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comments1.xml" ContentType="application/vnd.openxmlformats-officedocument.spreadsheetml.comments+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comments2.xml" ContentType="application/vnd.openxmlformats-officedocument.spreadsheetml.comments+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comments3.xml" ContentType="application/vnd.openxmlformats-officedocument.spreadsheetml.comments+xml"/>
  <Override PartName="/xl/tables/table27.xml" ContentType="application/vnd.openxmlformats-officedocument.spreadsheetml.table+xml"/>
  <Override PartName="/xl/tables/table28.xml" ContentType="application/vnd.openxmlformats-officedocument.spreadsheetml.table+xml"/>
  <Override PartName="/xl/comments4.xml" ContentType="application/vnd.openxmlformats-officedocument.spreadsheetml.comments+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comments5.xml" ContentType="application/vnd.openxmlformats-officedocument.spreadsheetml.comments+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11"/>
  <workbookPr/>
  <mc:AlternateContent xmlns:mc="http://schemas.openxmlformats.org/markup-compatibility/2006">
    <mc:Choice Requires="x15">
      <x15ac:absPath xmlns:x15ac="http://schemas.microsoft.com/office/spreadsheetml/2010/11/ac" url="https://ofgemcloud.sharepoint.com/sites/ensy_oa/LDES_RAB_Lib/09 Publications/Sept '25/Final DSF Templates/"/>
    </mc:Choice>
  </mc:AlternateContent>
  <xr:revisionPtr revIDLastSave="0" documentId="8_{EC8D53E5-1934-4011-A577-844D68063AB4}" xr6:coauthVersionLast="47" xr6:coauthVersionMax="47" xr10:uidLastSave="{00000000-0000-0000-0000-000000000000}"/>
  <workbookProtection workbookAlgorithmName="SHA-512" workbookHashValue="IAl7Y6jwfu/x7bOUsD70J6CS+ITdO2r2FI7fKCl3yBEDoVSAvPqyaO5e1hjfdLxhizifkffLKMpciwuFDWoSag==" workbookSaltValue="Gm7nJfitHFGtw0jJw4y+4Q==" workbookSpinCount="100000" lockStructure="1"/>
  <bookViews>
    <workbookView xWindow="-98" yWindow="-98" windowWidth="21795" windowHeight="12975" tabRatio="789" firstSheet="2" xr2:uid="{2B2A7803-F9CF-4FD5-B227-04AA9C403737}"/>
  </bookViews>
  <sheets>
    <sheet name="Guidance and Sign off" sheetId="49" r:id="rId1"/>
    <sheet name="Project Assessment (PA) --&gt;" sheetId="28" r:id="rId2"/>
    <sheet name="1. Basic Project Information" sheetId="50" r:id="rId3"/>
    <sheet name="2. Project Delivery" sheetId="4" r:id="rId4"/>
    <sheet name="3. Technical &amp; Operations" sheetId="3" r:id="rId5"/>
    <sheet name="4. Revenues" sheetId="51" r:id="rId6"/>
    <sheet name="5. Wider Benefits" sheetId="11" r:id="rId7"/>
    <sheet name="Cost Assessment (CA) --&gt; " sheetId="29" r:id="rId8"/>
    <sheet name="1.Devex" sheetId="44" r:id="rId9"/>
    <sheet name="2.Capex" sheetId="45" r:id="rId10"/>
    <sheet name="3.Opex" sheetId="46" r:id="rId11"/>
    <sheet name="4.Repex" sheetId="47" r:id="rId12"/>
    <sheet name="5.Decommex" sheetId="48" r:id="rId13"/>
    <sheet name="Substation List" sheetId="15" state="hidden" r:id="rId14"/>
    <sheet name="Ref" sheetId="12" state="hidden" r:id="rId15"/>
  </sheets>
  <externalReferences>
    <externalReference r:id="rId16"/>
  </externalReferences>
  <definedNames>
    <definedName name="Date" comment="{&quot;SkabelonDesign&quot;:{&quot;type&quot;:&quot;Text&quot;,&quot;binding&quot;:&quot;Doc.Prop.Date&quot;}}">#REF!</definedName>
    <definedName name="Funding_Type">[1]Dropdowns!$AQ$2:$AQ$3</definedName>
    <definedName name="FX_EXP">#REF!</definedName>
    <definedName name="IRR_Terms">[1]Dropdowns!$AO$2:$AO$5</definedName>
    <definedName name="Job_Number_Initials" comment="{&quot;SkabelonDesign&quot;:{&quot;type&quot;:&quot;Text&quot;,&quot;binding&quot;:&quot;Doc.Prop.JobNo_Initials&quot;}}">#REF!</definedName>
    <definedName name="Job_Title" comment="{&quot;SkabelonDesign&quot;:{&quot;type&quot;:&quot;Text&quot;,&quot;binding&quot;:&quot;Doc.Prop.JobTitle&quo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H7" i="51" l="1"/>
  <c r="CG7" i="51"/>
  <c r="CF7" i="51"/>
  <c r="CE7" i="51"/>
  <c r="CD7" i="51"/>
  <c r="CC7" i="51"/>
  <c r="CB7" i="51"/>
  <c r="CA7" i="51"/>
  <c r="BZ7" i="51"/>
  <c r="BY7" i="51"/>
  <c r="BX7" i="51"/>
  <c r="BW7" i="51"/>
  <c r="BV7" i="51"/>
  <c r="BU7" i="51"/>
  <c r="BT7" i="51"/>
  <c r="BS7" i="51"/>
  <c r="BR7" i="51"/>
  <c r="BQ7" i="51"/>
  <c r="BP7" i="51"/>
  <c r="BO7" i="51"/>
  <c r="BN7" i="51"/>
  <c r="BM7" i="51"/>
  <c r="BL7" i="51"/>
  <c r="BK7" i="51"/>
  <c r="BJ7" i="51"/>
  <c r="BI7" i="51"/>
  <c r="BH7" i="51"/>
  <c r="BG7" i="51"/>
  <c r="BF7" i="51"/>
  <c r="BE7" i="51"/>
  <c r="BD7" i="51"/>
  <c r="BC7" i="51"/>
  <c r="BB7" i="51"/>
  <c r="BA7" i="51"/>
  <c r="AZ7" i="51"/>
  <c r="AY7" i="51"/>
  <c r="AX7" i="51"/>
  <c r="AW7" i="51"/>
  <c r="AV7" i="51"/>
  <c r="AU7" i="51"/>
  <c r="AT7" i="51"/>
  <c r="AS7" i="51"/>
  <c r="AR7" i="51"/>
  <c r="AQ7" i="51"/>
  <c r="AP7" i="51"/>
  <c r="AO7" i="51"/>
  <c r="AN7" i="51"/>
  <c r="AM7" i="51"/>
  <c r="AL7" i="51"/>
  <c r="AK7" i="51"/>
  <c r="AJ7" i="51"/>
  <c r="AI7" i="51"/>
  <c r="AH7" i="51"/>
  <c r="AG7" i="51"/>
  <c r="AF7" i="51"/>
  <c r="AE7" i="51"/>
  <c r="AD7" i="51"/>
  <c r="AC7" i="51"/>
  <c r="AB7" i="51"/>
  <c r="AA7" i="51"/>
  <c r="Z7" i="51"/>
  <c r="Y7" i="51"/>
  <c r="X7" i="51"/>
  <c r="W7" i="51"/>
  <c r="V7" i="51"/>
  <c r="U7" i="51"/>
  <c r="T7" i="51"/>
  <c r="S7" i="51"/>
  <c r="R7" i="51"/>
  <c r="Q7" i="51"/>
  <c r="P7" i="51"/>
  <c r="O7" i="51"/>
  <c r="N7" i="51"/>
  <c r="M7" i="51"/>
  <c r="L7" i="51"/>
  <c r="K7" i="51"/>
  <c r="J7" i="51"/>
  <c r="I7" i="51"/>
  <c r="H7" i="51"/>
  <c r="G7" i="51"/>
  <c r="F7" i="51"/>
  <c r="H7" i="50" l="1"/>
  <c r="H6" i="50"/>
  <c r="DH47" i="48"/>
  <c r="DG47" i="48"/>
  <c r="DF47" i="48"/>
  <c r="DE47" i="48"/>
  <c r="DD47" i="48"/>
  <c r="DC47" i="48"/>
  <c r="DB47" i="48"/>
  <c r="DA47" i="48"/>
  <c r="CZ47" i="48"/>
  <c r="CY47" i="48"/>
  <c r="CX47" i="48"/>
  <c r="CW47" i="48"/>
  <c r="CV47" i="48"/>
  <c r="CU47" i="48"/>
  <c r="CT47" i="48"/>
  <c r="CS47" i="48"/>
  <c r="CR47" i="48"/>
  <c r="CQ47" i="48"/>
  <c r="CP47" i="48"/>
  <c r="CO47" i="48"/>
  <c r="CN47" i="48"/>
  <c r="CM47" i="48"/>
  <c r="CL47" i="48"/>
  <c r="CK47" i="48"/>
  <c r="CJ47" i="48"/>
  <c r="CI47" i="48"/>
  <c r="CH47" i="48"/>
  <c r="CG47" i="48"/>
  <c r="CF47" i="48"/>
  <c r="CE47" i="48"/>
  <c r="CD47" i="48"/>
  <c r="CC47" i="48"/>
  <c r="CB47" i="48"/>
  <c r="CA47" i="48"/>
  <c r="BZ47" i="48"/>
  <c r="BY47" i="48"/>
  <c r="BX47" i="48"/>
  <c r="BW47" i="48"/>
  <c r="BV47" i="48"/>
  <c r="BU47" i="48"/>
  <c r="BT47" i="48"/>
  <c r="BS47" i="48"/>
  <c r="BR47" i="48"/>
  <c r="BQ47" i="48"/>
  <c r="BP47" i="48"/>
  <c r="BO47" i="48"/>
  <c r="BN47" i="48"/>
  <c r="BM47" i="48"/>
  <c r="BL47" i="48"/>
  <c r="BK47" i="48"/>
  <c r="BJ47" i="48"/>
  <c r="BI47" i="48"/>
  <c r="BH47" i="48"/>
  <c r="BG47" i="48"/>
  <c r="BF47" i="48"/>
  <c r="BE47" i="48"/>
  <c r="BD47" i="48"/>
  <c r="BC47" i="48"/>
  <c r="BB47" i="48"/>
  <c r="BA47" i="48"/>
  <c r="AZ47" i="48"/>
  <c r="AY47" i="48"/>
  <c r="AX47" i="48"/>
  <c r="AW47" i="48"/>
  <c r="AV47" i="48"/>
  <c r="AU47" i="48"/>
  <c r="AT47" i="48"/>
  <c r="AS47" i="48"/>
  <c r="AR47" i="48"/>
  <c r="AQ47" i="48"/>
  <c r="AP47" i="48"/>
  <c r="AO47" i="48"/>
  <c r="AN47" i="48"/>
  <c r="AM47" i="48"/>
  <c r="AL47" i="48"/>
  <c r="AK47" i="48"/>
  <c r="AJ47" i="48"/>
  <c r="AI47" i="48"/>
  <c r="AH47" i="48"/>
  <c r="AG47" i="48"/>
  <c r="AF47" i="48"/>
  <c r="AE47" i="48"/>
  <c r="AD47" i="48"/>
  <c r="AC47" i="48"/>
  <c r="AB47" i="48"/>
  <c r="AA47" i="48"/>
  <c r="Z47" i="48"/>
  <c r="Y47" i="48"/>
  <c r="X47" i="48"/>
  <c r="W47" i="48"/>
  <c r="V47" i="48"/>
  <c r="U47" i="48"/>
  <c r="T47" i="48"/>
  <c r="S47" i="48"/>
  <c r="R47" i="48"/>
  <c r="Q47" i="48"/>
  <c r="P47" i="48"/>
  <c r="O47" i="48"/>
  <c r="K47" i="48" s="1"/>
  <c r="N47" i="48"/>
  <c r="M47" i="48"/>
  <c r="L47" i="48"/>
  <c r="K46" i="48"/>
  <c r="K45" i="48"/>
  <c r="K44" i="48"/>
  <c r="K43" i="48"/>
  <c r="K42" i="48"/>
  <c r="K41" i="48"/>
  <c r="K40" i="48"/>
  <c r="K39" i="48"/>
  <c r="K38" i="48"/>
  <c r="DH31" i="48"/>
  <c r="DG31" i="48"/>
  <c r="DF31" i="48"/>
  <c r="DE31" i="48"/>
  <c r="DD31" i="48"/>
  <c r="DC31" i="48"/>
  <c r="DB31" i="48"/>
  <c r="DA31" i="48"/>
  <c r="CZ31" i="48"/>
  <c r="CY31" i="48"/>
  <c r="CX31" i="48"/>
  <c r="CW31" i="48"/>
  <c r="CV31" i="48"/>
  <c r="CU31" i="48"/>
  <c r="CT31" i="48"/>
  <c r="CS31" i="48"/>
  <c r="CR31" i="48"/>
  <c r="CQ31" i="48"/>
  <c r="CP31" i="48"/>
  <c r="CO31" i="48"/>
  <c r="CN31" i="48"/>
  <c r="CM31" i="48"/>
  <c r="CL31" i="48"/>
  <c r="CK31" i="48"/>
  <c r="CJ31" i="48"/>
  <c r="CI31" i="48"/>
  <c r="CH31" i="48"/>
  <c r="CG31" i="48"/>
  <c r="CF31" i="48"/>
  <c r="CE31" i="48"/>
  <c r="CD31" i="48"/>
  <c r="CC31" i="48"/>
  <c r="CB31" i="48"/>
  <c r="CA31" i="48"/>
  <c r="BZ31" i="48"/>
  <c r="BY31" i="48"/>
  <c r="BX31" i="48"/>
  <c r="BW31" i="48"/>
  <c r="BV31" i="48"/>
  <c r="BU31" i="48"/>
  <c r="BT31" i="48"/>
  <c r="BS31" i="48"/>
  <c r="BR31" i="48"/>
  <c r="BQ31" i="48"/>
  <c r="BP31" i="48"/>
  <c r="BO31" i="48"/>
  <c r="BN31" i="48"/>
  <c r="BM31" i="48"/>
  <c r="BL31" i="48"/>
  <c r="BK31" i="48"/>
  <c r="BJ31" i="48"/>
  <c r="BI31" i="48"/>
  <c r="BH31" i="48"/>
  <c r="BG31" i="48"/>
  <c r="BF31" i="48"/>
  <c r="BE31" i="48"/>
  <c r="BD31" i="48"/>
  <c r="BC31" i="48"/>
  <c r="BB31" i="48"/>
  <c r="BA31" i="48"/>
  <c r="AZ31" i="48"/>
  <c r="AY31" i="48"/>
  <c r="AX31" i="48"/>
  <c r="AW31" i="48"/>
  <c r="AV31" i="48"/>
  <c r="AU31" i="48"/>
  <c r="AT31" i="48"/>
  <c r="AS31" i="48"/>
  <c r="AR31" i="48"/>
  <c r="AQ31" i="48"/>
  <c r="AP31" i="48"/>
  <c r="AO31" i="48"/>
  <c r="AN31" i="48"/>
  <c r="AM31" i="48"/>
  <c r="AL31" i="48"/>
  <c r="AK31" i="48"/>
  <c r="AJ31" i="48"/>
  <c r="AI31" i="48"/>
  <c r="AH31" i="48"/>
  <c r="AG31" i="48"/>
  <c r="AF31" i="48"/>
  <c r="AE31" i="48"/>
  <c r="AD31" i="48"/>
  <c r="AC31" i="48"/>
  <c r="AB31" i="48"/>
  <c r="AA31" i="48"/>
  <c r="Z31" i="48"/>
  <c r="Y31" i="48"/>
  <c r="X31" i="48"/>
  <c r="W31" i="48"/>
  <c r="V31" i="48"/>
  <c r="U31" i="48"/>
  <c r="T31" i="48"/>
  <c r="S31" i="48"/>
  <c r="R31" i="48"/>
  <c r="Q31" i="48"/>
  <c r="P31" i="48"/>
  <c r="O31" i="48"/>
  <c r="N31" i="48"/>
  <c r="M31" i="48"/>
  <c r="L31" i="48"/>
  <c r="K31" i="48" s="1"/>
  <c r="K30" i="48"/>
  <c r="K29" i="48"/>
  <c r="K28" i="48"/>
  <c r="K27" i="48"/>
  <c r="K26" i="48"/>
  <c r="K25" i="48"/>
  <c r="K24" i="48"/>
  <c r="K23" i="48"/>
  <c r="K22" i="48"/>
  <c r="CW94" i="47"/>
  <c r="BY94" i="47"/>
  <c r="BA94" i="47"/>
  <c r="AK94" i="47"/>
  <c r="M94" i="47"/>
  <c r="DH93" i="47"/>
  <c r="DG93" i="47"/>
  <c r="DF93" i="47"/>
  <c r="DE93" i="47"/>
  <c r="DD93" i="47"/>
  <c r="DC93" i="47"/>
  <c r="DB93" i="47"/>
  <c r="DA93" i="47"/>
  <c r="CZ93" i="47"/>
  <c r="CY93" i="47"/>
  <c r="CX93" i="47"/>
  <c r="CW93" i="47"/>
  <c r="CV93" i="47"/>
  <c r="CU93" i="47"/>
  <c r="CT93" i="47"/>
  <c r="CS93" i="47"/>
  <c r="CR93" i="47"/>
  <c r="CQ93" i="47"/>
  <c r="CP93" i="47"/>
  <c r="CO93" i="47"/>
  <c r="CN93" i="47"/>
  <c r="CM93" i="47"/>
  <c r="CL93" i="47"/>
  <c r="CK93" i="47"/>
  <c r="CJ93" i="47"/>
  <c r="CI93" i="47"/>
  <c r="CH93" i="47"/>
  <c r="CG93" i="47"/>
  <c r="CF93" i="47"/>
  <c r="CE93" i="47"/>
  <c r="CD93" i="47"/>
  <c r="CC93" i="47"/>
  <c r="CB93" i="47"/>
  <c r="CA93" i="47"/>
  <c r="BZ93" i="47"/>
  <c r="BY93" i="47"/>
  <c r="BX93" i="47"/>
  <c r="BW93" i="47"/>
  <c r="BV93" i="47"/>
  <c r="BU93" i="47"/>
  <c r="BT93" i="47"/>
  <c r="BS93" i="47"/>
  <c r="BR93" i="47"/>
  <c r="BQ93" i="47"/>
  <c r="BP93" i="47"/>
  <c r="BO93" i="47"/>
  <c r="BN93" i="47"/>
  <c r="BM93" i="47"/>
  <c r="BL93" i="47"/>
  <c r="BK93" i="47"/>
  <c r="BJ93" i="47"/>
  <c r="BI93" i="47"/>
  <c r="BH93" i="47"/>
  <c r="BG93" i="47"/>
  <c r="BF93" i="47"/>
  <c r="BE93" i="47"/>
  <c r="BD93" i="47"/>
  <c r="BC93" i="47"/>
  <c r="BB93" i="47"/>
  <c r="BA93" i="47"/>
  <c r="AZ93" i="47"/>
  <c r="AY93" i="47"/>
  <c r="AX93" i="47"/>
  <c r="AW93" i="47"/>
  <c r="AV93" i="47"/>
  <c r="AU93" i="47"/>
  <c r="AT93" i="47"/>
  <c r="AS93" i="47"/>
  <c r="AR93" i="47"/>
  <c r="AQ93" i="47"/>
  <c r="AP93" i="47"/>
  <c r="AO93" i="47"/>
  <c r="AN93" i="47"/>
  <c r="AM93" i="47"/>
  <c r="AL93" i="47"/>
  <c r="AK93" i="47"/>
  <c r="AJ93" i="47"/>
  <c r="AI93" i="47"/>
  <c r="AH93" i="47"/>
  <c r="AG93" i="47"/>
  <c r="AF93" i="47"/>
  <c r="AE93" i="47"/>
  <c r="AD93" i="47"/>
  <c r="AC93" i="47"/>
  <c r="AB93" i="47"/>
  <c r="AA93" i="47"/>
  <c r="Z93" i="47"/>
  <c r="Y93" i="47"/>
  <c r="X93" i="47"/>
  <c r="W93" i="47"/>
  <c r="V93" i="47"/>
  <c r="U93" i="47"/>
  <c r="T93" i="47"/>
  <c r="S93" i="47"/>
  <c r="R93" i="47"/>
  <c r="Q93" i="47"/>
  <c r="P93" i="47"/>
  <c r="K93" i="47" s="1"/>
  <c r="O93" i="47"/>
  <c r="N93" i="47"/>
  <c r="M93" i="47"/>
  <c r="L93" i="47"/>
  <c r="K92" i="47"/>
  <c r="K91" i="47"/>
  <c r="DH90" i="47"/>
  <c r="DG90" i="47"/>
  <c r="DF90" i="47"/>
  <c r="DE90" i="47"/>
  <c r="DD90" i="47"/>
  <c r="DC90" i="47"/>
  <c r="DB90" i="47"/>
  <c r="DA90" i="47"/>
  <c r="CZ90" i="47"/>
  <c r="CY90" i="47"/>
  <c r="CX90" i="47"/>
  <c r="CW90" i="47"/>
  <c r="CV90" i="47"/>
  <c r="CU90" i="47"/>
  <c r="CT90" i="47"/>
  <c r="CS90" i="47"/>
  <c r="CR90" i="47"/>
  <c r="CR94" i="47" s="1"/>
  <c r="CQ90" i="47"/>
  <c r="CP90" i="47"/>
  <c r="CO90" i="47"/>
  <c r="CN90" i="47"/>
  <c r="CM90" i="47"/>
  <c r="CL90" i="47"/>
  <c r="CK90" i="47"/>
  <c r="CJ90" i="47"/>
  <c r="CI90" i="47"/>
  <c r="CH90" i="47"/>
  <c r="CG90" i="47"/>
  <c r="CF90" i="47"/>
  <c r="CE90" i="47"/>
  <c r="CD90" i="47"/>
  <c r="CC90" i="47"/>
  <c r="CB90" i="47"/>
  <c r="CB94" i="47" s="1"/>
  <c r="CA90" i="47"/>
  <c r="BZ90" i="47"/>
  <c r="BY90" i="47"/>
  <c r="BX90" i="47"/>
  <c r="BW90" i="47"/>
  <c r="BV90" i="47"/>
  <c r="BU90" i="47"/>
  <c r="BT90" i="47"/>
  <c r="BS90" i="47"/>
  <c r="BR90" i="47"/>
  <c r="BQ90" i="47"/>
  <c r="BP90" i="47"/>
  <c r="BO90" i="47"/>
  <c r="BN90" i="47"/>
  <c r="BM90" i="47"/>
  <c r="BL90" i="47"/>
  <c r="BK90" i="47"/>
  <c r="BJ90" i="47"/>
  <c r="BI90" i="47"/>
  <c r="BH90" i="47"/>
  <c r="BG90" i="47"/>
  <c r="BF90" i="47"/>
  <c r="BE90" i="47"/>
  <c r="BD90" i="47"/>
  <c r="BD94" i="47" s="1"/>
  <c r="BC90" i="47"/>
  <c r="BB90" i="47"/>
  <c r="BA90" i="47"/>
  <c r="AZ90" i="47"/>
  <c r="AY90" i="47"/>
  <c r="AX90" i="47"/>
  <c r="AW90" i="47"/>
  <c r="AV90" i="47"/>
  <c r="AU90" i="47"/>
  <c r="AT90" i="47"/>
  <c r="AS90" i="47"/>
  <c r="AR90" i="47"/>
  <c r="AQ90" i="47"/>
  <c r="AP90" i="47"/>
  <c r="AO90" i="47"/>
  <c r="AN90" i="47"/>
  <c r="AM90" i="47"/>
  <c r="AL90" i="47"/>
  <c r="AK90" i="47"/>
  <c r="AJ90" i="47"/>
  <c r="AI90" i="47"/>
  <c r="AH90" i="47"/>
  <c r="AG90" i="47"/>
  <c r="AF90" i="47"/>
  <c r="AF94" i="47" s="1"/>
  <c r="AE90" i="47"/>
  <c r="AD90" i="47"/>
  <c r="AC90" i="47"/>
  <c r="AB90" i="47"/>
  <c r="AA90" i="47"/>
  <c r="Z90" i="47"/>
  <c r="Y90" i="47"/>
  <c r="X90" i="47"/>
  <c r="W90" i="47"/>
  <c r="V90" i="47"/>
  <c r="U90" i="47"/>
  <c r="T90" i="47"/>
  <c r="S90" i="47"/>
  <c r="R90" i="47"/>
  <c r="Q90" i="47"/>
  <c r="P90" i="47"/>
  <c r="P94" i="47" s="1"/>
  <c r="O90" i="47"/>
  <c r="N90" i="47"/>
  <c r="M90" i="47"/>
  <c r="L90" i="47"/>
  <c r="K89" i="47"/>
  <c r="K88" i="47"/>
  <c r="K87" i="47"/>
  <c r="K86" i="47"/>
  <c r="K85" i="47"/>
  <c r="DH84" i="47"/>
  <c r="DH94" i="47" s="1"/>
  <c r="DG84" i="47"/>
  <c r="DG94" i="47" s="1"/>
  <c r="DF84" i="47"/>
  <c r="DF94" i="47" s="1"/>
  <c r="DE84" i="47"/>
  <c r="DE94" i="47" s="1"/>
  <c r="DD84" i="47"/>
  <c r="DD94" i="47" s="1"/>
  <c r="DC84" i="47"/>
  <c r="DC94" i="47" s="1"/>
  <c r="DB84" i="47"/>
  <c r="DB94" i="47" s="1"/>
  <c r="DA84" i="47"/>
  <c r="CZ84" i="47"/>
  <c r="CZ94" i="47" s="1"/>
  <c r="CY84" i="47"/>
  <c r="CY94" i="47" s="1"/>
  <c r="CX84" i="47"/>
  <c r="CX94" i="47" s="1"/>
  <c r="CW84" i="47"/>
  <c r="CV84" i="47"/>
  <c r="CV94" i="47" s="1"/>
  <c r="CU84" i="47"/>
  <c r="CU94" i="47" s="1"/>
  <c r="CT84" i="47"/>
  <c r="CT94" i="47" s="1"/>
  <c r="CS84" i="47"/>
  <c r="CR84" i="47"/>
  <c r="CQ84" i="47"/>
  <c r="CQ94" i="47" s="1"/>
  <c r="CP84" i="47"/>
  <c r="CP94" i="47" s="1"/>
  <c r="CO84" i="47"/>
  <c r="CO94" i="47" s="1"/>
  <c r="CN84" i="47"/>
  <c r="CN94" i="47" s="1"/>
  <c r="CM84" i="47"/>
  <c r="CM94" i="47" s="1"/>
  <c r="CL84" i="47"/>
  <c r="CL94" i="47" s="1"/>
  <c r="CK84" i="47"/>
  <c r="CJ84" i="47"/>
  <c r="CJ94" i="47" s="1"/>
  <c r="CI84" i="47"/>
  <c r="CI94" i="47" s="1"/>
  <c r="CH84" i="47"/>
  <c r="CH94" i="47" s="1"/>
  <c r="CG84" i="47"/>
  <c r="CG94" i="47" s="1"/>
  <c r="CF84" i="47"/>
  <c r="CF94" i="47" s="1"/>
  <c r="CE84" i="47"/>
  <c r="CE94" i="47" s="1"/>
  <c r="CD84" i="47"/>
  <c r="CD94" i="47" s="1"/>
  <c r="CC84" i="47"/>
  <c r="CB84" i="47"/>
  <c r="CA84" i="47"/>
  <c r="CA94" i="47" s="1"/>
  <c r="BZ84" i="47"/>
  <c r="BZ94" i="47" s="1"/>
  <c r="BY84" i="47"/>
  <c r="BX84" i="47"/>
  <c r="BX94" i="47" s="1"/>
  <c r="BW84" i="47"/>
  <c r="BW94" i="47" s="1"/>
  <c r="BV84" i="47"/>
  <c r="BV94" i="47" s="1"/>
  <c r="BU84" i="47"/>
  <c r="BT84" i="47"/>
  <c r="BT94" i="47" s="1"/>
  <c r="BS84" i="47"/>
  <c r="BS94" i="47" s="1"/>
  <c r="BR84" i="47"/>
  <c r="BR94" i="47" s="1"/>
  <c r="BQ84" i="47"/>
  <c r="BQ94" i="47" s="1"/>
  <c r="BP84" i="47"/>
  <c r="BP94" i="47" s="1"/>
  <c r="BO84" i="47"/>
  <c r="BO94" i="47" s="1"/>
  <c r="BN84" i="47"/>
  <c r="BN94" i="47" s="1"/>
  <c r="BM84" i="47"/>
  <c r="BL84" i="47"/>
  <c r="BL94" i="47" s="1"/>
  <c r="BK84" i="47"/>
  <c r="BK94" i="47" s="1"/>
  <c r="BJ84" i="47"/>
  <c r="BJ94" i="47" s="1"/>
  <c r="BI84" i="47"/>
  <c r="BI94" i="47" s="1"/>
  <c r="BH84" i="47"/>
  <c r="BH94" i="47" s="1"/>
  <c r="BG84" i="47"/>
  <c r="BG94" i="47" s="1"/>
  <c r="BF84" i="47"/>
  <c r="BF94" i="47" s="1"/>
  <c r="BE84" i="47"/>
  <c r="BD84" i="47"/>
  <c r="BC84" i="47"/>
  <c r="BC94" i="47" s="1"/>
  <c r="BB84" i="47"/>
  <c r="BB94" i="47" s="1"/>
  <c r="BA84" i="47"/>
  <c r="AZ84" i="47"/>
  <c r="AZ94" i="47" s="1"/>
  <c r="AY84" i="47"/>
  <c r="AY94" i="47" s="1"/>
  <c r="AX84" i="47"/>
  <c r="AX94" i="47" s="1"/>
  <c r="AW84" i="47"/>
  <c r="AV84" i="47"/>
  <c r="AV94" i="47" s="1"/>
  <c r="AU84" i="47"/>
  <c r="AU94" i="47" s="1"/>
  <c r="AT84" i="47"/>
  <c r="AT94" i="47" s="1"/>
  <c r="AS84" i="47"/>
  <c r="AS94" i="47" s="1"/>
  <c r="AR84" i="47"/>
  <c r="AR94" i="47" s="1"/>
  <c r="AQ84" i="47"/>
  <c r="AQ94" i="47" s="1"/>
  <c r="AP84" i="47"/>
  <c r="AP94" i="47" s="1"/>
  <c r="AO84" i="47"/>
  <c r="AN84" i="47"/>
  <c r="AN94" i="47" s="1"/>
  <c r="AM84" i="47"/>
  <c r="AM94" i="47" s="1"/>
  <c r="AL84" i="47"/>
  <c r="AL94" i="47" s="1"/>
  <c r="AK84" i="47"/>
  <c r="AJ84" i="47"/>
  <c r="AJ94" i="47" s="1"/>
  <c r="AI84" i="47"/>
  <c r="AI94" i="47" s="1"/>
  <c r="AH84" i="47"/>
  <c r="AH94" i="47" s="1"/>
  <c r="AG84" i="47"/>
  <c r="AF84" i="47"/>
  <c r="AE84" i="47"/>
  <c r="AE94" i="47" s="1"/>
  <c r="AD84" i="47"/>
  <c r="AD94" i="47" s="1"/>
  <c r="AC84" i="47"/>
  <c r="AC94" i="47" s="1"/>
  <c r="AB84" i="47"/>
  <c r="AB94" i="47" s="1"/>
  <c r="AA84" i="47"/>
  <c r="AA94" i="47" s="1"/>
  <c r="Z84" i="47"/>
  <c r="Z94" i="47" s="1"/>
  <c r="Y84" i="47"/>
  <c r="X84" i="47"/>
  <c r="X94" i="47" s="1"/>
  <c r="W84" i="47"/>
  <c r="W94" i="47" s="1"/>
  <c r="V84" i="47"/>
  <c r="V94" i="47" s="1"/>
  <c r="U84" i="47"/>
  <c r="U94" i="47" s="1"/>
  <c r="T84" i="47"/>
  <c r="T94" i="47" s="1"/>
  <c r="S84" i="47"/>
  <c r="S94" i="47" s="1"/>
  <c r="R84" i="47"/>
  <c r="R94" i="47" s="1"/>
  <c r="Q84" i="47"/>
  <c r="P84" i="47"/>
  <c r="O84" i="47"/>
  <c r="O94" i="47" s="1"/>
  <c r="N84" i="47"/>
  <c r="N94" i="47" s="1"/>
  <c r="M84" i="47"/>
  <c r="L84" i="47"/>
  <c r="L94" i="47" s="1"/>
  <c r="K83" i="47"/>
  <c r="K82" i="47"/>
  <c r="K81" i="47"/>
  <c r="K80" i="47"/>
  <c r="DH79" i="47"/>
  <c r="DG79" i="47"/>
  <c r="DF79" i="47"/>
  <c r="DE79" i="47"/>
  <c r="DD79" i="47"/>
  <c r="DC79" i="47"/>
  <c r="DB79" i="47"/>
  <c r="DA79" i="47"/>
  <c r="CZ79" i="47"/>
  <c r="CY79" i="47"/>
  <c r="CX79" i="47"/>
  <c r="CW79" i="47"/>
  <c r="CV79" i="47"/>
  <c r="CU79" i="47"/>
  <c r="CT79" i="47"/>
  <c r="CS79" i="47"/>
  <c r="CR79" i="47"/>
  <c r="CQ79" i="47"/>
  <c r="CP79" i="47"/>
  <c r="CO79" i="47"/>
  <c r="CN79" i="47"/>
  <c r="CM79" i="47"/>
  <c r="CL79" i="47"/>
  <c r="CK79" i="47"/>
  <c r="CJ79" i="47"/>
  <c r="CI79" i="47"/>
  <c r="CH79" i="47"/>
  <c r="CG79" i="47"/>
  <c r="CF79" i="47"/>
  <c r="CE79" i="47"/>
  <c r="CD79" i="47"/>
  <c r="CC79" i="47"/>
  <c r="CB79" i="47"/>
  <c r="CA79" i="47"/>
  <c r="BZ79" i="47"/>
  <c r="BY79" i="47"/>
  <c r="BX79" i="47"/>
  <c r="BW79" i="47"/>
  <c r="BV79" i="47"/>
  <c r="BU79" i="47"/>
  <c r="BT79" i="47"/>
  <c r="BS79" i="47"/>
  <c r="BR79" i="47"/>
  <c r="BQ79" i="47"/>
  <c r="BP79" i="47"/>
  <c r="BO79" i="47"/>
  <c r="BN79" i="47"/>
  <c r="BM79" i="47"/>
  <c r="BL79" i="47"/>
  <c r="BK79" i="47"/>
  <c r="BJ79" i="47"/>
  <c r="BI79" i="47"/>
  <c r="BH79" i="47"/>
  <c r="BG79" i="47"/>
  <c r="BF79" i="47"/>
  <c r="BE79" i="47"/>
  <c r="BD79" i="47"/>
  <c r="BC79" i="47"/>
  <c r="BB79" i="47"/>
  <c r="BA79" i="47"/>
  <c r="AZ79" i="47"/>
  <c r="AY79" i="47"/>
  <c r="AX79" i="47"/>
  <c r="AW79" i="47"/>
  <c r="AV79" i="47"/>
  <c r="AU79" i="47"/>
  <c r="AT79" i="47"/>
  <c r="AS79" i="47"/>
  <c r="AR79" i="47"/>
  <c r="AQ79" i="47"/>
  <c r="AP79" i="47"/>
  <c r="AO79" i="47"/>
  <c r="AN79" i="47"/>
  <c r="AM79" i="47"/>
  <c r="AL79" i="47"/>
  <c r="AK79" i="47"/>
  <c r="AJ79" i="47"/>
  <c r="AI79" i="47"/>
  <c r="AH79" i="47"/>
  <c r="AG79" i="47"/>
  <c r="AF79" i="47"/>
  <c r="AE79" i="47"/>
  <c r="AD79" i="47"/>
  <c r="AC79" i="47"/>
  <c r="AB79" i="47"/>
  <c r="AA79" i="47"/>
  <c r="Z79" i="47"/>
  <c r="Y79" i="47"/>
  <c r="X79" i="47"/>
  <c r="W79" i="47"/>
  <c r="V79" i="47"/>
  <c r="U79" i="47"/>
  <c r="T79" i="47"/>
  <c r="S79" i="47"/>
  <c r="R79" i="47"/>
  <c r="Q79" i="47"/>
  <c r="P79" i="47"/>
  <c r="O79" i="47"/>
  <c r="N79" i="47"/>
  <c r="M79" i="47"/>
  <c r="L79" i="47"/>
  <c r="K78" i="47"/>
  <c r="K77" i="47"/>
  <c r="K76" i="47"/>
  <c r="K75" i="47"/>
  <c r="DH74" i="47"/>
  <c r="DG74" i="47"/>
  <c r="DF74" i="47"/>
  <c r="DE74" i="47"/>
  <c r="DD74" i="47"/>
  <c r="DC74" i="47"/>
  <c r="DB74" i="47"/>
  <c r="DA74" i="47"/>
  <c r="CZ74" i="47"/>
  <c r="CY74" i="47"/>
  <c r="CX74" i="47"/>
  <c r="CW74" i="47"/>
  <c r="CV74" i="47"/>
  <c r="CU74" i="47"/>
  <c r="CT74" i="47"/>
  <c r="CS74" i="47"/>
  <c r="CR74" i="47"/>
  <c r="CQ74" i="47"/>
  <c r="CP74" i="47"/>
  <c r="CO74" i="47"/>
  <c r="CN74" i="47"/>
  <c r="CM74" i="47"/>
  <c r="CL74" i="47"/>
  <c r="CK74" i="47"/>
  <c r="CJ74" i="47"/>
  <c r="CI74" i="47"/>
  <c r="CH74" i="47"/>
  <c r="CG74" i="47"/>
  <c r="CF74" i="47"/>
  <c r="CE74" i="47"/>
  <c r="CD74" i="47"/>
  <c r="CC74" i="47"/>
  <c r="CB74" i="47"/>
  <c r="CA74" i="47"/>
  <c r="BZ74" i="47"/>
  <c r="BY74" i="47"/>
  <c r="BX74" i="47"/>
  <c r="BW74" i="47"/>
  <c r="BV74" i="47"/>
  <c r="BU74" i="47"/>
  <c r="BT74" i="47"/>
  <c r="BS74" i="47"/>
  <c r="BR74" i="47"/>
  <c r="BQ74" i="47"/>
  <c r="BP74" i="47"/>
  <c r="BO74" i="47"/>
  <c r="BN74" i="47"/>
  <c r="BM74" i="47"/>
  <c r="BL74" i="47"/>
  <c r="BK74" i="47"/>
  <c r="BJ74" i="47"/>
  <c r="BI74" i="47"/>
  <c r="BH74" i="47"/>
  <c r="BG74" i="47"/>
  <c r="BF74" i="47"/>
  <c r="BE74" i="47"/>
  <c r="BD74" i="47"/>
  <c r="BC74" i="47"/>
  <c r="BB74" i="47"/>
  <c r="BA74" i="47"/>
  <c r="AZ74" i="47"/>
  <c r="AY74" i="47"/>
  <c r="AX74" i="47"/>
  <c r="AW74" i="47"/>
  <c r="AV74" i="47"/>
  <c r="AU74" i="47"/>
  <c r="AT74" i="47"/>
  <c r="AS74" i="47"/>
  <c r="AR74" i="47"/>
  <c r="AQ74" i="47"/>
  <c r="AP74" i="47"/>
  <c r="AO74" i="47"/>
  <c r="AN74" i="47"/>
  <c r="AM74" i="47"/>
  <c r="AL74" i="47"/>
  <c r="AK74" i="47"/>
  <c r="AJ74" i="47"/>
  <c r="AI74" i="47"/>
  <c r="AH74" i="47"/>
  <c r="AG74" i="47"/>
  <c r="AF74" i="47"/>
  <c r="AE74" i="47"/>
  <c r="AD74" i="47"/>
  <c r="AC74" i="47"/>
  <c r="AB74" i="47"/>
  <c r="AA74" i="47"/>
  <c r="Z74" i="47"/>
  <c r="Y74" i="47"/>
  <c r="X74" i="47"/>
  <c r="W74" i="47"/>
  <c r="V74" i="47"/>
  <c r="U74" i="47"/>
  <c r="T74" i="47"/>
  <c r="S74" i="47"/>
  <c r="R74" i="47"/>
  <c r="Q74" i="47"/>
  <c r="P74" i="47"/>
  <c r="O74" i="47"/>
  <c r="N74" i="47"/>
  <c r="M74" i="47"/>
  <c r="L74" i="47"/>
  <c r="K73" i="47"/>
  <c r="K72" i="47"/>
  <c r="K71" i="47"/>
  <c r="K70" i="47"/>
  <c r="DH62" i="47"/>
  <c r="DG62" i="47"/>
  <c r="DF62" i="47"/>
  <c r="DE62" i="47"/>
  <c r="DD62" i="47"/>
  <c r="DC62" i="47"/>
  <c r="DB62" i="47"/>
  <c r="DA62" i="47"/>
  <c r="CZ62" i="47"/>
  <c r="CY62" i="47"/>
  <c r="CX62" i="47"/>
  <c r="CW62" i="47"/>
  <c r="CV62" i="47"/>
  <c r="CU62" i="47"/>
  <c r="CT62" i="47"/>
  <c r="CS62" i="47"/>
  <c r="CR62" i="47"/>
  <c r="CQ62" i="47"/>
  <c r="CP62" i="47"/>
  <c r="CO62" i="47"/>
  <c r="CN62" i="47"/>
  <c r="CM62" i="47"/>
  <c r="CL62" i="47"/>
  <c r="CK62" i="47"/>
  <c r="CJ62" i="47"/>
  <c r="CI62" i="47"/>
  <c r="CH62" i="47"/>
  <c r="CG62" i="47"/>
  <c r="CF62" i="47"/>
  <c r="CE62" i="47"/>
  <c r="CD62" i="47"/>
  <c r="CC62" i="47"/>
  <c r="CB62" i="47"/>
  <c r="CA62" i="47"/>
  <c r="BZ62" i="47"/>
  <c r="BY62" i="47"/>
  <c r="BX62" i="47"/>
  <c r="BW62" i="47"/>
  <c r="BV62" i="47"/>
  <c r="BU62" i="47"/>
  <c r="BT62" i="47"/>
  <c r="BS62" i="47"/>
  <c r="BR62" i="47"/>
  <c r="BQ62" i="47"/>
  <c r="BP62" i="47"/>
  <c r="BO62" i="47"/>
  <c r="BN62" i="47"/>
  <c r="BM62" i="47"/>
  <c r="BL62" i="47"/>
  <c r="BK62" i="47"/>
  <c r="BJ62" i="47"/>
  <c r="BI62" i="47"/>
  <c r="BH62" i="47"/>
  <c r="BG62" i="47"/>
  <c r="BF62" i="47"/>
  <c r="BE62" i="47"/>
  <c r="BD62" i="47"/>
  <c r="BC62" i="47"/>
  <c r="BB62" i="47"/>
  <c r="BA62" i="47"/>
  <c r="AZ62" i="47"/>
  <c r="AY62" i="47"/>
  <c r="AX62" i="47"/>
  <c r="AW62" i="47"/>
  <c r="AV62" i="47"/>
  <c r="AU62" i="47"/>
  <c r="AT62" i="47"/>
  <c r="AS62" i="47"/>
  <c r="AR62" i="47"/>
  <c r="AQ62" i="47"/>
  <c r="AP62" i="47"/>
  <c r="AO62" i="47"/>
  <c r="AN62" i="47"/>
  <c r="AM62" i="47"/>
  <c r="AL62" i="47"/>
  <c r="AK62" i="47"/>
  <c r="AJ62" i="47"/>
  <c r="AI62" i="47"/>
  <c r="AH62" i="47"/>
  <c r="AG62" i="47"/>
  <c r="AF62" i="47"/>
  <c r="AE62" i="47"/>
  <c r="AD62" i="47"/>
  <c r="AC62" i="47"/>
  <c r="AB62" i="47"/>
  <c r="AA62" i="47"/>
  <c r="Z62" i="47"/>
  <c r="Y62" i="47"/>
  <c r="X62" i="47"/>
  <c r="W62" i="47"/>
  <c r="V62" i="47"/>
  <c r="U62" i="47"/>
  <c r="T62" i="47"/>
  <c r="S62" i="47"/>
  <c r="R62" i="47"/>
  <c r="Q62" i="47"/>
  <c r="P62" i="47"/>
  <c r="O62" i="47"/>
  <c r="N62" i="47"/>
  <c r="M62" i="47"/>
  <c r="L62" i="47"/>
  <c r="K61" i="47"/>
  <c r="K60" i="47"/>
  <c r="DH59" i="47"/>
  <c r="DG59" i="47"/>
  <c r="DF59" i="47"/>
  <c r="DE59" i="47"/>
  <c r="DD59" i="47"/>
  <c r="DC59" i="47"/>
  <c r="DB59" i="47"/>
  <c r="DA59" i="47"/>
  <c r="CZ59" i="47"/>
  <c r="CY59" i="47"/>
  <c r="CX59" i="47"/>
  <c r="CW59" i="47"/>
  <c r="CV59" i="47"/>
  <c r="CU59" i="47"/>
  <c r="CT59" i="47"/>
  <c r="CS59" i="47"/>
  <c r="CR59" i="47"/>
  <c r="CQ59" i="47"/>
  <c r="CP59" i="47"/>
  <c r="CO59" i="47"/>
  <c r="CN59" i="47"/>
  <c r="CM59" i="47"/>
  <c r="CL59" i="47"/>
  <c r="CK59" i="47"/>
  <c r="CJ59" i="47"/>
  <c r="CI59" i="47"/>
  <c r="CH59" i="47"/>
  <c r="CG59" i="47"/>
  <c r="CF59" i="47"/>
  <c r="CE59" i="47"/>
  <c r="CD59" i="47"/>
  <c r="CC59" i="47"/>
  <c r="CB59" i="47"/>
  <c r="CA59" i="47"/>
  <c r="BZ59" i="47"/>
  <c r="BY59" i="47"/>
  <c r="BX59" i="47"/>
  <c r="BW59" i="47"/>
  <c r="BV59" i="47"/>
  <c r="BU59" i="47"/>
  <c r="BT59" i="47"/>
  <c r="BS59" i="47"/>
  <c r="BR59" i="47"/>
  <c r="BQ59" i="47"/>
  <c r="BP59" i="47"/>
  <c r="BO59" i="47"/>
  <c r="BN59" i="47"/>
  <c r="BM59" i="47"/>
  <c r="BL59" i="47"/>
  <c r="BK59" i="47"/>
  <c r="BJ59" i="47"/>
  <c r="BI59" i="47"/>
  <c r="BH59" i="47"/>
  <c r="BG59" i="47"/>
  <c r="BF59" i="47"/>
  <c r="BE59" i="47"/>
  <c r="BD59" i="47"/>
  <c r="BC59" i="47"/>
  <c r="BB59" i="47"/>
  <c r="BA59" i="47"/>
  <c r="AZ59" i="47"/>
  <c r="AY59" i="47"/>
  <c r="AX59" i="47"/>
  <c r="AW59" i="47"/>
  <c r="AV59" i="47"/>
  <c r="AU59" i="47"/>
  <c r="AT59" i="47"/>
  <c r="AS59" i="47"/>
  <c r="AR59" i="47"/>
  <c r="AQ59" i="47"/>
  <c r="AP59" i="47"/>
  <c r="AO59" i="47"/>
  <c r="AN59" i="47"/>
  <c r="AM59" i="47"/>
  <c r="AL59" i="47"/>
  <c r="AK59" i="47"/>
  <c r="AJ59" i="47"/>
  <c r="AI59" i="47"/>
  <c r="AH59" i="47"/>
  <c r="AG59" i="47"/>
  <c r="AF59" i="47"/>
  <c r="AE59" i="47"/>
  <c r="AD59" i="47"/>
  <c r="AC59" i="47"/>
  <c r="AB59" i="47"/>
  <c r="AA59" i="47"/>
  <c r="Z59" i="47"/>
  <c r="Y59" i="47"/>
  <c r="X59" i="47"/>
  <c r="W59" i="47"/>
  <c r="V59" i="47"/>
  <c r="U59" i="47"/>
  <c r="T59" i="47"/>
  <c r="S59" i="47"/>
  <c r="R59" i="47"/>
  <c r="Q59" i="47"/>
  <c r="P59" i="47"/>
  <c r="O59" i="47"/>
  <c r="N59" i="47"/>
  <c r="M59" i="47"/>
  <c r="L59" i="47"/>
  <c r="K58" i="47"/>
  <c r="K57" i="47"/>
  <c r="K56" i="47"/>
  <c r="K55" i="47"/>
  <c r="K54" i="47"/>
  <c r="DH53" i="47"/>
  <c r="DG53" i="47"/>
  <c r="DF53" i="47"/>
  <c r="DE53" i="47"/>
  <c r="DD53" i="47"/>
  <c r="DC53" i="47"/>
  <c r="DB53" i="47"/>
  <c r="DA53" i="47"/>
  <c r="DA63" i="47" s="1"/>
  <c r="CZ53" i="47"/>
  <c r="CY53" i="47"/>
  <c r="CX53" i="47"/>
  <c r="CW53" i="47"/>
  <c r="CV53" i="47"/>
  <c r="CU53" i="47"/>
  <c r="CT53" i="47"/>
  <c r="CS53" i="47"/>
  <c r="CS63" i="47" s="1"/>
  <c r="CR53" i="47"/>
  <c r="CQ53" i="47"/>
  <c r="CP53" i="47"/>
  <c r="CO53" i="47"/>
  <c r="CN53" i="47"/>
  <c r="CM53" i="47"/>
  <c r="CL53" i="47"/>
  <c r="CK53" i="47"/>
  <c r="CK63" i="47" s="1"/>
  <c r="CJ53" i="47"/>
  <c r="CI53" i="47"/>
  <c r="CH53" i="47"/>
  <c r="CG53" i="47"/>
  <c r="CF53" i="47"/>
  <c r="CE53" i="47"/>
  <c r="CD53" i="47"/>
  <c r="CC53" i="47"/>
  <c r="CB53" i="47"/>
  <c r="CA53" i="47"/>
  <c r="BZ53" i="47"/>
  <c r="BY53" i="47"/>
  <c r="BX53" i="47"/>
  <c r="BW53" i="47"/>
  <c r="BV53" i="47"/>
  <c r="BU53" i="47"/>
  <c r="BU63" i="47" s="1"/>
  <c r="BT53" i="47"/>
  <c r="BS53" i="47"/>
  <c r="BR53" i="47"/>
  <c r="BQ53" i="47"/>
  <c r="BP53" i="47"/>
  <c r="BO53" i="47"/>
  <c r="BN53" i="47"/>
  <c r="BM53" i="47"/>
  <c r="BM63" i="47" s="1"/>
  <c r="BL53" i="47"/>
  <c r="BK53" i="47"/>
  <c r="BJ53" i="47"/>
  <c r="BI53" i="47"/>
  <c r="BH53" i="47"/>
  <c r="BG53" i="47"/>
  <c r="BF53" i="47"/>
  <c r="BE53" i="47"/>
  <c r="BE63" i="47" s="1"/>
  <c r="BD53" i="47"/>
  <c r="BD63" i="47" s="1"/>
  <c r="BC53" i="47"/>
  <c r="BB53" i="47"/>
  <c r="BA53" i="47"/>
  <c r="AZ53" i="47"/>
  <c r="AY53" i="47"/>
  <c r="AX53" i="47"/>
  <c r="AW53" i="47"/>
  <c r="AV53" i="47"/>
  <c r="AV63" i="47" s="1"/>
  <c r="AU53" i="47"/>
  <c r="AT53" i="47"/>
  <c r="AS53" i="47"/>
  <c r="AR53" i="47"/>
  <c r="AQ53" i="47"/>
  <c r="AP53" i="47"/>
  <c r="AO53" i="47"/>
  <c r="AO63" i="47" s="1"/>
  <c r="AN53" i="47"/>
  <c r="AN63" i="47" s="1"/>
  <c r="AM53" i="47"/>
  <c r="AL53" i="47"/>
  <c r="AK53" i="47"/>
  <c r="AJ53" i="47"/>
  <c r="AI53" i="47"/>
  <c r="AH53" i="47"/>
  <c r="AG53" i="47"/>
  <c r="AG63" i="47" s="1"/>
  <c r="AF53" i="47"/>
  <c r="AF63" i="47" s="1"/>
  <c r="AE53" i="47"/>
  <c r="AD53" i="47"/>
  <c r="AC53" i="47"/>
  <c r="AB53" i="47"/>
  <c r="AA53" i="47"/>
  <c r="Z53" i="47"/>
  <c r="Y53" i="47"/>
  <c r="Y63" i="47" s="1"/>
  <c r="X53" i="47"/>
  <c r="X63" i="47" s="1"/>
  <c r="W53" i="47"/>
  <c r="V53" i="47"/>
  <c r="U53" i="47"/>
  <c r="T53" i="47"/>
  <c r="S53" i="47"/>
  <c r="R53" i="47"/>
  <c r="Q53" i="47"/>
  <c r="P53" i="47"/>
  <c r="P63" i="47" s="1"/>
  <c r="O53" i="47"/>
  <c r="N53" i="47"/>
  <c r="M53" i="47"/>
  <c r="L53" i="47"/>
  <c r="K52" i="47"/>
  <c r="K51" i="47"/>
  <c r="K50" i="47"/>
  <c r="K49" i="47"/>
  <c r="DH48" i="47"/>
  <c r="DG48" i="47"/>
  <c r="DF48" i="47"/>
  <c r="DE48" i="47"/>
  <c r="DD48" i="47"/>
  <c r="DC48" i="47"/>
  <c r="DB48" i="47"/>
  <c r="DA48" i="47"/>
  <c r="CZ48" i="47"/>
  <c r="CY48" i="47"/>
  <c r="CX48" i="47"/>
  <c r="CW48" i="47"/>
  <c r="CV48" i="47"/>
  <c r="CU48" i="47"/>
  <c r="CT48" i="47"/>
  <c r="CS48" i="47"/>
  <c r="CR48" i="47"/>
  <c r="CQ48" i="47"/>
  <c r="CP48" i="47"/>
  <c r="CO48" i="47"/>
  <c r="CN48" i="47"/>
  <c r="CM48" i="47"/>
  <c r="CL48" i="47"/>
  <c r="CK48" i="47"/>
  <c r="CJ48" i="47"/>
  <c r="CI48" i="47"/>
  <c r="CH48" i="47"/>
  <c r="CG48" i="47"/>
  <c r="CF48" i="47"/>
  <c r="CE48" i="47"/>
  <c r="CD48" i="47"/>
  <c r="CC48" i="47"/>
  <c r="CB48" i="47"/>
  <c r="CA48" i="47"/>
  <c r="BZ48" i="47"/>
  <c r="BY48" i="47"/>
  <c r="BX48" i="47"/>
  <c r="BW48" i="47"/>
  <c r="BV48" i="47"/>
  <c r="BU48" i="47"/>
  <c r="BT48" i="47"/>
  <c r="BS48" i="47"/>
  <c r="BR48" i="47"/>
  <c r="BQ48" i="47"/>
  <c r="BP48" i="47"/>
  <c r="BO48" i="47"/>
  <c r="BN48" i="47"/>
  <c r="BM48" i="47"/>
  <c r="BL48" i="47"/>
  <c r="BK48" i="47"/>
  <c r="BJ48" i="47"/>
  <c r="BI48" i="47"/>
  <c r="BH48" i="47"/>
  <c r="BG48" i="47"/>
  <c r="BF48" i="47"/>
  <c r="BE48" i="47"/>
  <c r="BD48" i="47"/>
  <c r="BC48" i="47"/>
  <c r="BB48" i="47"/>
  <c r="BA48" i="47"/>
  <c r="AZ48" i="47"/>
  <c r="AY48" i="47"/>
  <c r="AX48" i="47"/>
  <c r="AW48" i="47"/>
  <c r="AV48" i="47"/>
  <c r="AU48" i="47"/>
  <c r="AT48" i="47"/>
  <c r="AS48" i="47"/>
  <c r="AR48" i="47"/>
  <c r="AQ48" i="47"/>
  <c r="AP48" i="47"/>
  <c r="AO48" i="47"/>
  <c r="AN48" i="47"/>
  <c r="AM48" i="47"/>
  <c r="AL48" i="47"/>
  <c r="AK48" i="47"/>
  <c r="AJ48" i="47"/>
  <c r="AI48" i="47"/>
  <c r="AH48" i="47"/>
  <c r="AG48" i="47"/>
  <c r="AF48" i="47"/>
  <c r="AE48" i="47"/>
  <c r="AD48" i="47"/>
  <c r="AC48" i="47"/>
  <c r="AB48" i="47"/>
  <c r="AA48" i="47"/>
  <c r="Z48" i="47"/>
  <c r="Y48" i="47"/>
  <c r="X48" i="47"/>
  <c r="W48" i="47"/>
  <c r="V48" i="47"/>
  <c r="U48" i="47"/>
  <c r="T48" i="47"/>
  <c r="S48" i="47"/>
  <c r="R48" i="47"/>
  <c r="Q48" i="47"/>
  <c r="P48" i="47"/>
  <c r="O48" i="47"/>
  <c r="N48" i="47"/>
  <c r="M48" i="47"/>
  <c r="L48" i="47"/>
  <c r="K47" i="47"/>
  <c r="K46" i="47"/>
  <c r="K45" i="47"/>
  <c r="K44" i="47"/>
  <c r="DH43" i="47"/>
  <c r="DG43" i="47"/>
  <c r="DF43" i="47"/>
  <c r="DE43" i="47"/>
  <c r="DD43" i="47"/>
  <c r="DC43" i="47"/>
  <c r="DB43" i="47"/>
  <c r="DA43" i="47"/>
  <c r="CZ43" i="47"/>
  <c r="CY43" i="47"/>
  <c r="CX43" i="47"/>
  <c r="CW43" i="47"/>
  <c r="CV43" i="47"/>
  <c r="CU43" i="47"/>
  <c r="CT43" i="47"/>
  <c r="CS43" i="47"/>
  <c r="CR43" i="47"/>
  <c r="CQ43" i="47"/>
  <c r="CP43" i="47"/>
  <c r="CO43" i="47"/>
  <c r="CN43" i="47"/>
  <c r="CM43" i="47"/>
  <c r="CL43" i="47"/>
  <c r="CK43" i="47"/>
  <c r="CJ43" i="47"/>
  <c r="CI43" i="47"/>
  <c r="CH43" i="47"/>
  <c r="CG43" i="47"/>
  <c r="CF43" i="47"/>
  <c r="CE43" i="47"/>
  <c r="CD43" i="47"/>
  <c r="CC43" i="47"/>
  <c r="CB43" i="47"/>
  <c r="CA43" i="47"/>
  <c r="BZ43" i="47"/>
  <c r="BY43" i="47"/>
  <c r="BX43" i="47"/>
  <c r="BW43" i="47"/>
  <c r="BV43" i="47"/>
  <c r="BU43" i="47"/>
  <c r="BT43" i="47"/>
  <c r="BS43" i="47"/>
  <c r="BR43" i="47"/>
  <c r="BQ43" i="47"/>
  <c r="BP43" i="47"/>
  <c r="BO43" i="47"/>
  <c r="BN43" i="47"/>
  <c r="BM43" i="47"/>
  <c r="BL43" i="47"/>
  <c r="BK43" i="47"/>
  <c r="BJ43" i="47"/>
  <c r="BI43" i="47"/>
  <c r="BH43" i="47"/>
  <c r="BG43" i="47"/>
  <c r="BF43" i="47"/>
  <c r="BE43" i="47"/>
  <c r="BD43" i="47"/>
  <c r="BC43" i="47"/>
  <c r="BB43" i="47"/>
  <c r="BA43" i="47"/>
  <c r="AZ43" i="47"/>
  <c r="AY43" i="47"/>
  <c r="AX43" i="47"/>
  <c r="AW43" i="47"/>
  <c r="AV43" i="47"/>
  <c r="AU43" i="47"/>
  <c r="AT43" i="47"/>
  <c r="AS43" i="47"/>
  <c r="AR43" i="47"/>
  <c r="AQ43" i="47"/>
  <c r="AP43" i="47"/>
  <c r="AO43" i="47"/>
  <c r="AN43" i="47"/>
  <c r="AM43" i="47"/>
  <c r="AL43" i="47"/>
  <c r="AK43" i="47"/>
  <c r="AJ43" i="47"/>
  <c r="AI43" i="47"/>
  <c r="AH43" i="47"/>
  <c r="AG43" i="47"/>
  <c r="AF43" i="47"/>
  <c r="AE43" i="47"/>
  <c r="AD43" i="47"/>
  <c r="AC43" i="47"/>
  <c r="AB43" i="47"/>
  <c r="AA43" i="47"/>
  <c r="Z43" i="47"/>
  <c r="Y43" i="47"/>
  <c r="X43" i="47"/>
  <c r="W43" i="47"/>
  <c r="V43" i="47"/>
  <c r="U43" i="47"/>
  <c r="T43" i="47"/>
  <c r="S43" i="47"/>
  <c r="R43" i="47"/>
  <c r="Q43" i="47"/>
  <c r="P43" i="47"/>
  <c r="O43" i="47"/>
  <c r="N43" i="47"/>
  <c r="M43" i="47"/>
  <c r="L43" i="47"/>
  <c r="K42" i="47"/>
  <c r="K41" i="47"/>
  <c r="K40" i="47"/>
  <c r="K39" i="47"/>
  <c r="DH76" i="46"/>
  <c r="DH77" i="46" s="1"/>
  <c r="DG76" i="46"/>
  <c r="DG77" i="46" s="1"/>
  <c r="DF76" i="46"/>
  <c r="DF77" i="46" s="1"/>
  <c r="DE76" i="46"/>
  <c r="DE77" i="46" s="1"/>
  <c r="DD76" i="46"/>
  <c r="DD77" i="46" s="1"/>
  <c r="DC76" i="46"/>
  <c r="DC77" i="46" s="1"/>
  <c r="DB76" i="46"/>
  <c r="DA76" i="46"/>
  <c r="CZ76" i="46"/>
  <c r="CZ77" i="46" s="1"/>
  <c r="CY76" i="46"/>
  <c r="CY77" i="46" s="1"/>
  <c r="CX76" i="46"/>
  <c r="CX77" i="46" s="1"/>
  <c r="CW76" i="46"/>
  <c r="CW77" i="46" s="1"/>
  <c r="CV76" i="46"/>
  <c r="CV77" i="46" s="1"/>
  <c r="CU76" i="46"/>
  <c r="CU77" i="46" s="1"/>
  <c r="CT76" i="46"/>
  <c r="CS76" i="46"/>
  <c r="CR76" i="46"/>
  <c r="CQ76" i="46"/>
  <c r="CP76" i="46"/>
  <c r="CP77" i="46" s="1"/>
  <c r="CO76" i="46"/>
  <c r="CO77" i="46" s="1"/>
  <c r="CN76" i="46"/>
  <c r="CN77" i="46" s="1"/>
  <c r="CM76" i="46"/>
  <c r="CM77" i="46" s="1"/>
  <c r="CL76" i="46"/>
  <c r="CK76" i="46"/>
  <c r="CJ76" i="46"/>
  <c r="CI76" i="46"/>
  <c r="CH76" i="46"/>
  <c r="CH77" i="46" s="1"/>
  <c r="CG76" i="46"/>
  <c r="CG77" i="46" s="1"/>
  <c r="CF76" i="46"/>
  <c r="CF77" i="46" s="1"/>
  <c r="CE76" i="46"/>
  <c r="CE77" i="46" s="1"/>
  <c r="CD76" i="46"/>
  <c r="CC76" i="46"/>
  <c r="CB76" i="46"/>
  <c r="CB77" i="46" s="1"/>
  <c r="CA76" i="46"/>
  <c r="CA77" i="46" s="1"/>
  <c r="BZ76" i="46"/>
  <c r="BZ77" i="46" s="1"/>
  <c r="BY76" i="46"/>
  <c r="BY77" i="46" s="1"/>
  <c r="BX76" i="46"/>
  <c r="BX77" i="46" s="1"/>
  <c r="BW76" i="46"/>
  <c r="BW77" i="46" s="1"/>
  <c r="BV76" i="46"/>
  <c r="BU76" i="46"/>
  <c r="BT76" i="46"/>
  <c r="BT77" i="46" s="1"/>
  <c r="BS76" i="46"/>
  <c r="BS77" i="46" s="1"/>
  <c r="BR76" i="46"/>
  <c r="BR77" i="46" s="1"/>
  <c r="BQ76" i="46"/>
  <c r="BQ77" i="46" s="1"/>
  <c r="BP76" i="46"/>
  <c r="BP77" i="46" s="1"/>
  <c r="BO76" i="46"/>
  <c r="BO77" i="46" s="1"/>
  <c r="BN76" i="46"/>
  <c r="BM76" i="46"/>
  <c r="BL76" i="46"/>
  <c r="BK76" i="46"/>
  <c r="BJ76" i="46"/>
  <c r="BJ77" i="46" s="1"/>
  <c r="BI76" i="46"/>
  <c r="BI77" i="46" s="1"/>
  <c r="BH76" i="46"/>
  <c r="BH77" i="46" s="1"/>
  <c r="BG76" i="46"/>
  <c r="BG77" i="46" s="1"/>
  <c r="BF76" i="46"/>
  <c r="BE76" i="46"/>
  <c r="BD76" i="46"/>
  <c r="BC76" i="46"/>
  <c r="BB76" i="46"/>
  <c r="BB77" i="46" s="1"/>
  <c r="BA76" i="46"/>
  <c r="BA77" i="46" s="1"/>
  <c r="AZ76" i="46"/>
  <c r="AZ77" i="46" s="1"/>
  <c r="AY76" i="46"/>
  <c r="AY77" i="46" s="1"/>
  <c r="AX76" i="46"/>
  <c r="AW76" i="46"/>
  <c r="AV76" i="46"/>
  <c r="AV77" i="46" s="1"/>
  <c r="AU76" i="46"/>
  <c r="AU77" i="46" s="1"/>
  <c r="AT76" i="46"/>
  <c r="AT77" i="46" s="1"/>
  <c r="AS76" i="46"/>
  <c r="AS77" i="46" s="1"/>
  <c r="AR76" i="46"/>
  <c r="AR77" i="46" s="1"/>
  <c r="AQ76" i="46"/>
  <c r="AQ77" i="46" s="1"/>
  <c r="AP76" i="46"/>
  <c r="AO76" i="46"/>
  <c r="AN76" i="46"/>
  <c r="AN77" i="46" s="1"/>
  <c r="AM76" i="46"/>
  <c r="AM77" i="46" s="1"/>
  <c r="AL76" i="46"/>
  <c r="AL77" i="46" s="1"/>
  <c r="AK76" i="46"/>
  <c r="AK77" i="46" s="1"/>
  <c r="AJ76" i="46"/>
  <c r="AJ77" i="46" s="1"/>
  <c r="AI76" i="46"/>
  <c r="AI77" i="46" s="1"/>
  <c r="AH76" i="46"/>
  <c r="AG76" i="46"/>
  <c r="AF76" i="46"/>
  <c r="AE76" i="46"/>
  <c r="AD76" i="46"/>
  <c r="AD77" i="46" s="1"/>
  <c r="AC76" i="46"/>
  <c r="AC77" i="46" s="1"/>
  <c r="AB76" i="46"/>
  <c r="AB77" i="46" s="1"/>
  <c r="AA76" i="46"/>
  <c r="AA77" i="46" s="1"/>
  <c r="Z76" i="46"/>
  <c r="Y76" i="46"/>
  <c r="X76" i="46"/>
  <c r="W76" i="46"/>
  <c r="V76" i="46"/>
  <c r="V77" i="46" s="1"/>
  <c r="U76" i="46"/>
  <c r="U77" i="46" s="1"/>
  <c r="T76" i="46"/>
  <c r="T77" i="46" s="1"/>
  <c r="S76" i="46"/>
  <c r="S77" i="46" s="1"/>
  <c r="R76" i="46"/>
  <c r="Q76" i="46"/>
  <c r="P76" i="46"/>
  <c r="P77" i="46" s="1"/>
  <c r="O76" i="46"/>
  <c r="O77" i="46" s="1"/>
  <c r="N76" i="46"/>
  <c r="N77" i="46" s="1"/>
  <c r="M76" i="46"/>
  <c r="M77" i="46" s="1"/>
  <c r="L76" i="46"/>
  <c r="K75" i="46"/>
  <c r="K74" i="46"/>
  <c r="K73" i="46"/>
  <c r="K72" i="46"/>
  <c r="K71" i="46"/>
  <c r="K70" i="46"/>
  <c r="K69" i="46"/>
  <c r="DH68" i="46"/>
  <c r="DG68" i="46"/>
  <c r="DF68" i="46"/>
  <c r="DE68" i="46"/>
  <c r="DD68" i="46"/>
  <c r="DC68" i="46"/>
  <c r="DB68" i="46"/>
  <c r="DA68" i="46"/>
  <c r="CZ68" i="46"/>
  <c r="CY68" i="46"/>
  <c r="CX68" i="46"/>
  <c r="CW68" i="46"/>
  <c r="CV68" i="46"/>
  <c r="CU68" i="46"/>
  <c r="CT68" i="46"/>
  <c r="CS68" i="46"/>
  <c r="CR68" i="46"/>
  <c r="CR77" i="46" s="1"/>
  <c r="CQ68" i="46"/>
  <c r="CQ77" i="46" s="1"/>
  <c r="CP68" i="46"/>
  <c r="CO68" i="46"/>
  <c r="CN68" i="46"/>
  <c r="CM68" i="46"/>
  <c r="CL68" i="46"/>
  <c r="CK68" i="46"/>
  <c r="CJ68" i="46"/>
  <c r="CJ77" i="46" s="1"/>
  <c r="CI68" i="46"/>
  <c r="CI77" i="46" s="1"/>
  <c r="CH68" i="46"/>
  <c r="CG68" i="46"/>
  <c r="CF68" i="46"/>
  <c r="CE68" i="46"/>
  <c r="CD68" i="46"/>
  <c r="CC68" i="46"/>
  <c r="CB68" i="46"/>
  <c r="CA68" i="46"/>
  <c r="BZ68" i="46"/>
  <c r="BY68" i="46"/>
  <c r="BX68" i="46"/>
  <c r="BW68" i="46"/>
  <c r="BV68" i="46"/>
  <c r="BU68" i="46"/>
  <c r="BT68" i="46"/>
  <c r="BS68" i="46"/>
  <c r="BR68" i="46"/>
  <c r="BQ68" i="46"/>
  <c r="BP68" i="46"/>
  <c r="BO68" i="46"/>
  <c r="BN68" i="46"/>
  <c r="BM68" i="46"/>
  <c r="BL68" i="46"/>
  <c r="BL77" i="46" s="1"/>
  <c r="BK68" i="46"/>
  <c r="BK77" i="46" s="1"/>
  <c r="BJ68" i="46"/>
  <c r="BI68" i="46"/>
  <c r="BH68" i="46"/>
  <c r="BG68" i="46"/>
  <c r="BF68" i="46"/>
  <c r="BE68" i="46"/>
  <c r="BD68" i="46"/>
  <c r="BD77" i="46" s="1"/>
  <c r="BC68" i="46"/>
  <c r="BC77" i="46" s="1"/>
  <c r="BB68" i="46"/>
  <c r="BA68" i="46"/>
  <c r="AZ68" i="46"/>
  <c r="AY68" i="46"/>
  <c r="AX68" i="46"/>
  <c r="AX77" i="46" s="1"/>
  <c r="AW68" i="46"/>
  <c r="AW77" i="46" s="1"/>
  <c r="AV68" i="46"/>
  <c r="AU68" i="46"/>
  <c r="AT68" i="46"/>
  <c r="AS68" i="46"/>
  <c r="AR68" i="46"/>
  <c r="AQ68" i="46"/>
  <c r="AP68" i="46"/>
  <c r="AP77" i="46" s="1"/>
  <c r="AO68" i="46"/>
  <c r="AO77" i="46" s="1"/>
  <c r="AN68" i="46"/>
  <c r="AM68" i="46"/>
  <c r="AL68" i="46"/>
  <c r="AK68" i="46"/>
  <c r="AJ68" i="46"/>
  <c r="AI68" i="46"/>
  <c r="AH68" i="46"/>
  <c r="AH77" i="46" s="1"/>
  <c r="AG68" i="46"/>
  <c r="AG77" i="46" s="1"/>
  <c r="AF68" i="46"/>
  <c r="AF77" i="46" s="1"/>
  <c r="AE68" i="46"/>
  <c r="AE77" i="46" s="1"/>
  <c r="AD68" i="46"/>
  <c r="AC68" i="46"/>
  <c r="AB68" i="46"/>
  <c r="AA68" i="46"/>
  <c r="Z68" i="46"/>
  <c r="Z77" i="46" s="1"/>
  <c r="Y68" i="46"/>
  <c r="Y77" i="46" s="1"/>
  <c r="X68" i="46"/>
  <c r="X77" i="46" s="1"/>
  <c r="W68" i="46"/>
  <c r="W77" i="46" s="1"/>
  <c r="V68" i="46"/>
  <c r="U68" i="46"/>
  <c r="T68" i="46"/>
  <c r="S68" i="46"/>
  <c r="R68" i="46"/>
  <c r="Q68" i="46"/>
  <c r="Q77" i="46" s="1"/>
  <c r="P68" i="46"/>
  <c r="O68" i="46"/>
  <c r="N68" i="46"/>
  <c r="M68" i="46"/>
  <c r="L68" i="46"/>
  <c r="K67" i="46"/>
  <c r="K66" i="46"/>
  <c r="K65" i="46"/>
  <c r="K64" i="46"/>
  <c r="K63" i="46"/>
  <c r="K62" i="46"/>
  <c r="K61" i="46"/>
  <c r="K60" i="46"/>
  <c r="K59" i="46"/>
  <c r="CD51" i="46"/>
  <c r="R51" i="46"/>
  <c r="DH50" i="46"/>
  <c r="DG50" i="46"/>
  <c r="DF50" i="46"/>
  <c r="DE50" i="46"/>
  <c r="DD50" i="46"/>
  <c r="DD51" i="46" s="1"/>
  <c r="DC50" i="46"/>
  <c r="DC51" i="46" s="1"/>
  <c r="DB50" i="46"/>
  <c r="DB51" i="46" s="1"/>
  <c r="DA50" i="46"/>
  <c r="DA51" i="46" s="1"/>
  <c r="CZ50" i="46"/>
  <c r="CY50" i="46"/>
  <c r="CX50" i="46"/>
  <c r="CW50" i="46"/>
  <c r="CV50" i="46"/>
  <c r="CV51" i="46" s="1"/>
  <c r="CU50" i="46"/>
  <c r="CU51" i="46" s="1"/>
  <c r="CT50" i="46"/>
  <c r="CT51" i="46" s="1"/>
  <c r="CS50" i="46"/>
  <c r="CS51" i="46" s="1"/>
  <c r="CR50" i="46"/>
  <c r="CQ50" i="46"/>
  <c r="CP50" i="46"/>
  <c r="CO50" i="46"/>
  <c r="CN50" i="46"/>
  <c r="CN51" i="46" s="1"/>
  <c r="CM50" i="46"/>
  <c r="CM51" i="46" s="1"/>
  <c r="CL50" i="46"/>
  <c r="CL51" i="46" s="1"/>
  <c r="CK50" i="46"/>
  <c r="CK51" i="46" s="1"/>
  <c r="CJ50" i="46"/>
  <c r="CI50" i="46"/>
  <c r="CH50" i="46"/>
  <c r="CG50" i="46"/>
  <c r="CF50" i="46"/>
  <c r="CF51" i="46" s="1"/>
  <c r="CE50" i="46"/>
  <c r="CE51" i="46" s="1"/>
  <c r="CD50" i="46"/>
  <c r="CC50" i="46"/>
  <c r="CC51" i="46" s="1"/>
  <c r="CB50" i="46"/>
  <c r="CA50" i="46"/>
  <c r="BZ50" i="46"/>
  <c r="BY50" i="46"/>
  <c r="BX50" i="46"/>
  <c r="BX51" i="46" s="1"/>
  <c r="BW50" i="46"/>
  <c r="BW51" i="46" s="1"/>
  <c r="BV50" i="46"/>
  <c r="BV51" i="46" s="1"/>
  <c r="BU50" i="46"/>
  <c r="BU51" i="46" s="1"/>
  <c r="BT50" i="46"/>
  <c r="BS50" i="46"/>
  <c r="BR50" i="46"/>
  <c r="BQ50" i="46"/>
  <c r="BP50" i="46"/>
  <c r="BP51" i="46" s="1"/>
  <c r="BO50" i="46"/>
  <c r="BO51" i="46" s="1"/>
  <c r="BN50" i="46"/>
  <c r="BN51" i="46" s="1"/>
  <c r="BM50" i="46"/>
  <c r="BM51" i="46" s="1"/>
  <c r="BL50" i="46"/>
  <c r="BK50" i="46"/>
  <c r="BJ50" i="46"/>
  <c r="BI50" i="46"/>
  <c r="BH50" i="46"/>
  <c r="BG50" i="46"/>
  <c r="BG51" i="46" s="1"/>
  <c r="BF50" i="46"/>
  <c r="BF51" i="46" s="1"/>
  <c r="BE50" i="46"/>
  <c r="BE51" i="46" s="1"/>
  <c r="BD50" i="46"/>
  <c r="BC50" i="46"/>
  <c r="BB50" i="46"/>
  <c r="BA50" i="46"/>
  <c r="AZ50" i="46"/>
  <c r="AY50" i="46"/>
  <c r="AY51" i="46" s="1"/>
  <c r="AX50" i="46"/>
  <c r="AX51" i="46" s="1"/>
  <c r="AW50" i="46"/>
  <c r="AW51" i="46" s="1"/>
  <c r="AV50" i="46"/>
  <c r="AU50" i="46"/>
  <c r="AT50" i="46"/>
  <c r="AS50" i="46"/>
  <c r="AR50" i="46"/>
  <c r="AQ50" i="46"/>
  <c r="AQ51" i="46" s="1"/>
  <c r="AP50" i="46"/>
  <c r="AP51" i="46" s="1"/>
  <c r="AO50" i="46"/>
  <c r="AO51" i="46" s="1"/>
  <c r="AN50" i="46"/>
  <c r="AM50" i="46"/>
  <c r="AL50" i="46"/>
  <c r="AK50" i="46"/>
  <c r="AJ50" i="46"/>
  <c r="AI50" i="46"/>
  <c r="AI51" i="46" s="1"/>
  <c r="AH50" i="46"/>
  <c r="AH51" i="46" s="1"/>
  <c r="AG50" i="46"/>
  <c r="AG51" i="46" s="1"/>
  <c r="AF50" i="46"/>
  <c r="AE50" i="46"/>
  <c r="AD50" i="46"/>
  <c r="AC50" i="46"/>
  <c r="AB50" i="46"/>
  <c r="AA50" i="46"/>
  <c r="AA51" i="46" s="1"/>
  <c r="Z50" i="46"/>
  <c r="Z51" i="46" s="1"/>
  <c r="Y50" i="46"/>
  <c r="Y51" i="46" s="1"/>
  <c r="X50" i="46"/>
  <c r="W50" i="46"/>
  <c r="V50" i="46"/>
  <c r="U50" i="46"/>
  <c r="T50" i="46"/>
  <c r="S50" i="46"/>
  <c r="S51" i="46" s="1"/>
  <c r="R50" i="46"/>
  <c r="Q50" i="46"/>
  <c r="Q51" i="46" s="1"/>
  <c r="P50" i="46"/>
  <c r="O50" i="46"/>
  <c r="N50" i="46"/>
  <c r="M50" i="46"/>
  <c r="L50" i="46"/>
  <c r="K49" i="46"/>
  <c r="K48" i="46"/>
  <c r="K47" i="46"/>
  <c r="K46" i="46"/>
  <c r="K45" i="46"/>
  <c r="K44" i="46"/>
  <c r="K43" i="46"/>
  <c r="DH42" i="46"/>
  <c r="DG42" i="46"/>
  <c r="DF42" i="46"/>
  <c r="DE42" i="46"/>
  <c r="DE51" i="46" s="1"/>
  <c r="DD42" i="46"/>
  <c r="DC42" i="46"/>
  <c r="DB42" i="46"/>
  <c r="DA42" i="46"/>
  <c r="CZ42" i="46"/>
  <c r="CY42" i="46"/>
  <c r="CY51" i="46" s="1"/>
  <c r="CX42" i="46"/>
  <c r="CW42" i="46"/>
  <c r="CW51" i="46" s="1"/>
  <c r="CV42" i="46"/>
  <c r="CU42" i="46"/>
  <c r="CT42" i="46"/>
  <c r="CS42" i="46"/>
  <c r="CR42" i="46"/>
  <c r="CQ42" i="46"/>
  <c r="CQ51" i="46" s="1"/>
  <c r="CP42" i="46"/>
  <c r="CO42" i="46"/>
  <c r="CO51" i="46" s="1"/>
  <c r="CN42" i="46"/>
  <c r="CM42" i="46"/>
  <c r="CL42" i="46"/>
  <c r="CK42" i="46"/>
  <c r="CJ42" i="46"/>
  <c r="CI42" i="46"/>
  <c r="CI51" i="46" s="1"/>
  <c r="CH42" i="46"/>
  <c r="CG42" i="46"/>
  <c r="CG51" i="46" s="1"/>
  <c r="CF42" i="46"/>
  <c r="CE42" i="46"/>
  <c r="CD42" i="46"/>
  <c r="CC42" i="46"/>
  <c r="CB42" i="46"/>
  <c r="CA42" i="46"/>
  <c r="CA51" i="46" s="1"/>
  <c r="BZ42" i="46"/>
  <c r="BY42" i="46"/>
  <c r="BY51" i="46" s="1"/>
  <c r="BX42" i="46"/>
  <c r="BW42" i="46"/>
  <c r="BV42" i="46"/>
  <c r="BU42" i="46"/>
  <c r="BT42" i="46"/>
  <c r="BS42" i="46"/>
  <c r="BS51" i="46" s="1"/>
  <c r="BR42" i="46"/>
  <c r="BQ42" i="46"/>
  <c r="BQ51" i="46" s="1"/>
  <c r="BP42" i="46"/>
  <c r="BO42" i="46"/>
  <c r="BN42" i="46"/>
  <c r="BM42" i="46"/>
  <c r="BL42" i="46"/>
  <c r="BK42" i="46"/>
  <c r="BK51" i="46" s="1"/>
  <c r="BJ42" i="46"/>
  <c r="BI42" i="46"/>
  <c r="BI51" i="46" s="1"/>
  <c r="BH42" i="46"/>
  <c r="BG42" i="46"/>
  <c r="BF42" i="46"/>
  <c r="BE42" i="46"/>
  <c r="BD42" i="46"/>
  <c r="BC42" i="46"/>
  <c r="BC51" i="46" s="1"/>
  <c r="BB42" i="46"/>
  <c r="BA42" i="46"/>
  <c r="BA51" i="46" s="1"/>
  <c r="AZ42" i="46"/>
  <c r="AY42" i="46"/>
  <c r="AX42" i="46"/>
  <c r="AW42" i="46"/>
  <c r="AV42" i="46"/>
  <c r="AU42" i="46"/>
  <c r="AU51" i="46" s="1"/>
  <c r="AT42" i="46"/>
  <c r="AS42" i="46"/>
  <c r="AS51" i="46" s="1"/>
  <c r="AR42" i="46"/>
  <c r="AQ42" i="46"/>
  <c r="AP42" i="46"/>
  <c r="AO42" i="46"/>
  <c r="AN42" i="46"/>
  <c r="AM42" i="46"/>
  <c r="AM51" i="46" s="1"/>
  <c r="AL42" i="46"/>
  <c r="AK42" i="46"/>
  <c r="AK51" i="46" s="1"/>
  <c r="AJ42" i="46"/>
  <c r="AI42" i="46"/>
  <c r="AH42" i="46"/>
  <c r="AG42" i="46"/>
  <c r="AF42" i="46"/>
  <c r="AE42" i="46"/>
  <c r="AE51" i="46" s="1"/>
  <c r="AD42" i="46"/>
  <c r="AC42" i="46"/>
  <c r="AC51" i="46" s="1"/>
  <c r="AB42" i="46"/>
  <c r="AA42" i="46"/>
  <c r="Z42" i="46"/>
  <c r="Y42" i="46"/>
  <c r="X42" i="46"/>
  <c r="W42" i="46"/>
  <c r="W51" i="46" s="1"/>
  <c r="V42" i="46"/>
  <c r="U42" i="46"/>
  <c r="U51" i="46" s="1"/>
  <c r="T42" i="46"/>
  <c r="S42" i="46"/>
  <c r="R42" i="46"/>
  <c r="Q42" i="46"/>
  <c r="P42" i="46"/>
  <c r="O42" i="46"/>
  <c r="O51" i="46" s="1"/>
  <c r="N42" i="46"/>
  <c r="M42" i="46"/>
  <c r="M51" i="46" s="1"/>
  <c r="L42" i="46"/>
  <c r="K42" i="46" s="1"/>
  <c r="K41" i="46"/>
  <c r="K40" i="46"/>
  <c r="K39" i="46"/>
  <c r="K38" i="46"/>
  <c r="K37" i="46"/>
  <c r="K36" i="46"/>
  <c r="K35" i="46"/>
  <c r="K34" i="46"/>
  <c r="K33" i="46"/>
  <c r="DH189" i="45"/>
  <c r="DG189" i="45"/>
  <c r="DF189" i="45"/>
  <c r="DE189" i="45"/>
  <c r="DD189" i="45"/>
  <c r="DC189" i="45"/>
  <c r="DB189" i="45"/>
  <c r="DA189" i="45"/>
  <c r="CZ189" i="45"/>
  <c r="CY189" i="45"/>
  <c r="CX189" i="45"/>
  <c r="CW189" i="45"/>
  <c r="CV189" i="45"/>
  <c r="CU189" i="45"/>
  <c r="CT189" i="45"/>
  <c r="CS189" i="45"/>
  <c r="CR189" i="45"/>
  <c r="CQ189" i="45"/>
  <c r="CP189" i="45"/>
  <c r="CO189" i="45"/>
  <c r="CN189" i="45"/>
  <c r="CM189" i="45"/>
  <c r="CL189" i="45"/>
  <c r="CK189" i="45"/>
  <c r="CJ189" i="45"/>
  <c r="CI189" i="45"/>
  <c r="CH189" i="45"/>
  <c r="CG189" i="45"/>
  <c r="CF189" i="45"/>
  <c r="CE189" i="45"/>
  <c r="CD189" i="45"/>
  <c r="CD190" i="45" s="1"/>
  <c r="CC189" i="45"/>
  <c r="CB189" i="45"/>
  <c r="CA189" i="45"/>
  <c r="BZ189" i="45"/>
  <c r="BY189" i="45"/>
  <c r="BX189" i="45"/>
  <c r="BW189" i="45"/>
  <c r="BV189" i="45"/>
  <c r="BU189" i="45"/>
  <c r="BT189" i="45"/>
  <c r="BS189" i="45"/>
  <c r="BR189" i="45"/>
  <c r="BQ189" i="45"/>
  <c r="BP189" i="45"/>
  <c r="BO189" i="45"/>
  <c r="BN189" i="45"/>
  <c r="BM189" i="45"/>
  <c r="BL189" i="45"/>
  <c r="BK189" i="45"/>
  <c r="BJ189" i="45"/>
  <c r="BI189" i="45"/>
  <c r="BH189" i="45"/>
  <c r="BG189" i="45"/>
  <c r="BF189" i="45"/>
  <c r="BE189" i="45"/>
  <c r="BD189" i="45"/>
  <c r="BC189" i="45"/>
  <c r="BB189" i="45"/>
  <c r="BA189" i="45"/>
  <c r="AZ189" i="45"/>
  <c r="AY189" i="45"/>
  <c r="AX189" i="45"/>
  <c r="AX190" i="45" s="1"/>
  <c r="AW189" i="45"/>
  <c r="AV189" i="45"/>
  <c r="AU189" i="45"/>
  <c r="AT189" i="45"/>
  <c r="AS189" i="45"/>
  <c r="AR189" i="45"/>
  <c r="AQ189" i="45"/>
  <c r="AP189" i="45"/>
  <c r="AO189" i="45"/>
  <c r="AN189" i="45"/>
  <c r="AM189" i="45"/>
  <c r="AL189" i="45"/>
  <c r="AK189" i="45"/>
  <c r="AJ189" i="45"/>
  <c r="AI189" i="45"/>
  <c r="AH189" i="45"/>
  <c r="AG189" i="45"/>
  <c r="AF189" i="45"/>
  <c r="AE189" i="45"/>
  <c r="AD189" i="45"/>
  <c r="AC189" i="45"/>
  <c r="AB189" i="45"/>
  <c r="AA189" i="45"/>
  <c r="Z189" i="45"/>
  <c r="Y189" i="45"/>
  <c r="X189" i="45"/>
  <c r="W189" i="45"/>
  <c r="V189" i="45"/>
  <c r="U189" i="45"/>
  <c r="T189" i="45"/>
  <c r="S189" i="45"/>
  <c r="R189" i="45"/>
  <c r="R190" i="45" s="1"/>
  <c r="Q189" i="45"/>
  <c r="P189" i="45"/>
  <c r="O189" i="45"/>
  <c r="N189" i="45"/>
  <c r="M189" i="45"/>
  <c r="L189" i="45"/>
  <c r="K188" i="45"/>
  <c r="K187" i="45"/>
  <c r="K186" i="45"/>
  <c r="K185" i="45"/>
  <c r="K184" i="45"/>
  <c r="K183" i="45"/>
  <c r="K182" i="45"/>
  <c r="K181" i="45"/>
  <c r="K180" i="45"/>
  <c r="K179" i="45"/>
  <c r="DH178" i="45"/>
  <c r="DG178" i="45"/>
  <c r="DF178" i="45"/>
  <c r="DE178" i="45"/>
  <c r="DD178" i="45"/>
  <c r="DC178" i="45"/>
  <c r="DB178" i="45"/>
  <c r="DA178" i="45"/>
  <c r="CZ178" i="45"/>
  <c r="CY178" i="45"/>
  <c r="CX178" i="45"/>
  <c r="CW178" i="45"/>
  <c r="CV178" i="45"/>
  <c r="CU178" i="45"/>
  <c r="CT178" i="45"/>
  <c r="CS178" i="45"/>
  <c r="CR178" i="45"/>
  <c r="CQ178" i="45"/>
  <c r="CP178" i="45"/>
  <c r="CO178" i="45"/>
  <c r="CN178" i="45"/>
  <c r="CM178" i="45"/>
  <c r="CL178" i="45"/>
  <c r="CK178" i="45"/>
  <c r="CJ178" i="45"/>
  <c r="CI178" i="45"/>
  <c r="CH178" i="45"/>
  <c r="CG178" i="45"/>
  <c r="CF178" i="45"/>
  <c r="CE178" i="45"/>
  <c r="CD178" i="45"/>
  <c r="CC178" i="45"/>
  <c r="CB178" i="45"/>
  <c r="CA178" i="45"/>
  <c r="BZ178" i="45"/>
  <c r="BY178" i="45"/>
  <c r="BX178" i="45"/>
  <c r="BW178" i="45"/>
  <c r="BV178" i="45"/>
  <c r="BU178" i="45"/>
  <c r="BT178" i="45"/>
  <c r="BS178" i="45"/>
  <c r="BR178" i="45"/>
  <c r="BQ178" i="45"/>
  <c r="BP178" i="45"/>
  <c r="BO178" i="45"/>
  <c r="BN178" i="45"/>
  <c r="BM178" i="45"/>
  <c r="BL178" i="45"/>
  <c r="BK178" i="45"/>
  <c r="BJ178" i="45"/>
  <c r="BI178" i="45"/>
  <c r="BH178" i="45"/>
  <c r="BG178" i="45"/>
  <c r="BF178" i="45"/>
  <c r="BE178" i="45"/>
  <c r="BD178" i="45"/>
  <c r="BC178" i="45"/>
  <c r="BB178" i="45"/>
  <c r="BA178" i="45"/>
  <c r="AZ178" i="45"/>
  <c r="AY178" i="45"/>
  <c r="AX178" i="45"/>
  <c r="AW178" i="45"/>
  <c r="AV178" i="45"/>
  <c r="AU178" i="45"/>
  <c r="AT178" i="45"/>
  <c r="AS178" i="45"/>
  <c r="AR178" i="45"/>
  <c r="AQ178" i="45"/>
  <c r="AP178" i="45"/>
  <c r="AO178" i="45"/>
  <c r="AN178" i="45"/>
  <c r="AM178" i="45"/>
  <c r="AL178" i="45"/>
  <c r="AK178" i="45"/>
  <c r="AJ178" i="45"/>
  <c r="AI178" i="45"/>
  <c r="AH178" i="45"/>
  <c r="AG178" i="45"/>
  <c r="AF178" i="45"/>
  <c r="AE178" i="45"/>
  <c r="AD178" i="45"/>
  <c r="AC178" i="45"/>
  <c r="AB178" i="45"/>
  <c r="AA178" i="45"/>
  <c r="Z178" i="45"/>
  <c r="Y178" i="45"/>
  <c r="X178" i="45"/>
  <c r="W178" i="45"/>
  <c r="V178" i="45"/>
  <c r="U178" i="45"/>
  <c r="T178" i="45"/>
  <c r="S178" i="45"/>
  <c r="R178" i="45"/>
  <c r="Q178" i="45"/>
  <c r="P178" i="45"/>
  <c r="O178" i="45"/>
  <c r="N178" i="45"/>
  <c r="M178" i="45"/>
  <c r="L178" i="45"/>
  <c r="K177" i="45"/>
  <c r="K176" i="45"/>
  <c r="K175" i="45"/>
  <c r="K174" i="45"/>
  <c r="K173" i="45"/>
  <c r="K172" i="45"/>
  <c r="K171" i="45"/>
  <c r="DH170" i="45"/>
  <c r="DG170" i="45"/>
  <c r="DF170" i="45"/>
  <c r="DE170" i="45"/>
  <c r="DD170" i="45"/>
  <c r="DC170" i="45"/>
  <c r="DB170" i="45"/>
  <c r="DA170" i="45"/>
  <c r="CZ170" i="45"/>
  <c r="CY170" i="45"/>
  <c r="CX170" i="45"/>
  <c r="CW170" i="45"/>
  <c r="CV170" i="45"/>
  <c r="CU170" i="45"/>
  <c r="CT170" i="45"/>
  <c r="CS170" i="45"/>
  <c r="CR170" i="45"/>
  <c r="CQ170" i="45"/>
  <c r="CP170" i="45"/>
  <c r="CO170" i="45"/>
  <c r="CN170" i="45"/>
  <c r="CM170" i="45"/>
  <c r="CL170" i="45"/>
  <c r="CK170" i="45"/>
  <c r="CJ170" i="45"/>
  <c r="CI170" i="45"/>
  <c r="CH170" i="45"/>
  <c r="CG170" i="45"/>
  <c r="CF170" i="45"/>
  <c r="CE170" i="45"/>
  <c r="CD170" i="45"/>
  <c r="CC170" i="45"/>
  <c r="CB170" i="45"/>
  <c r="CA170" i="45"/>
  <c r="BZ170" i="45"/>
  <c r="BY170" i="45"/>
  <c r="BX170" i="45"/>
  <c r="BW170" i="45"/>
  <c r="BV170" i="45"/>
  <c r="BU170" i="45"/>
  <c r="BT170" i="45"/>
  <c r="BS170" i="45"/>
  <c r="BR170" i="45"/>
  <c r="BQ170" i="45"/>
  <c r="BP170" i="45"/>
  <c r="BO170" i="45"/>
  <c r="BN170" i="45"/>
  <c r="BM170" i="45"/>
  <c r="BL170" i="45"/>
  <c r="BK170" i="45"/>
  <c r="BJ170" i="45"/>
  <c r="BI170" i="45"/>
  <c r="BH170" i="45"/>
  <c r="BG170" i="45"/>
  <c r="BF170" i="45"/>
  <c r="BE170" i="45"/>
  <c r="BD170" i="45"/>
  <c r="BC170" i="45"/>
  <c r="BB170" i="45"/>
  <c r="BA170" i="45"/>
  <c r="AZ170" i="45"/>
  <c r="AY170" i="45"/>
  <c r="AX170" i="45"/>
  <c r="AW170" i="45"/>
  <c r="AV170" i="45"/>
  <c r="AU170" i="45"/>
  <c r="AT170" i="45"/>
  <c r="AS170" i="45"/>
  <c r="AR170" i="45"/>
  <c r="AQ170" i="45"/>
  <c r="AP170" i="45"/>
  <c r="AO170" i="45"/>
  <c r="AN170" i="45"/>
  <c r="AM170" i="45"/>
  <c r="AL170" i="45"/>
  <c r="AK170" i="45"/>
  <c r="AJ170" i="45"/>
  <c r="AI170" i="45"/>
  <c r="AH170" i="45"/>
  <c r="AG170" i="45"/>
  <c r="AF170" i="45"/>
  <c r="AE170" i="45"/>
  <c r="AD170" i="45"/>
  <c r="AC170" i="45"/>
  <c r="AB170" i="45"/>
  <c r="AA170" i="45"/>
  <c r="Z170" i="45"/>
  <c r="Y170" i="45"/>
  <c r="X170" i="45"/>
  <c r="W170" i="45"/>
  <c r="V170" i="45"/>
  <c r="U170" i="45"/>
  <c r="T170" i="45"/>
  <c r="S170" i="45"/>
  <c r="R170" i="45"/>
  <c r="Q170" i="45"/>
  <c r="P170" i="45"/>
  <c r="O170" i="45"/>
  <c r="N170" i="45"/>
  <c r="M170" i="45"/>
  <c r="L170" i="45"/>
  <c r="K169" i="45"/>
  <c r="K168" i="45"/>
  <c r="K167" i="45"/>
  <c r="K166" i="45"/>
  <c r="K165" i="45"/>
  <c r="K164" i="45"/>
  <c r="K163" i="45"/>
  <c r="K162" i="45"/>
  <c r="K161" i="45"/>
  <c r="DH160" i="45"/>
  <c r="DG160" i="45"/>
  <c r="DF160" i="45"/>
  <c r="DE160" i="45"/>
  <c r="DD160" i="45"/>
  <c r="DC160" i="45"/>
  <c r="DB160" i="45"/>
  <c r="DA160" i="45"/>
  <c r="CZ160" i="45"/>
  <c r="CY160" i="45"/>
  <c r="CX160" i="45"/>
  <c r="CW160" i="45"/>
  <c r="CV160" i="45"/>
  <c r="CU160" i="45"/>
  <c r="CT160" i="45"/>
  <c r="CS160" i="45"/>
  <c r="CR160" i="45"/>
  <c r="CQ160" i="45"/>
  <c r="CP160" i="45"/>
  <c r="CO160" i="45"/>
  <c r="CN160" i="45"/>
  <c r="CM160" i="45"/>
  <c r="CL160" i="45"/>
  <c r="CK160" i="45"/>
  <c r="CJ160" i="45"/>
  <c r="CI160" i="45"/>
  <c r="CH160" i="45"/>
  <c r="CG160" i="45"/>
  <c r="CF160" i="45"/>
  <c r="CE160" i="45"/>
  <c r="CD160" i="45"/>
  <c r="CC160" i="45"/>
  <c r="CB160" i="45"/>
  <c r="CA160" i="45"/>
  <c r="BZ160" i="45"/>
  <c r="BY160" i="45"/>
  <c r="BX160" i="45"/>
  <c r="BW160" i="45"/>
  <c r="BV160" i="45"/>
  <c r="BU160" i="45"/>
  <c r="BT160" i="45"/>
  <c r="BS160" i="45"/>
  <c r="BR160" i="45"/>
  <c r="BQ160" i="45"/>
  <c r="BP160" i="45"/>
  <c r="BO160" i="45"/>
  <c r="BN160" i="45"/>
  <c r="BM160" i="45"/>
  <c r="BL160" i="45"/>
  <c r="BK160" i="45"/>
  <c r="BJ160" i="45"/>
  <c r="BI160" i="45"/>
  <c r="BH160" i="45"/>
  <c r="BG160" i="45"/>
  <c r="BF160" i="45"/>
  <c r="BE160" i="45"/>
  <c r="BD160" i="45"/>
  <c r="BC160" i="45"/>
  <c r="BB160" i="45"/>
  <c r="BA160" i="45"/>
  <c r="AZ160" i="45"/>
  <c r="AY160" i="45"/>
  <c r="AX160" i="45"/>
  <c r="AW160" i="45"/>
  <c r="AV160" i="45"/>
  <c r="AU160" i="45"/>
  <c r="AT160" i="45"/>
  <c r="AS160" i="45"/>
  <c r="AR160" i="45"/>
  <c r="AQ160" i="45"/>
  <c r="AP160" i="45"/>
  <c r="AO160" i="45"/>
  <c r="AN160" i="45"/>
  <c r="AM160" i="45"/>
  <c r="AL160" i="45"/>
  <c r="AK160" i="45"/>
  <c r="AJ160" i="45"/>
  <c r="AI160" i="45"/>
  <c r="AH160" i="45"/>
  <c r="AG160" i="45"/>
  <c r="AF160" i="45"/>
  <c r="AE160" i="45"/>
  <c r="AD160" i="45"/>
  <c r="AC160" i="45"/>
  <c r="AB160" i="45"/>
  <c r="AA160" i="45"/>
  <c r="Z160" i="45"/>
  <c r="Y160" i="45"/>
  <c r="X160" i="45"/>
  <c r="W160" i="45"/>
  <c r="V160" i="45"/>
  <c r="U160" i="45"/>
  <c r="T160" i="45"/>
  <c r="S160" i="45"/>
  <c r="R160" i="45"/>
  <c r="Q160" i="45"/>
  <c r="P160" i="45"/>
  <c r="O160" i="45"/>
  <c r="N160" i="45"/>
  <c r="M160" i="45"/>
  <c r="L160" i="45"/>
  <c r="K160" i="45"/>
  <c r="K159" i="45"/>
  <c r="K158" i="45"/>
  <c r="K157" i="45"/>
  <c r="K156" i="45"/>
  <c r="K155" i="45"/>
  <c r="DH154" i="45"/>
  <c r="DG154" i="45"/>
  <c r="DF154" i="45"/>
  <c r="DE154" i="45"/>
  <c r="DD154" i="45"/>
  <c r="DC154" i="45"/>
  <c r="DB154" i="45"/>
  <c r="DA154" i="45"/>
  <c r="CZ154" i="45"/>
  <c r="CY154" i="45"/>
  <c r="CX154" i="45"/>
  <c r="CW154" i="45"/>
  <c r="CV154" i="45"/>
  <c r="CU154" i="45"/>
  <c r="CT154" i="45"/>
  <c r="CS154" i="45"/>
  <c r="CR154" i="45"/>
  <c r="CQ154" i="45"/>
  <c r="CP154" i="45"/>
  <c r="CO154" i="45"/>
  <c r="CN154" i="45"/>
  <c r="CM154" i="45"/>
  <c r="CL154" i="45"/>
  <c r="CK154" i="45"/>
  <c r="CJ154" i="45"/>
  <c r="CI154" i="45"/>
  <c r="CH154" i="45"/>
  <c r="CG154" i="45"/>
  <c r="CF154" i="45"/>
  <c r="CE154" i="45"/>
  <c r="CD154" i="45"/>
  <c r="CC154" i="45"/>
  <c r="CB154" i="45"/>
  <c r="CA154" i="45"/>
  <c r="BZ154" i="45"/>
  <c r="BY154" i="45"/>
  <c r="BX154" i="45"/>
  <c r="BW154" i="45"/>
  <c r="BV154" i="45"/>
  <c r="BU154" i="45"/>
  <c r="BT154" i="45"/>
  <c r="BS154" i="45"/>
  <c r="BR154" i="45"/>
  <c r="BQ154" i="45"/>
  <c r="BP154" i="45"/>
  <c r="BO154" i="45"/>
  <c r="BN154" i="45"/>
  <c r="BM154" i="45"/>
  <c r="BL154" i="45"/>
  <c r="BK154" i="45"/>
  <c r="BJ154" i="45"/>
  <c r="BI154" i="45"/>
  <c r="BH154" i="45"/>
  <c r="BG154" i="45"/>
  <c r="BF154" i="45"/>
  <c r="BE154" i="45"/>
  <c r="BD154" i="45"/>
  <c r="BC154" i="45"/>
  <c r="BB154" i="45"/>
  <c r="BA154" i="45"/>
  <c r="AZ154" i="45"/>
  <c r="AY154" i="45"/>
  <c r="AX154" i="45"/>
  <c r="AW154" i="45"/>
  <c r="AV154" i="45"/>
  <c r="AU154" i="45"/>
  <c r="AT154" i="45"/>
  <c r="AS154" i="45"/>
  <c r="AR154" i="45"/>
  <c r="AQ154" i="45"/>
  <c r="AP154" i="45"/>
  <c r="AO154" i="45"/>
  <c r="AN154" i="45"/>
  <c r="AM154" i="45"/>
  <c r="AL154" i="45"/>
  <c r="AK154" i="45"/>
  <c r="AJ154" i="45"/>
  <c r="AI154" i="45"/>
  <c r="AH154" i="45"/>
  <c r="AG154" i="45"/>
  <c r="AF154" i="45"/>
  <c r="AE154" i="45"/>
  <c r="AD154" i="45"/>
  <c r="AC154" i="45"/>
  <c r="AB154" i="45"/>
  <c r="AA154" i="45"/>
  <c r="Z154" i="45"/>
  <c r="Y154" i="45"/>
  <c r="X154" i="45"/>
  <c r="W154" i="45"/>
  <c r="V154" i="45"/>
  <c r="U154" i="45"/>
  <c r="T154" i="45"/>
  <c r="S154" i="45"/>
  <c r="R154" i="45"/>
  <c r="Q154" i="45"/>
  <c r="P154" i="45"/>
  <c r="O154" i="45"/>
  <c r="N154" i="45"/>
  <c r="M154" i="45"/>
  <c r="L154" i="45"/>
  <c r="K153" i="45"/>
  <c r="K152" i="45"/>
  <c r="K151" i="45"/>
  <c r="K150" i="45"/>
  <c r="DH149" i="45"/>
  <c r="DG149" i="45"/>
  <c r="DG190" i="45" s="1"/>
  <c r="DF149" i="45"/>
  <c r="DE149" i="45"/>
  <c r="DD149" i="45"/>
  <c r="DC149" i="45"/>
  <c r="DB149" i="45"/>
  <c r="DA149" i="45"/>
  <c r="CZ149" i="45"/>
  <c r="CY149" i="45"/>
  <c r="CY190" i="45" s="1"/>
  <c r="CX149" i="45"/>
  <c r="CW149" i="45"/>
  <c r="CV149" i="45"/>
  <c r="CU149" i="45"/>
  <c r="CT149" i="45"/>
  <c r="CS149" i="45"/>
  <c r="CR149" i="45"/>
  <c r="CQ149" i="45"/>
  <c r="CQ190" i="45" s="1"/>
  <c r="CP149" i="45"/>
  <c r="CO149" i="45"/>
  <c r="CN149" i="45"/>
  <c r="CM149" i="45"/>
  <c r="CL149" i="45"/>
  <c r="CK149" i="45"/>
  <c r="CJ149" i="45"/>
  <c r="CI149" i="45"/>
  <c r="CI190" i="45" s="1"/>
  <c r="CH149" i="45"/>
  <c r="CG149" i="45"/>
  <c r="CF149" i="45"/>
  <c r="CE149" i="45"/>
  <c r="CD149" i="45"/>
  <c r="CC149" i="45"/>
  <c r="CB149" i="45"/>
  <c r="CA149" i="45"/>
  <c r="CA190" i="45" s="1"/>
  <c r="BZ149" i="45"/>
  <c r="BY149" i="45"/>
  <c r="BX149" i="45"/>
  <c r="BW149" i="45"/>
  <c r="BV149" i="45"/>
  <c r="BU149" i="45"/>
  <c r="BT149" i="45"/>
  <c r="BS149" i="45"/>
  <c r="BS190" i="45" s="1"/>
  <c r="BR149" i="45"/>
  <c r="BQ149" i="45"/>
  <c r="BP149" i="45"/>
  <c r="BO149" i="45"/>
  <c r="BN149" i="45"/>
  <c r="BM149" i="45"/>
  <c r="BL149" i="45"/>
  <c r="BK149" i="45"/>
  <c r="BK190" i="45" s="1"/>
  <c r="BJ149" i="45"/>
  <c r="BI149" i="45"/>
  <c r="BH149" i="45"/>
  <c r="BG149" i="45"/>
  <c r="BF149" i="45"/>
  <c r="BE149" i="45"/>
  <c r="BD149" i="45"/>
  <c r="BC149" i="45"/>
  <c r="BC190" i="45" s="1"/>
  <c r="BB149" i="45"/>
  <c r="BA149" i="45"/>
  <c r="AZ149" i="45"/>
  <c r="AY149" i="45"/>
  <c r="AX149" i="45"/>
  <c r="AW149" i="45"/>
  <c r="AV149" i="45"/>
  <c r="AU149" i="45"/>
  <c r="AU190" i="45" s="1"/>
  <c r="AT149" i="45"/>
  <c r="AS149" i="45"/>
  <c r="AR149" i="45"/>
  <c r="AQ149" i="45"/>
  <c r="AP149" i="45"/>
  <c r="AO149" i="45"/>
  <c r="AN149" i="45"/>
  <c r="AM149" i="45"/>
  <c r="AM190" i="45" s="1"/>
  <c r="AL149" i="45"/>
  <c r="AK149" i="45"/>
  <c r="AJ149" i="45"/>
  <c r="AI149" i="45"/>
  <c r="AH149" i="45"/>
  <c r="AG149" i="45"/>
  <c r="AF149" i="45"/>
  <c r="AE149" i="45"/>
  <c r="AE190" i="45" s="1"/>
  <c r="AD149" i="45"/>
  <c r="AC149" i="45"/>
  <c r="AB149" i="45"/>
  <c r="AA149" i="45"/>
  <c r="Z149" i="45"/>
  <c r="Y149" i="45"/>
  <c r="X149" i="45"/>
  <c r="W149" i="45"/>
  <c r="W190" i="45" s="1"/>
  <c r="V149" i="45"/>
  <c r="U149" i="45"/>
  <c r="T149" i="45"/>
  <c r="S149" i="45"/>
  <c r="R149" i="45"/>
  <c r="Q149" i="45"/>
  <c r="P149" i="45"/>
  <c r="O149" i="45"/>
  <c r="O190" i="45" s="1"/>
  <c r="N149" i="45"/>
  <c r="M149" i="45"/>
  <c r="L149" i="45"/>
  <c r="K148" i="45"/>
  <c r="K147" i="45"/>
  <c r="K146" i="45"/>
  <c r="K145" i="45"/>
  <c r="K144" i="45"/>
  <c r="K143" i="45"/>
  <c r="K142" i="45"/>
  <c r="K141" i="45"/>
  <c r="K140" i="45"/>
  <c r="K139" i="45"/>
  <c r="K138" i="45"/>
  <c r="K137" i="45"/>
  <c r="K136" i="45"/>
  <c r="K135" i="45"/>
  <c r="K134" i="45"/>
  <c r="K133" i="45"/>
  <c r="DH126" i="45"/>
  <c r="DG126" i="45"/>
  <c r="DF126" i="45"/>
  <c r="DE126" i="45"/>
  <c r="DD126" i="45"/>
  <c r="DC126" i="45"/>
  <c r="DB126" i="45"/>
  <c r="DA126" i="45"/>
  <c r="CZ126" i="45"/>
  <c r="CY126" i="45"/>
  <c r="CX126" i="45"/>
  <c r="CW126" i="45"/>
  <c r="CV126" i="45"/>
  <c r="CU126" i="45"/>
  <c r="CT126" i="45"/>
  <c r="CS126" i="45"/>
  <c r="CR126" i="45"/>
  <c r="CQ126" i="45"/>
  <c r="CP126" i="45"/>
  <c r="CO126" i="45"/>
  <c r="CN126" i="45"/>
  <c r="CM126" i="45"/>
  <c r="CL126" i="45"/>
  <c r="CK126" i="45"/>
  <c r="CJ126" i="45"/>
  <c r="CI126" i="45"/>
  <c r="CH126" i="45"/>
  <c r="CG126" i="45"/>
  <c r="CF126" i="45"/>
  <c r="CE126" i="45"/>
  <c r="CD126" i="45"/>
  <c r="CC126" i="45"/>
  <c r="CB126" i="45"/>
  <c r="CA126" i="45"/>
  <c r="BZ126" i="45"/>
  <c r="BY126" i="45"/>
  <c r="BX126" i="45"/>
  <c r="BW126" i="45"/>
  <c r="BV126" i="45"/>
  <c r="BU126" i="45"/>
  <c r="BT126" i="45"/>
  <c r="BS126" i="45"/>
  <c r="BR126" i="45"/>
  <c r="BQ126" i="45"/>
  <c r="BP126" i="45"/>
  <c r="BO126" i="45"/>
  <c r="BN126" i="45"/>
  <c r="BM126" i="45"/>
  <c r="BL126" i="45"/>
  <c r="BK126" i="45"/>
  <c r="BJ126" i="45"/>
  <c r="BI126" i="45"/>
  <c r="BH126" i="45"/>
  <c r="BG126" i="45"/>
  <c r="BF126" i="45"/>
  <c r="BE126" i="45"/>
  <c r="BD126" i="45"/>
  <c r="BC126" i="45"/>
  <c r="BB126" i="45"/>
  <c r="BA126" i="45"/>
  <c r="AZ126" i="45"/>
  <c r="AY126" i="45"/>
  <c r="AX126" i="45"/>
  <c r="AW126" i="45"/>
  <c r="AV126" i="45"/>
  <c r="AU126" i="45"/>
  <c r="AT126" i="45"/>
  <c r="AS126" i="45"/>
  <c r="AR126" i="45"/>
  <c r="AQ126" i="45"/>
  <c r="AP126" i="45"/>
  <c r="AO126" i="45"/>
  <c r="AN126" i="45"/>
  <c r="AM126" i="45"/>
  <c r="AL126" i="45"/>
  <c r="AK126" i="45"/>
  <c r="AJ126" i="45"/>
  <c r="AI126" i="45"/>
  <c r="AH126" i="45"/>
  <c r="AG126" i="45"/>
  <c r="AF126" i="45"/>
  <c r="AE126" i="45"/>
  <c r="AD126" i="45"/>
  <c r="AC126" i="45"/>
  <c r="AB126" i="45"/>
  <c r="AA126" i="45"/>
  <c r="Z126" i="45"/>
  <c r="Y126" i="45"/>
  <c r="X126" i="45"/>
  <c r="W126" i="45"/>
  <c r="V126" i="45"/>
  <c r="U126" i="45"/>
  <c r="T126" i="45"/>
  <c r="S126" i="45"/>
  <c r="R126" i="45"/>
  <c r="Q126" i="45"/>
  <c r="P126" i="45"/>
  <c r="O126" i="45"/>
  <c r="N126" i="45"/>
  <c r="M126" i="45"/>
  <c r="L126" i="45"/>
  <c r="K125" i="45"/>
  <c r="K124" i="45"/>
  <c r="K123" i="45"/>
  <c r="K122" i="45"/>
  <c r="K121" i="45"/>
  <c r="K120" i="45"/>
  <c r="K119" i="45"/>
  <c r="K118" i="45"/>
  <c r="K117" i="45"/>
  <c r="K116" i="45"/>
  <c r="DH115" i="45"/>
  <c r="DG115" i="45"/>
  <c r="DF115" i="45"/>
  <c r="DE115" i="45"/>
  <c r="DD115" i="45"/>
  <c r="DC115" i="45"/>
  <c r="DB115" i="45"/>
  <c r="DA115" i="45"/>
  <c r="CZ115" i="45"/>
  <c r="CY115" i="45"/>
  <c r="CX115" i="45"/>
  <c r="CW115" i="45"/>
  <c r="CV115" i="45"/>
  <c r="CU115" i="45"/>
  <c r="CT115" i="45"/>
  <c r="CS115" i="45"/>
  <c r="CR115" i="45"/>
  <c r="CQ115" i="45"/>
  <c r="CP115" i="45"/>
  <c r="CO115" i="45"/>
  <c r="CN115" i="45"/>
  <c r="CM115" i="45"/>
  <c r="CL115" i="45"/>
  <c r="CK115" i="45"/>
  <c r="CJ115" i="45"/>
  <c r="CI115" i="45"/>
  <c r="CH115" i="45"/>
  <c r="CG115" i="45"/>
  <c r="CF115" i="45"/>
  <c r="CE115" i="45"/>
  <c r="CD115" i="45"/>
  <c r="CC115" i="45"/>
  <c r="CB115" i="45"/>
  <c r="CA115" i="45"/>
  <c r="BZ115" i="45"/>
  <c r="BY115" i="45"/>
  <c r="BX115" i="45"/>
  <c r="BW115" i="45"/>
  <c r="BV115" i="45"/>
  <c r="BU115" i="45"/>
  <c r="BT115" i="45"/>
  <c r="BS115" i="45"/>
  <c r="BR115" i="45"/>
  <c r="BQ115" i="45"/>
  <c r="BP115" i="45"/>
  <c r="BO115" i="45"/>
  <c r="BN115" i="45"/>
  <c r="BM115" i="45"/>
  <c r="BL115" i="45"/>
  <c r="BK115" i="45"/>
  <c r="BJ115" i="45"/>
  <c r="BI115" i="45"/>
  <c r="BH115" i="45"/>
  <c r="BG115" i="45"/>
  <c r="BF115" i="45"/>
  <c r="BE115" i="45"/>
  <c r="BD115" i="45"/>
  <c r="BC115" i="45"/>
  <c r="BB115" i="45"/>
  <c r="BA115" i="45"/>
  <c r="AZ115" i="45"/>
  <c r="AY115" i="45"/>
  <c r="AX115" i="45"/>
  <c r="AW115" i="45"/>
  <c r="AV115" i="45"/>
  <c r="AU115" i="45"/>
  <c r="AT115" i="45"/>
  <c r="AS115" i="45"/>
  <c r="AR115" i="45"/>
  <c r="AQ115" i="45"/>
  <c r="AP115" i="45"/>
  <c r="AO115" i="45"/>
  <c r="AN115" i="45"/>
  <c r="AM115" i="45"/>
  <c r="AL115" i="45"/>
  <c r="AK115" i="45"/>
  <c r="AJ115" i="45"/>
  <c r="AI115" i="45"/>
  <c r="AH115" i="45"/>
  <c r="AG115" i="45"/>
  <c r="AF115" i="45"/>
  <c r="AE115" i="45"/>
  <c r="AD115" i="45"/>
  <c r="AC115" i="45"/>
  <c r="AB115" i="45"/>
  <c r="AA115" i="45"/>
  <c r="Z115" i="45"/>
  <c r="Y115" i="45"/>
  <c r="X115" i="45"/>
  <c r="W115" i="45"/>
  <c r="V115" i="45"/>
  <c r="U115" i="45"/>
  <c r="T115" i="45"/>
  <c r="S115" i="45"/>
  <c r="R115" i="45"/>
  <c r="Q115" i="45"/>
  <c r="P115" i="45"/>
  <c r="O115" i="45"/>
  <c r="N115" i="45"/>
  <c r="M115" i="45"/>
  <c r="L115" i="45"/>
  <c r="K114" i="45"/>
  <c r="K113" i="45"/>
  <c r="K112" i="45"/>
  <c r="K111" i="45"/>
  <c r="K110" i="45"/>
  <c r="K109" i="45"/>
  <c r="K108" i="45"/>
  <c r="DH107" i="45"/>
  <c r="DG107" i="45"/>
  <c r="DF107" i="45"/>
  <c r="DE107" i="45"/>
  <c r="DD107" i="45"/>
  <c r="DC107" i="45"/>
  <c r="DB107" i="45"/>
  <c r="DA107" i="45"/>
  <c r="CZ107" i="45"/>
  <c r="CY107" i="45"/>
  <c r="CX107" i="45"/>
  <c r="CW107" i="45"/>
  <c r="CV107" i="45"/>
  <c r="CU107" i="45"/>
  <c r="CT107" i="45"/>
  <c r="CS107" i="45"/>
  <c r="CR107" i="45"/>
  <c r="CQ107" i="45"/>
  <c r="CP107" i="45"/>
  <c r="CO107" i="45"/>
  <c r="CN107" i="45"/>
  <c r="CM107" i="45"/>
  <c r="CL107" i="45"/>
  <c r="CK107" i="45"/>
  <c r="CJ107" i="45"/>
  <c r="CI107" i="45"/>
  <c r="CH107" i="45"/>
  <c r="CG107" i="45"/>
  <c r="CF107" i="45"/>
  <c r="CE107" i="45"/>
  <c r="CD107" i="45"/>
  <c r="CC107" i="45"/>
  <c r="CB107" i="45"/>
  <c r="CA107" i="45"/>
  <c r="BZ107" i="45"/>
  <c r="BY107" i="45"/>
  <c r="BX107" i="45"/>
  <c r="BW107" i="45"/>
  <c r="BV107" i="45"/>
  <c r="BU107" i="45"/>
  <c r="BT107" i="45"/>
  <c r="BS107" i="45"/>
  <c r="BR107" i="45"/>
  <c r="BQ107" i="45"/>
  <c r="BP107" i="45"/>
  <c r="BO107" i="45"/>
  <c r="BN107" i="45"/>
  <c r="BM107" i="45"/>
  <c r="BL107" i="45"/>
  <c r="BK107" i="45"/>
  <c r="BJ107" i="45"/>
  <c r="BI107" i="45"/>
  <c r="BH107" i="45"/>
  <c r="BG107" i="45"/>
  <c r="BF107" i="45"/>
  <c r="BE107" i="45"/>
  <c r="BD107" i="45"/>
  <c r="BC107" i="45"/>
  <c r="BB107" i="45"/>
  <c r="BA107" i="45"/>
  <c r="AZ107" i="45"/>
  <c r="AY107" i="45"/>
  <c r="AX107" i="45"/>
  <c r="AW107" i="45"/>
  <c r="AV107" i="45"/>
  <c r="AU107" i="45"/>
  <c r="AT107" i="45"/>
  <c r="AS107" i="45"/>
  <c r="AR107" i="45"/>
  <c r="AQ107" i="45"/>
  <c r="AP107" i="45"/>
  <c r="AO107" i="45"/>
  <c r="AN107" i="45"/>
  <c r="AM107" i="45"/>
  <c r="AL107" i="45"/>
  <c r="AK107" i="45"/>
  <c r="AJ107" i="45"/>
  <c r="AI107" i="45"/>
  <c r="AH107" i="45"/>
  <c r="AG107" i="45"/>
  <c r="AF107" i="45"/>
  <c r="AE107" i="45"/>
  <c r="AD107" i="45"/>
  <c r="AC107" i="45"/>
  <c r="AB107" i="45"/>
  <c r="AA107" i="45"/>
  <c r="Z107" i="45"/>
  <c r="Y107" i="45"/>
  <c r="X107" i="45"/>
  <c r="W107" i="45"/>
  <c r="V107" i="45"/>
  <c r="U107" i="45"/>
  <c r="T107" i="45"/>
  <c r="S107" i="45"/>
  <c r="R107" i="45"/>
  <c r="Q107" i="45"/>
  <c r="P107" i="45"/>
  <c r="O107" i="45"/>
  <c r="N107" i="45"/>
  <c r="M107" i="45"/>
  <c r="L107" i="45"/>
  <c r="K106" i="45"/>
  <c r="K105" i="45"/>
  <c r="K104" i="45"/>
  <c r="K103" i="45"/>
  <c r="K102" i="45"/>
  <c r="K101" i="45"/>
  <c r="K100" i="45"/>
  <c r="K99" i="45"/>
  <c r="K98" i="45"/>
  <c r="DH97" i="45"/>
  <c r="DG97" i="45"/>
  <c r="DF97" i="45"/>
  <c r="DE97" i="45"/>
  <c r="DD97" i="45"/>
  <c r="DC97" i="45"/>
  <c r="DB97" i="45"/>
  <c r="DA97" i="45"/>
  <c r="CZ97" i="45"/>
  <c r="CY97" i="45"/>
  <c r="CX97" i="45"/>
  <c r="CW97" i="45"/>
  <c r="CV97" i="45"/>
  <c r="CU97" i="45"/>
  <c r="CT97" i="45"/>
  <c r="CS97" i="45"/>
  <c r="CR97" i="45"/>
  <c r="CQ97" i="45"/>
  <c r="CP97" i="45"/>
  <c r="CO97" i="45"/>
  <c r="CN97" i="45"/>
  <c r="CM97" i="45"/>
  <c r="CL97" i="45"/>
  <c r="CK97" i="45"/>
  <c r="CJ97" i="45"/>
  <c r="CI97" i="45"/>
  <c r="CH97" i="45"/>
  <c r="CG97" i="45"/>
  <c r="CF97" i="45"/>
  <c r="CE97" i="45"/>
  <c r="CD97" i="45"/>
  <c r="CC97" i="45"/>
  <c r="CB97" i="45"/>
  <c r="CA97" i="45"/>
  <c r="BZ97" i="45"/>
  <c r="BY97" i="45"/>
  <c r="BX97" i="45"/>
  <c r="BW97" i="45"/>
  <c r="BV97" i="45"/>
  <c r="BU97" i="45"/>
  <c r="BT97" i="45"/>
  <c r="BS97" i="45"/>
  <c r="BR97" i="45"/>
  <c r="BQ97" i="45"/>
  <c r="BP97" i="45"/>
  <c r="BO97" i="45"/>
  <c r="BN97" i="45"/>
  <c r="BM97" i="45"/>
  <c r="BL97" i="45"/>
  <c r="BK97" i="45"/>
  <c r="BJ97" i="45"/>
  <c r="BI97" i="45"/>
  <c r="BH97" i="45"/>
  <c r="BG97" i="45"/>
  <c r="BF97" i="45"/>
  <c r="BE97" i="45"/>
  <c r="BD97" i="45"/>
  <c r="BC97" i="45"/>
  <c r="BB97" i="45"/>
  <c r="BA97" i="45"/>
  <c r="AZ97" i="45"/>
  <c r="AY97" i="45"/>
  <c r="AX97" i="45"/>
  <c r="AW97" i="45"/>
  <c r="AV97" i="45"/>
  <c r="AU97" i="45"/>
  <c r="AT97" i="45"/>
  <c r="AS97" i="45"/>
  <c r="AR97" i="45"/>
  <c r="AQ97" i="45"/>
  <c r="AP97" i="45"/>
  <c r="AO97" i="45"/>
  <c r="AN97" i="45"/>
  <c r="AM97" i="45"/>
  <c r="AL97" i="45"/>
  <c r="AK97" i="45"/>
  <c r="AJ97" i="45"/>
  <c r="AI97" i="45"/>
  <c r="AH97" i="45"/>
  <c r="AG97" i="45"/>
  <c r="AF97" i="45"/>
  <c r="AE97" i="45"/>
  <c r="AD97" i="45"/>
  <c r="AC97" i="45"/>
  <c r="AB97" i="45"/>
  <c r="AA97" i="45"/>
  <c r="Z97" i="45"/>
  <c r="Y97" i="45"/>
  <c r="X97" i="45"/>
  <c r="W97" i="45"/>
  <c r="V97" i="45"/>
  <c r="U97" i="45"/>
  <c r="T97" i="45"/>
  <c r="S97" i="45"/>
  <c r="R97" i="45"/>
  <c r="Q97" i="45"/>
  <c r="P97" i="45"/>
  <c r="O97" i="45"/>
  <c r="N97" i="45"/>
  <c r="M97" i="45"/>
  <c r="L97" i="45"/>
  <c r="K96" i="45"/>
  <c r="K95" i="45"/>
  <c r="K94" i="45"/>
  <c r="K93" i="45"/>
  <c r="K92" i="45"/>
  <c r="DH91" i="45"/>
  <c r="DG91" i="45"/>
  <c r="DF91" i="45"/>
  <c r="DE91" i="45"/>
  <c r="DD91" i="45"/>
  <c r="DC91" i="45"/>
  <c r="DB91" i="45"/>
  <c r="DA91" i="45"/>
  <c r="CZ91" i="45"/>
  <c r="CY91" i="45"/>
  <c r="CX91" i="45"/>
  <c r="CW91" i="45"/>
  <c r="CV91" i="45"/>
  <c r="CU91" i="45"/>
  <c r="CT91" i="45"/>
  <c r="CS91" i="45"/>
  <c r="CR91" i="45"/>
  <c r="CQ91" i="45"/>
  <c r="CP91" i="45"/>
  <c r="CO91" i="45"/>
  <c r="CN91" i="45"/>
  <c r="CM91" i="45"/>
  <c r="CL91" i="45"/>
  <c r="CK91" i="45"/>
  <c r="CJ91" i="45"/>
  <c r="CI91" i="45"/>
  <c r="CH91" i="45"/>
  <c r="CG91" i="45"/>
  <c r="CF91" i="45"/>
  <c r="CE91" i="45"/>
  <c r="CD91" i="45"/>
  <c r="CC91" i="45"/>
  <c r="CB91" i="45"/>
  <c r="CA91" i="45"/>
  <c r="BZ91" i="45"/>
  <c r="BY91" i="45"/>
  <c r="BX91" i="45"/>
  <c r="BW91" i="45"/>
  <c r="BV91" i="45"/>
  <c r="BU91" i="45"/>
  <c r="BT91" i="45"/>
  <c r="BS91" i="45"/>
  <c r="BR91" i="45"/>
  <c r="BQ91" i="45"/>
  <c r="BP91" i="45"/>
  <c r="BO91" i="45"/>
  <c r="BN91" i="45"/>
  <c r="BM91" i="45"/>
  <c r="BL91" i="45"/>
  <c r="BK91" i="45"/>
  <c r="BJ91" i="45"/>
  <c r="BI91" i="45"/>
  <c r="BH91" i="45"/>
  <c r="BG91" i="45"/>
  <c r="BF91" i="45"/>
  <c r="BE91" i="45"/>
  <c r="BD91" i="45"/>
  <c r="BC91" i="45"/>
  <c r="BB91" i="45"/>
  <c r="BA91" i="45"/>
  <c r="AZ91" i="45"/>
  <c r="AY91" i="45"/>
  <c r="AX91" i="45"/>
  <c r="AW91" i="45"/>
  <c r="AV91" i="45"/>
  <c r="AU91" i="45"/>
  <c r="AT91" i="45"/>
  <c r="AS91" i="45"/>
  <c r="AR91" i="45"/>
  <c r="AQ91" i="45"/>
  <c r="AP91" i="45"/>
  <c r="AO91" i="45"/>
  <c r="AN91" i="45"/>
  <c r="AM91" i="45"/>
  <c r="AL91" i="45"/>
  <c r="AK91" i="45"/>
  <c r="AJ91" i="45"/>
  <c r="AI91" i="45"/>
  <c r="AH91" i="45"/>
  <c r="AG91" i="45"/>
  <c r="AF91" i="45"/>
  <c r="AE91" i="45"/>
  <c r="AD91" i="45"/>
  <c r="AC91" i="45"/>
  <c r="AB91" i="45"/>
  <c r="AA91" i="45"/>
  <c r="Z91" i="45"/>
  <c r="Y91" i="45"/>
  <c r="X91" i="45"/>
  <c r="W91" i="45"/>
  <c r="V91" i="45"/>
  <c r="U91" i="45"/>
  <c r="T91" i="45"/>
  <c r="S91" i="45"/>
  <c r="R91" i="45"/>
  <c r="Q91" i="45"/>
  <c r="P91" i="45"/>
  <c r="O91" i="45"/>
  <c r="N91" i="45"/>
  <c r="M91" i="45"/>
  <c r="L91" i="45"/>
  <c r="K90" i="45"/>
  <c r="K89" i="45"/>
  <c r="K88" i="45"/>
  <c r="K87" i="45"/>
  <c r="DH86" i="45"/>
  <c r="DG86" i="45"/>
  <c r="DF86" i="45"/>
  <c r="DE86" i="45"/>
  <c r="DD86" i="45"/>
  <c r="DC86" i="45"/>
  <c r="DB86" i="45"/>
  <c r="DA86" i="45"/>
  <c r="CZ86" i="45"/>
  <c r="CY86" i="45"/>
  <c r="CX86" i="45"/>
  <c r="CW86" i="45"/>
  <c r="CV86" i="45"/>
  <c r="CU86" i="45"/>
  <c r="CT86" i="45"/>
  <c r="CS86" i="45"/>
  <c r="CR86" i="45"/>
  <c r="CQ86" i="45"/>
  <c r="CP86" i="45"/>
  <c r="CO86" i="45"/>
  <c r="CN86" i="45"/>
  <c r="CM86" i="45"/>
  <c r="CL86" i="45"/>
  <c r="CK86" i="45"/>
  <c r="CJ86" i="45"/>
  <c r="CI86" i="45"/>
  <c r="CH86" i="45"/>
  <c r="CG86" i="45"/>
  <c r="CF86" i="45"/>
  <c r="CE86" i="45"/>
  <c r="CD86" i="45"/>
  <c r="CC86" i="45"/>
  <c r="CB86" i="45"/>
  <c r="CA86" i="45"/>
  <c r="BZ86" i="45"/>
  <c r="BY86" i="45"/>
  <c r="BX86" i="45"/>
  <c r="BW86" i="45"/>
  <c r="BV86" i="45"/>
  <c r="BU86" i="45"/>
  <c r="BT86" i="45"/>
  <c r="BS86" i="45"/>
  <c r="BR86" i="45"/>
  <c r="BQ86" i="45"/>
  <c r="BP86" i="45"/>
  <c r="BO86" i="45"/>
  <c r="BN86" i="45"/>
  <c r="BM86" i="45"/>
  <c r="BL86" i="45"/>
  <c r="BK86" i="45"/>
  <c r="BJ86" i="45"/>
  <c r="BI86" i="45"/>
  <c r="BH86" i="45"/>
  <c r="BG86" i="45"/>
  <c r="BF86" i="45"/>
  <c r="BE86" i="45"/>
  <c r="BD86" i="45"/>
  <c r="BC86" i="45"/>
  <c r="BB86" i="45"/>
  <c r="BA86" i="45"/>
  <c r="AZ86" i="45"/>
  <c r="AY86" i="45"/>
  <c r="AX86" i="45"/>
  <c r="AW86" i="45"/>
  <c r="AV86" i="45"/>
  <c r="AU86" i="45"/>
  <c r="AT86" i="45"/>
  <c r="AS86" i="45"/>
  <c r="AR86" i="45"/>
  <c r="AQ86" i="45"/>
  <c r="AP86" i="45"/>
  <c r="AO86" i="45"/>
  <c r="AN86" i="45"/>
  <c r="AM86" i="45"/>
  <c r="AL86" i="45"/>
  <c r="AK86" i="45"/>
  <c r="AJ86" i="45"/>
  <c r="AI86" i="45"/>
  <c r="AH86" i="45"/>
  <c r="AG86" i="45"/>
  <c r="AF86" i="45"/>
  <c r="AE86" i="45"/>
  <c r="AD86" i="45"/>
  <c r="AC86" i="45"/>
  <c r="AB86" i="45"/>
  <c r="AA86" i="45"/>
  <c r="Z86" i="45"/>
  <c r="Y86" i="45"/>
  <c r="X86" i="45"/>
  <c r="W86" i="45"/>
  <c r="V86" i="45"/>
  <c r="U86" i="45"/>
  <c r="T86" i="45"/>
  <c r="S86" i="45"/>
  <c r="R86" i="45"/>
  <c r="Q86" i="45"/>
  <c r="P86" i="45"/>
  <c r="O86" i="45"/>
  <c r="N86" i="45"/>
  <c r="M86" i="45"/>
  <c r="L86" i="45"/>
  <c r="K85" i="45"/>
  <c r="K84" i="45"/>
  <c r="K83" i="45"/>
  <c r="K82" i="45"/>
  <c r="K81" i="45"/>
  <c r="K80" i="45"/>
  <c r="K79" i="45"/>
  <c r="K78" i="45"/>
  <c r="K77" i="45"/>
  <c r="K76" i="45"/>
  <c r="K75" i="45"/>
  <c r="K74" i="45"/>
  <c r="K73" i="45"/>
  <c r="K72" i="45"/>
  <c r="K71" i="45"/>
  <c r="K70" i="45"/>
  <c r="A35" i="48"/>
  <c r="K7" i="48"/>
  <c r="K8" i="48"/>
  <c r="K9" i="48"/>
  <c r="K10" i="48"/>
  <c r="K11" i="48"/>
  <c r="K12" i="48"/>
  <c r="K13" i="48"/>
  <c r="K14" i="48"/>
  <c r="K15" i="48"/>
  <c r="L16" i="48"/>
  <c r="M16" i="48"/>
  <c r="N16" i="48"/>
  <c r="O16" i="48"/>
  <c r="P16" i="48"/>
  <c r="Q16" i="48"/>
  <c r="R16" i="48"/>
  <c r="S16" i="48"/>
  <c r="T16" i="48"/>
  <c r="U16" i="48"/>
  <c r="V16" i="48"/>
  <c r="W16" i="48"/>
  <c r="X16" i="48"/>
  <c r="Y16" i="48"/>
  <c r="Z16" i="48"/>
  <c r="AA16" i="48"/>
  <c r="AB16" i="48"/>
  <c r="AC16" i="48"/>
  <c r="AD16" i="48"/>
  <c r="AE16" i="48"/>
  <c r="AF16" i="48"/>
  <c r="AG16" i="48"/>
  <c r="AH16" i="48"/>
  <c r="AI16" i="48"/>
  <c r="AJ16" i="48"/>
  <c r="AK16" i="48"/>
  <c r="AL16" i="48"/>
  <c r="AM16" i="48"/>
  <c r="AN16" i="48"/>
  <c r="AO16" i="48"/>
  <c r="AP16" i="48"/>
  <c r="AQ16" i="48"/>
  <c r="AR16" i="48"/>
  <c r="AS16" i="48"/>
  <c r="AT16" i="48"/>
  <c r="AU16" i="48"/>
  <c r="AV16" i="48"/>
  <c r="AW16" i="48"/>
  <c r="AX16" i="48"/>
  <c r="AY16" i="48"/>
  <c r="AZ16" i="48"/>
  <c r="BA16" i="48"/>
  <c r="BB16" i="48"/>
  <c r="BC16" i="48"/>
  <c r="BD16" i="48"/>
  <c r="BE16" i="48"/>
  <c r="BF16" i="48"/>
  <c r="BG16" i="48"/>
  <c r="BH16" i="48"/>
  <c r="BI16" i="48"/>
  <c r="BJ16" i="48"/>
  <c r="BK16" i="48"/>
  <c r="BL16" i="48"/>
  <c r="BM16" i="48"/>
  <c r="BN16" i="48"/>
  <c r="BO16" i="48"/>
  <c r="BP16" i="48"/>
  <c r="BQ16" i="48"/>
  <c r="BR16" i="48"/>
  <c r="BS16" i="48"/>
  <c r="BT16" i="48"/>
  <c r="BU16" i="48"/>
  <c r="BV16" i="48"/>
  <c r="BW16" i="48"/>
  <c r="BX16" i="48"/>
  <c r="BY16" i="48"/>
  <c r="BZ16" i="48"/>
  <c r="CA16" i="48"/>
  <c r="CB16" i="48"/>
  <c r="CC16" i="48"/>
  <c r="CD16" i="48"/>
  <c r="CE16" i="48"/>
  <c r="CF16" i="48"/>
  <c r="CG16" i="48"/>
  <c r="CH16" i="48"/>
  <c r="CI16" i="48"/>
  <c r="CJ16" i="48"/>
  <c r="CK16" i="48"/>
  <c r="CL16" i="48"/>
  <c r="CM16" i="48"/>
  <c r="CN16" i="48"/>
  <c r="CO16" i="48"/>
  <c r="CP16" i="48"/>
  <c r="CQ16" i="48"/>
  <c r="CR16" i="48"/>
  <c r="CS16" i="48"/>
  <c r="CT16" i="48"/>
  <c r="CU16" i="48"/>
  <c r="CV16" i="48"/>
  <c r="CW16" i="48"/>
  <c r="CX16" i="48"/>
  <c r="CY16" i="48"/>
  <c r="CZ16" i="48"/>
  <c r="DA16" i="48"/>
  <c r="DB16" i="48"/>
  <c r="DC16" i="48"/>
  <c r="DD16" i="48"/>
  <c r="DE16" i="48"/>
  <c r="DF16" i="48"/>
  <c r="DG16" i="48"/>
  <c r="DH16" i="48"/>
  <c r="A4" i="48"/>
  <c r="A66" i="47"/>
  <c r="K16" i="47"/>
  <c r="K15" i="47"/>
  <c r="K14" i="47"/>
  <c r="K13" i="47"/>
  <c r="K11" i="47"/>
  <c r="K10" i="47"/>
  <c r="K9" i="47"/>
  <c r="K8" i="47"/>
  <c r="DH17" i="47"/>
  <c r="DG17" i="47"/>
  <c r="DF17" i="47"/>
  <c r="DE17" i="47"/>
  <c r="DD17" i="47"/>
  <c r="DC17" i="47"/>
  <c r="DB17" i="47"/>
  <c r="DA17" i="47"/>
  <c r="CZ17" i="47"/>
  <c r="CY17" i="47"/>
  <c r="CX17" i="47"/>
  <c r="CW17" i="47"/>
  <c r="CV17" i="47"/>
  <c r="CU17" i="47"/>
  <c r="CT17" i="47"/>
  <c r="CS17" i="47"/>
  <c r="CR17" i="47"/>
  <c r="CQ17" i="47"/>
  <c r="CP17" i="47"/>
  <c r="CO17" i="47"/>
  <c r="CN17" i="47"/>
  <c r="CM17" i="47"/>
  <c r="CL17" i="47"/>
  <c r="CK17" i="47"/>
  <c r="CJ17" i="47"/>
  <c r="CI17" i="47"/>
  <c r="CH17" i="47"/>
  <c r="CG17" i="47"/>
  <c r="CF17" i="47"/>
  <c r="CE17" i="47"/>
  <c r="CD17" i="47"/>
  <c r="CC17" i="47"/>
  <c r="CB17" i="47"/>
  <c r="CA17" i="47"/>
  <c r="BZ17" i="47"/>
  <c r="BY17" i="47"/>
  <c r="BX17" i="47"/>
  <c r="BW17" i="47"/>
  <c r="BV17" i="47"/>
  <c r="BU17" i="47"/>
  <c r="BT17" i="47"/>
  <c r="BS17" i="47"/>
  <c r="BR17" i="47"/>
  <c r="BQ17" i="47"/>
  <c r="BP17" i="47"/>
  <c r="BO17" i="47"/>
  <c r="BN17" i="47"/>
  <c r="BM17" i="47"/>
  <c r="BL17" i="47"/>
  <c r="BK17" i="47"/>
  <c r="BJ17" i="47"/>
  <c r="BI17" i="47"/>
  <c r="BH17" i="47"/>
  <c r="BG17" i="47"/>
  <c r="BF17" i="47"/>
  <c r="BE17" i="47"/>
  <c r="BD17" i="47"/>
  <c r="BC17" i="47"/>
  <c r="BB17" i="47"/>
  <c r="BA17" i="47"/>
  <c r="AZ17" i="47"/>
  <c r="AY17" i="47"/>
  <c r="AX17" i="47"/>
  <c r="AW17" i="47"/>
  <c r="AV17" i="47"/>
  <c r="AU17" i="47"/>
  <c r="AT17" i="47"/>
  <c r="AS17" i="47"/>
  <c r="AR17" i="47"/>
  <c r="AQ17" i="47"/>
  <c r="AP17" i="47"/>
  <c r="AO17" i="47"/>
  <c r="AN17" i="47"/>
  <c r="AM17" i="47"/>
  <c r="AL17" i="47"/>
  <c r="AK17" i="47"/>
  <c r="AJ17" i="47"/>
  <c r="AI17" i="47"/>
  <c r="AH17" i="47"/>
  <c r="AG17" i="47"/>
  <c r="AF17" i="47"/>
  <c r="AE17" i="47"/>
  <c r="AD17" i="47"/>
  <c r="AC17" i="47"/>
  <c r="AB17" i="47"/>
  <c r="AA17" i="47"/>
  <c r="Z17" i="47"/>
  <c r="Y17" i="47"/>
  <c r="X17" i="47"/>
  <c r="W17" i="47"/>
  <c r="V17" i="47"/>
  <c r="U17" i="47"/>
  <c r="T17" i="47"/>
  <c r="S17" i="47"/>
  <c r="R17" i="47"/>
  <c r="Q17" i="47"/>
  <c r="P17" i="47"/>
  <c r="O17" i="47"/>
  <c r="N17" i="47"/>
  <c r="M17" i="47"/>
  <c r="L17" i="47"/>
  <c r="DH12" i="47"/>
  <c r="DG12" i="47"/>
  <c r="DF12" i="47"/>
  <c r="DE12" i="47"/>
  <c r="DD12" i="47"/>
  <c r="DC12" i="47"/>
  <c r="DB12" i="47"/>
  <c r="DA12" i="47"/>
  <c r="CZ12" i="47"/>
  <c r="CY12" i="47"/>
  <c r="CX12" i="47"/>
  <c r="CW12" i="47"/>
  <c r="CV12" i="47"/>
  <c r="CU12" i="47"/>
  <c r="CT12" i="47"/>
  <c r="CS12" i="47"/>
  <c r="CR12" i="47"/>
  <c r="CQ12" i="47"/>
  <c r="CP12" i="47"/>
  <c r="CO12" i="47"/>
  <c r="CN12" i="47"/>
  <c r="CM12" i="47"/>
  <c r="CL12" i="47"/>
  <c r="CK12" i="47"/>
  <c r="CJ12" i="47"/>
  <c r="CI12" i="47"/>
  <c r="CH12" i="47"/>
  <c r="CG12" i="47"/>
  <c r="CF12" i="47"/>
  <c r="CE12" i="47"/>
  <c r="CD12" i="47"/>
  <c r="CC12" i="47"/>
  <c r="CB12" i="47"/>
  <c r="CA12" i="47"/>
  <c r="BZ12" i="47"/>
  <c r="BY12" i="47"/>
  <c r="BX12" i="47"/>
  <c r="BW12" i="47"/>
  <c r="BV12" i="47"/>
  <c r="BU12" i="47"/>
  <c r="BT12" i="47"/>
  <c r="BS12" i="47"/>
  <c r="BR12" i="47"/>
  <c r="BQ12" i="47"/>
  <c r="BP12" i="47"/>
  <c r="BO12" i="47"/>
  <c r="BN12" i="47"/>
  <c r="BM12" i="47"/>
  <c r="BL12" i="47"/>
  <c r="BK12" i="47"/>
  <c r="BJ12" i="47"/>
  <c r="BI12" i="47"/>
  <c r="BH12" i="47"/>
  <c r="BG12" i="47"/>
  <c r="BF12" i="47"/>
  <c r="BE12" i="47"/>
  <c r="BD12" i="47"/>
  <c r="BC12" i="47"/>
  <c r="BB12" i="47"/>
  <c r="BA12" i="47"/>
  <c r="AZ12" i="47"/>
  <c r="AY12" i="47"/>
  <c r="AX12" i="47"/>
  <c r="AW12" i="47"/>
  <c r="AV12" i="47"/>
  <c r="AU12" i="47"/>
  <c r="AT12" i="47"/>
  <c r="AS12" i="47"/>
  <c r="AR12" i="47"/>
  <c r="AQ12" i="47"/>
  <c r="AP12" i="47"/>
  <c r="AO12" i="47"/>
  <c r="AN12" i="47"/>
  <c r="AM12" i="47"/>
  <c r="AL12" i="47"/>
  <c r="AK12" i="47"/>
  <c r="AJ12" i="47"/>
  <c r="AI12" i="47"/>
  <c r="AH12" i="47"/>
  <c r="AG12" i="47"/>
  <c r="AF12" i="47"/>
  <c r="AE12" i="47"/>
  <c r="AD12" i="47"/>
  <c r="AC12" i="47"/>
  <c r="AB12" i="47"/>
  <c r="AA12" i="47"/>
  <c r="Z12" i="47"/>
  <c r="Y12" i="47"/>
  <c r="X12" i="47"/>
  <c r="W12" i="47"/>
  <c r="V12" i="47"/>
  <c r="U12" i="47"/>
  <c r="T12" i="47"/>
  <c r="S12" i="47"/>
  <c r="R12" i="47"/>
  <c r="Q12" i="47"/>
  <c r="P12" i="47"/>
  <c r="O12" i="47"/>
  <c r="N12" i="47"/>
  <c r="M12" i="47"/>
  <c r="L12" i="47"/>
  <c r="A4" i="47"/>
  <c r="DH31" i="47"/>
  <c r="DG31" i="47"/>
  <c r="DF31" i="47"/>
  <c r="DE31" i="47"/>
  <c r="DD31" i="47"/>
  <c r="DC31" i="47"/>
  <c r="DB31" i="47"/>
  <c r="DA31" i="47"/>
  <c r="CZ31" i="47"/>
  <c r="CY31" i="47"/>
  <c r="CX31" i="47"/>
  <c r="CW31" i="47"/>
  <c r="CV31" i="47"/>
  <c r="CU31" i="47"/>
  <c r="CT31" i="47"/>
  <c r="CS31" i="47"/>
  <c r="CR31" i="47"/>
  <c r="CQ31" i="47"/>
  <c r="CP31" i="47"/>
  <c r="CO31" i="47"/>
  <c r="CN31" i="47"/>
  <c r="CM31" i="47"/>
  <c r="CL31" i="47"/>
  <c r="CK31" i="47"/>
  <c r="CJ31" i="47"/>
  <c r="CI31" i="47"/>
  <c r="CH31" i="47"/>
  <c r="CG31" i="47"/>
  <c r="CF31" i="47"/>
  <c r="CE31" i="47"/>
  <c r="CD31" i="47"/>
  <c r="CC31" i="47"/>
  <c r="CB31" i="47"/>
  <c r="CA31" i="47"/>
  <c r="BZ31" i="47"/>
  <c r="BY31" i="47"/>
  <c r="BX31" i="47"/>
  <c r="BW31" i="47"/>
  <c r="BV31" i="47"/>
  <c r="BU31" i="47"/>
  <c r="BT31" i="47"/>
  <c r="BS31" i="47"/>
  <c r="BR31" i="47"/>
  <c r="BQ31" i="47"/>
  <c r="BP31" i="47"/>
  <c r="BO31" i="47"/>
  <c r="BN31" i="47"/>
  <c r="BM31" i="47"/>
  <c r="BL31" i="47"/>
  <c r="BK31" i="47"/>
  <c r="BJ31" i="47"/>
  <c r="BI31" i="47"/>
  <c r="BH31" i="47"/>
  <c r="BG31" i="47"/>
  <c r="BF31" i="47"/>
  <c r="BE31" i="47"/>
  <c r="BD31" i="47"/>
  <c r="BC31" i="47"/>
  <c r="BB31" i="47"/>
  <c r="BA31" i="47"/>
  <c r="AZ31" i="47"/>
  <c r="AY31" i="47"/>
  <c r="AX31" i="47"/>
  <c r="AW31" i="47"/>
  <c r="AV31" i="47"/>
  <c r="AU31" i="47"/>
  <c r="AT31" i="47"/>
  <c r="AS31" i="47"/>
  <c r="AR31" i="47"/>
  <c r="AQ31" i="47"/>
  <c r="AP31" i="47"/>
  <c r="AO31" i="47"/>
  <c r="AN31" i="47"/>
  <c r="AM31" i="47"/>
  <c r="AL31" i="47"/>
  <c r="AK31" i="47"/>
  <c r="AJ31" i="47"/>
  <c r="AI31" i="47"/>
  <c r="AH31" i="47"/>
  <c r="AG31" i="47"/>
  <c r="AF31" i="47"/>
  <c r="AE31" i="47"/>
  <c r="AD31" i="47"/>
  <c r="AC31" i="47"/>
  <c r="AB31" i="47"/>
  <c r="AA31" i="47"/>
  <c r="Z31" i="47"/>
  <c r="Y31" i="47"/>
  <c r="X31" i="47"/>
  <c r="W31" i="47"/>
  <c r="V31" i="47"/>
  <c r="U31" i="47"/>
  <c r="T31" i="47"/>
  <c r="S31" i="47"/>
  <c r="R31" i="47"/>
  <c r="Q31" i="47"/>
  <c r="P31" i="47"/>
  <c r="O31" i="47"/>
  <c r="N31" i="47"/>
  <c r="M31" i="47"/>
  <c r="L31" i="47"/>
  <c r="K30" i="47"/>
  <c r="K29" i="47"/>
  <c r="DH28" i="47"/>
  <c r="DG28" i="47"/>
  <c r="DF28" i="47"/>
  <c r="DE28" i="47"/>
  <c r="DD28" i="47"/>
  <c r="DC28" i="47"/>
  <c r="DB28" i="47"/>
  <c r="DA28" i="47"/>
  <c r="CZ28" i="47"/>
  <c r="CY28" i="47"/>
  <c r="CX28" i="47"/>
  <c r="CW28" i="47"/>
  <c r="CV28" i="47"/>
  <c r="CU28" i="47"/>
  <c r="CT28" i="47"/>
  <c r="CS28" i="47"/>
  <c r="CR28" i="47"/>
  <c r="CQ28" i="47"/>
  <c r="CP28" i="47"/>
  <c r="CO28" i="47"/>
  <c r="CN28" i="47"/>
  <c r="CM28" i="47"/>
  <c r="CL28" i="47"/>
  <c r="CK28" i="47"/>
  <c r="CJ28" i="47"/>
  <c r="CI28" i="47"/>
  <c r="CH28" i="47"/>
  <c r="CG28" i="47"/>
  <c r="CF28" i="47"/>
  <c r="CE28" i="47"/>
  <c r="CD28" i="47"/>
  <c r="CC28" i="47"/>
  <c r="CB28" i="47"/>
  <c r="CA28" i="47"/>
  <c r="BZ28" i="47"/>
  <c r="BY28" i="47"/>
  <c r="BX28" i="47"/>
  <c r="BW28" i="47"/>
  <c r="BV28" i="47"/>
  <c r="BU28" i="47"/>
  <c r="BT28" i="47"/>
  <c r="BS28" i="47"/>
  <c r="BR28" i="47"/>
  <c r="BQ28" i="47"/>
  <c r="BP28" i="47"/>
  <c r="BO28" i="47"/>
  <c r="BN28" i="47"/>
  <c r="BM28" i="47"/>
  <c r="BL28" i="47"/>
  <c r="BK28" i="47"/>
  <c r="BJ28" i="47"/>
  <c r="BI28" i="47"/>
  <c r="BH28" i="47"/>
  <c r="BG28" i="47"/>
  <c r="BF28" i="47"/>
  <c r="BE28" i="47"/>
  <c r="BD28" i="47"/>
  <c r="BC28" i="47"/>
  <c r="BB28" i="47"/>
  <c r="BA28" i="47"/>
  <c r="AZ28" i="47"/>
  <c r="AY28" i="47"/>
  <c r="AX28" i="47"/>
  <c r="AW28" i="47"/>
  <c r="AV28" i="47"/>
  <c r="AU28" i="47"/>
  <c r="AT28" i="47"/>
  <c r="AS28" i="47"/>
  <c r="AR28" i="47"/>
  <c r="AQ28" i="47"/>
  <c r="AP28" i="47"/>
  <c r="AO28" i="47"/>
  <c r="AN28" i="47"/>
  <c r="AM28" i="47"/>
  <c r="AL28" i="47"/>
  <c r="AK28" i="47"/>
  <c r="AJ28" i="47"/>
  <c r="AI28" i="47"/>
  <c r="AH28" i="47"/>
  <c r="AG28" i="47"/>
  <c r="AF28" i="47"/>
  <c r="AE28" i="47"/>
  <c r="AD28" i="47"/>
  <c r="AC28" i="47"/>
  <c r="AB28" i="47"/>
  <c r="AA28" i="47"/>
  <c r="Z28" i="47"/>
  <c r="Y28" i="47"/>
  <c r="X28" i="47"/>
  <c r="W28" i="47"/>
  <c r="V28" i="47"/>
  <c r="U28" i="47"/>
  <c r="T28" i="47"/>
  <c r="S28" i="47"/>
  <c r="R28" i="47"/>
  <c r="Q28" i="47"/>
  <c r="P28" i="47"/>
  <c r="O28" i="47"/>
  <c r="N28" i="47"/>
  <c r="M28" i="47"/>
  <c r="L28" i="47"/>
  <c r="K27" i="47"/>
  <c r="K26" i="47"/>
  <c r="K25" i="47"/>
  <c r="K24" i="47"/>
  <c r="K23" i="47"/>
  <c r="DH22" i="47"/>
  <c r="DG22" i="47"/>
  <c r="DF22" i="47"/>
  <c r="DE22" i="47"/>
  <c r="DD22" i="47"/>
  <c r="DC22" i="47"/>
  <c r="DB22" i="47"/>
  <c r="DA22" i="47"/>
  <c r="CZ22" i="47"/>
  <c r="CY22" i="47"/>
  <c r="CX22" i="47"/>
  <c r="CW22" i="47"/>
  <c r="CV22" i="47"/>
  <c r="CU22" i="47"/>
  <c r="CT22" i="47"/>
  <c r="CS22" i="47"/>
  <c r="CR22" i="47"/>
  <c r="CQ22" i="47"/>
  <c r="CP22" i="47"/>
  <c r="CO22" i="47"/>
  <c r="CN22" i="47"/>
  <c r="CM22" i="47"/>
  <c r="CL22" i="47"/>
  <c r="CK22" i="47"/>
  <c r="CJ22" i="47"/>
  <c r="CI22" i="47"/>
  <c r="CH22" i="47"/>
  <c r="CG22" i="47"/>
  <c r="CF22" i="47"/>
  <c r="CE22" i="47"/>
  <c r="CD22" i="47"/>
  <c r="CC22" i="47"/>
  <c r="CB22" i="47"/>
  <c r="CA22" i="47"/>
  <c r="BZ22" i="47"/>
  <c r="BY22" i="47"/>
  <c r="BX22" i="47"/>
  <c r="BW22" i="47"/>
  <c r="BV22" i="47"/>
  <c r="BU22" i="47"/>
  <c r="BT22" i="47"/>
  <c r="BS22" i="47"/>
  <c r="BR22" i="47"/>
  <c r="BQ22" i="47"/>
  <c r="BP22" i="47"/>
  <c r="BO22" i="47"/>
  <c r="BN22" i="47"/>
  <c r="BM22" i="47"/>
  <c r="BL22" i="47"/>
  <c r="BK22" i="47"/>
  <c r="BJ22" i="47"/>
  <c r="BI22" i="47"/>
  <c r="BH22" i="47"/>
  <c r="BG22" i="47"/>
  <c r="BF22" i="47"/>
  <c r="BE22" i="47"/>
  <c r="BD22" i="47"/>
  <c r="BC22" i="47"/>
  <c r="BB22" i="47"/>
  <c r="BA22" i="47"/>
  <c r="AZ22" i="47"/>
  <c r="AY22" i="47"/>
  <c r="AX22" i="47"/>
  <c r="AW22" i="47"/>
  <c r="AV22" i="47"/>
  <c r="AU22" i="47"/>
  <c r="AT22" i="47"/>
  <c r="AS22" i="47"/>
  <c r="AR22" i="47"/>
  <c r="AQ22" i="47"/>
  <c r="AP22" i="47"/>
  <c r="AO22" i="47"/>
  <c r="AN22" i="47"/>
  <c r="AM22" i="47"/>
  <c r="AL22" i="47"/>
  <c r="AK22" i="47"/>
  <c r="AJ22" i="47"/>
  <c r="AI22" i="47"/>
  <c r="AH22" i="47"/>
  <c r="AG22" i="47"/>
  <c r="AF22" i="47"/>
  <c r="AE22" i="47"/>
  <c r="AD22" i="47"/>
  <c r="AC22" i="47"/>
  <c r="AB22" i="47"/>
  <c r="AA22" i="47"/>
  <c r="Z22" i="47"/>
  <c r="Y22" i="47"/>
  <c r="X22" i="47"/>
  <c r="W22" i="47"/>
  <c r="V22" i="47"/>
  <c r="U22" i="47"/>
  <c r="T22" i="47"/>
  <c r="S22" i="47"/>
  <c r="R22" i="47"/>
  <c r="Q22" i="47"/>
  <c r="P22" i="47"/>
  <c r="O22" i="47"/>
  <c r="N22" i="47"/>
  <c r="M22" i="47"/>
  <c r="L22" i="47"/>
  <c r="K21" i="47"/>
  <c r="K20" i="47"/>
  <c r="K19" i="47"/>
  <c r="K18" i="47"/>
  <c r="S63" i="47" l="1"/>
  <c r="AA63" i="47"/>
  <c r="AI63" i="47"/>
  <c r="AQ63" i="47"/>
  <c r="AY63" i="47"/>
  <c r="BG63" i="47"/>
  <c r="BO63" i="47"/>
  <c r="BW63" i="47"/>
  <c r="CE63" i="47"/>
  <c r="CM63" i="47"/>
  <c r="CU63" i="47"/>
  <c r="DC63" i="47"/>
  <c r="L63" i="47"/>
  <c r="T63" i="47"/>
  <c r="AB63" i="47"/>
  <c r="AJ63" i="47"/>
  <c r="AR63" i="47"/>
  <c r="AZ63" i="47"/>
  <c r="BH63" i="47"/>
  <c r="BP63" i="47"/>
  <c r="BX63" i="47"/>
  <c r="CF63" i="47"/>
  <c r="CN63" i="47"/>
  <c r="CV63" i="47"/>
  <c r="DD63" i="47"/>
  <c r="N63" i="47"/>
  <c r="V63" i="47"/>
  <c r="AD63" i="47"/>
  <c r="AL63" i="47"/>
  <c r="AT63" i="47"/>
  <c r="BB63" i="47"/>
  <c r="BJ63" i="47"/>
  <c r="BR63" i="47"/>
  <c r="BZ63" i="47"/>
  <c r="CH63" i="47"/>
  <c r="CP63" i="47"/>
  <c r="CX63" i="47"/>
  <c r="DF63" i="47"/>
  <c r="Q94" i="47"/>
  <c r="Y94" i="47"/>
  <c r="AG94" i="47"/>
  <c r="AO94" i="47"/>
  <c r="AW94" i="47"/>
  <c r="BE94" i="47"/>
  <c r="BM94" i="47"/>
  <c r="BU94" i="47"/>
  <c r="CC94" i="47"/>
  <c r="CK94" i="47"/>
  <c r="CS94" i="47"/>
  <c r="DA94" i="47"/>
  <c r="K74" i="47"/>
  <c r="K90" i="47"/>
  <c r="K48" i="47"/>
  <c r="Q63" i="47"/>
  <c r="AW63" i="47"/>
  <c r="CC63" i="47"/>
  <c r="K79" i="47"/>
  <c r="K84" i="47"/>
  <c r="M63" i="47"/>
  <c r="U63" i="47"/>
  <c r="AC63" i="47"/>
  <c r="AK63" i="47"/>
  <c r="AS63" i="47"/>
  <c r="BA63" i="47"/>
  <c r="BI63" i="47"/>
  <c r="BQ63" i="47"/>
  <c r="BY63" i="47"/>
  <c r="CG63" i="47"/>
  <c r="CO63" i="47"/>
  <c r="CW63" i="47"/>
  <c r="DE63" i="47"/>
  <c r="O63" i="47"/>
  <c r="W63" i="47"/>
  <c r="AE63" i="47"/>
  <c r="AM63" i="47"/>
  <c r="AU63" i="47"/>
  <c r="BC63" i="47"/>
  <c r="BK63" i="47"/>
  <c r="BS63" i="47"/>
  <c r="CA63" i="47"/>
  <c r="CI63" i="47"/>
  <c r="CQ63" i="47"/>
  <c r="CY63" i="47"/>
  <c r="DG63" i="47"/>
  <c r="BL63" i="47"/>
  <c r="BT63" i="47"/>
  <c r="CB63" i="47"/>
  <c r="CJ63" i="47"/>
  <c r="CR63" i="47"/>
  <c r="CZ63" i="47"/>
  <c r="DH63" i="47"/>
  <c r="K62" i="47"/>
  <c r="K59" i="47"/>
  <c r="K43" i="47"/>
  <c r="R63" i="47"/>
  <c r="Z63" i="47"/>
  <c r="AH63" i="47"/>
  <c r="AP63" i="47"/>
  <c r="AX63" i="47"/>
  <c r="BF63" i="47"/>
  <c r="BN63" i="47"/>
  <c r="BV63" i="47"/>
  <c r="CD63" i="47"/>
  <c r="CL63" i="47"/>
  <c r="CT63" i="47"/>
  <c r="DB63" i="47"/>
  <c r="K53" i="47"/>
  <c r="K76" i="46"/>
  <c r="L51" i="46"/>
  <c r="T51" i="46"/>
  <c r="AB51" i="46"/>
  <c r="AJ51" i="46"/>
  <c r="AR51" i="46"/>
  <c r="AZ51" i="46"/>
  <c r="BH51" i="46"/>
  <c r="K68" i="46"/>
  <c r="K50" i="46"/>
  <c r="K51" i="46" s="1"/>
  <c r="V51" i="46"/>
  <c r="AD51" i="46"/>
  <c r="AL51" i="46"/>
  <c r="AT51" i="46"/>
  <c r="BB51" i="46"/>
  <c r="BJ51" i="46"/>
  <c r="BR51" i="46"/>
  <c r="BZ51" i="46"/>
  <c r="CH51" i="46"/>
  <c r="CP51" i="46"/>
  <c r="CX51" i="46"/>
  <c r="DF51" i="46"/>
  <c r="DG51" i="46"/>
  <c r="BE77" i="46"/>
  <c r="BM77" i="46"/>
  <c r="BU77" i="46"/>
  <c r="CC77" i="46"/>
  <c r="CK77" i="46"/>
  <c r="CS77" i="46"/>
  <c r="DA77" i="46"/>
  <c r="P51" i="46"/>
  <c r="X51" i="46"/>
  <c r="AF51" i="46"/>
  <c r="AN51" i="46"/>
  <c r="AV51" i="46"/>
  <c r="BD51" i="46"/>
  <c r="BL51" i="46"/>
  <c r="BT51" i="46"/>
  <c r="CB51" i="46"/>
  <c r="CJ51" i="46"/>
  <c r="CR51" i="46"/>
  <c r="CZ51" i="46"/>
  <c r="DH51" i="46"/>
  <c r="BF77" i="46"/>
  <c r="BN77" i="46"/>
  <c r="BV77" i="46"/>
  <c r="CD77" i="46"/>
  <c r="CL77" i="46"/>
  <c r="CT77" i="46"/>
  <c r="DB77" i="46"/>
  <c r="K77" i="46"/>
  <c r="R77" i="46"/>
  <c r="L77" i="46"/>
  <c r="N51" i="46"/>
  <c r="Q190" i="45"/>
  <c r="Y190" i="45"/>
  <c r="AG190" i="45"/>
  <c r="AO190" i="45"/>
  <c r="AW190" i="45"/>
  <c r="BE190" i="45"/>
  <c r="BM190" i="45"/>
  <c r="BU190" i="45"/>
  <c r="CC190" i="45"/>
  <c r="CK190" i="45"/>
  <c r="CS190" i="45"/>
  <c r="DA190" i="45"/>
  <c r="Z190" i="45"/>
  <c r="AH190" i="45"/>
  <c r="AP190" i="45"/>
  <c r="BF190" i="45"/>
  <c r="BN190" i="45"/>
  <c r="BV190" i="45"/>
  <c r="CL190" i="45"/>
  <c r="CT190" i="45"/>
  <c r="DB190" i="45"/>
  <c r="L190" i="45"/>
  <c r="T190" i="45"/>
  <c r="AB190" i="45"/>
  <c r="AJ190" i="45"/>
  <c r="AR190" i="45"/>
  <c r="AZ190" i="45"/>
  <c r="BH190" i="45"/>
  <c r="BP190" i="45"/>
  <c r="BX190" i="45"/>
  <c r="CF190" i="45"/>
  <c r="CN190" i="45"/>
  <c r="CV190" i="45"/>
  <c r="DD190" i="45"/>
  <c r="K154" i="45"/>
  <c r="O127" i="45"/>
  <c r="W127" i="45"/>
  <c r="AE127" i="45"/>
  <c r="AM127" i="45"/>
  <c r="AU127" i="45"/>
  <c r="BC127" i="45"/>
  <c r="BK127" i="45"/>
  <c r="BS127" i="45"/>
  <c r="CA127" i="45"/>
  <c r="CI127" i="45"/>
  <c r="CQ127" i="45"/>
  <c r="CY127" i="45"/>
  <c r="DG127" i="45"/>
  <c r="N190" i="45"/>
  <c r="V190" i="45"/>
  <c r="AD190" i="45"/>
  <c r="AL190" i="45"/>
  <c r="AT190" i="45"/>
  <c r="BB190" i="45"/>
  <c r="BJ190" i="45"/>
  <c r="BR190" i="45"/>
  <c r="BZ190" i="45"/>
  <c r="CH190" i="45"/>
  <c r="CP190" i="45"/>
  <c r="CX190" i="45"/>
  <c r="DF190" i="45"/>
  <c r="K170" i="45"/>
  <c r="Q127" i="45"/>
  <c r="Y127" i="45"/>
  <c r="AG127" i="45"/>
  <c r="AO127" i="45"/>
  <c r="BE127" i="45"/>
  <c r="BM127" i="45"/>
  <c r="BU127" i="45"/>
  <c r="CC127" i="45"/>
  <c r="CK127" i="45"/>
  <c r="CS127" i="45"/>
  <c r="DA127" i="45"/>
  <c r="K97" i="45"/>
  <c r="P190" i="45"/>
  <c r="X190" i="45"/>
  <c r="AF190" i="45"/>
  <c r="AN190" i="45"/>
  <c r="AV190" i="45"/>
  <c r="BD190" i="45"/>
  <c r="BL190" i="45"/>
  <c r="BT190" i="45"/>
  <c r="CB190" i="45"/>
  <c r="CJ190" i="45"/>
  <c r="CR190" i="45"/>
  <c r="CZ190" i="45"/>
  <c r="DH190" i="45"/>
  <c r="R127" i="45"/>
  <c r="Z127" i="45"/>
  <c r="AH127" i="45"/>
  <c r="AP127" i="45"/>
  <c r="AX127" i="45"/>
  <c r="BF127" i="45"/>
  <c r="BN127" i="45"/>
  <c r="BV127" i="45"/>
  <c r="CD127" i="45"/>
  <c r="CL127" i="45"/>
  <c r="CT127" i="45"/>
  <c r="DB127" i="45"/>
  <c r="AW127" i="45"/>
  <c r="K189" i="45"/>
  <c r="S127" i="45"/>
  <c r="AA127" i="45"/>
  <c r="AI127" i="45"/>
  <c r="AQ127" i="45"/>
  <c r="AY127" i="45"/>
  <c r="BG127" i="45"/>
  <c r="BO127" i="45"/>
  <c r="BW127" i="45"/>
  <c r="CE127" i="45"/>
  <c r="CM127" i="45"/>
  <c r="CU127" i="45"/>
  <c r="DC127" i="45"/>
  <c r="K178" i="45"/>
  <c r="S190" i="45"/>
  <c r="AA190" i="45"/>
  <c r="AI190" i="45"/>
  <c r="AQ190" i="45"/>
  <c r="AY190" i="45"/>
  <c r="BG190" i="45"/>
  <c r="BO190" i="45"/>
  <c r="BW190" i="45"/>
  <c r="CE190" i="45"/>
  <c r="CM190" i="45"/>
  <c r="CU190" i="45"/>
  <c r="DC190" i="45"/>
  <c r="M190" i="45"/>
  <c r="U190" i="45"/>
  <c r="AC190" i="45"/>
  <c r="AK190" i="45"/>
  <c r="AS190" i="45"/>
  <c r="BA190" i="45"/>
  <c r="BI190" i="45"/>
  <c r="BQ190" i="45"/>
  <c r="BY190" i="45"/>
  <c r="CG190" i="45"/>
  <c r="CO190" i="45"/>
  <c r="CW190" i="45"/>
  <c r="DE190" i="45"/>
  <c r="K149" i="45"/>
  <c r="K126" i="45"/>
  <c r="L127" i="45"/>
  <c r="T127" i="45"/>
  <c r="AB127" i="45"/>
  <c r="AJ127" i="45"/>
  <c r="AR127" i="45"/>
  <c r="AZ127" i="45"/>
  <c r="BH127" i="45"/>
  <c r="BP127" i="45"/>
  <c r="BX127" i="45"/>
  <c r="CF127" i="45"/>
  <c r="CN127" i="45"/>
  <c r="CV127" i="45"/>
  <c r="DD127" i="45"/>
  <c r="K115" i="45"/>
  <c r="M127" i="45"/>
  <c r="U127" i="45"/>
  <c r="AC127" i="45"/>
  <c r="AK127" i="45"/>
  <c r="AS127" i="45"/>
  <c r="BA127" i="45"/>
  <c r="BI127" i="45"/>
  <c r="BQ127" i="45"/>
  <c r="BY127" i="45"/>
  <c r="CG127" i="45"/>
  <c r="CO127" i="45"/>
  <c r="CW127" i="45"/>
  <c r="DE127" i="45"/>
  <c r="K91" i="45"/>
  <c r="N127" i="45"/>
  <c r="V127" i="45"/>
  <c r="AD127" i="45"/>
  <c r="AL127" i="45"/>
  <c r="AT127" i="45"/>
  <c r="BB127" i="45"/>
  <c r="BJ127" i="45"/>
  <c r="BR127" i="45"/>
  <c r="BZ127" i="45"/>
  <c r="CH127" i="45"/>
  <c r="CP127" i="45"/>
  <c r="CX127" i="45"/>
  <c r="DF127" i="45"/>
  <c r="K107" i="45"/>
  <c r="P127" i="45"/>
  <c r="X127" i="45"/>
  <c r="AF127" i="45"/>
  <c r="AN127" i="45"/>
  <c r="AV127" i="45"/>
  <c r="BD127" i="45"/>
  <c r="BL127" i="45"/>
  <c r="BT127" i="45"/>
  <c r="CB127" i="45"/>
  <c r="CJ127" i="45"/>
  <c r="CR127" i="45"/>
  <c r="CZ127" i="45"/>
  <c r="DH127" i="45"/>
  <c r="K86" i="45"/>
  <c r="K16" i="48"/>
  <c r="AR32" i="47"/>
  <c r="BH32" i="47"/>
  <c r="CN32" i="47"/>
  <c r="BT32" i="47"/>
  <c r="K12" i="47"/>
  <c r="K17" i="47"/>
  <c r="BG32" i="47"/>
  <c r="BS32" i="47"/>
  <c r="W32" i="47"/>
  <c r="X32" i="47"/>
  <c r="Y32" i="47"/>
  <c r="Z32" i="47"/>
  <c r="BV32" i="47"/>
  <c r="DB32" i="47"/>
  <c r="DA32" i="47"/>
  <c r="BU32" i="47"/>
  <c r="S32" i="47"/>
  <c r="AY32" i="47"/>
  <c r="CU32" i="47"/>
  <c r="T32" i="47"/>
  <c r="CF32" i="47"/>
  <c r="AK32" i="47"/>
  <c r="CG32" i="47"/>
  <c r="AA32" i="47"/>
  <c r="V32" i="47"/>
  <c r="AL32" i="47"/>
  <c r="BB32" i="47"/>
  <c r="BR32" i="47"/>
  <c r="CH32" i="47"/>
  <c r="CX32" i="47"/>
  <c r="AB32" i="47"/>
  <c r="BX32" i="47"/>
  <c r="DD32" i="47"/>
  <c r="AM32" i="47"/>
  <c r="BC32" i="47"/>
  <c r="CI32" i="47"/>
  <c r="CY32" i="47"/>
  <c r="AI32" i="47"/>
  <c r="CE32" i="47"/>
  <c r="AZ32" i="47"/>
  <c r="CV32" i="47"/>
  <c r="BA32" i="47"/>
  <c r="CW32" i="47"/>
  <c r="BW32" i="47"/>
  <c r="AN32" i="47"/>
  <c r="CJ32" i="47"/>
  <c r="AO32" i="47"/>
  <c r="CK32" i="47"/>
  <c r="BF32" i="47"/>
  <c r="BO32" i="47"/>
  <c r="AJ32" i="47"/>
  <c r="BP32" i="47"/>
  <c r="U32" i="47"/>
  <c r="BQ32" i="47"/>
  <c r="DC32" i="47"/>
  <c r="BD32" i="47"/>
  <c r="CZ32" i="47"/>
  <c r="BE32" i="47"/>
  <c r="AP32" i="47"/>
  <c r="CL32" i="47"/>
  <c r="AQ32" i="47"/>
  <c r="CM32" i="47"/>
  <c r="K31" i="47"/>
  <c r="CO32" i="47"/>
  <c r="AD32" i="47"/>
  <c r="BZ32" i="47"/>
  <c r="AF32" i="47"/>
  <c r="AV32" i="47"/>
  <c r="BL32" i="47"/>
  <c r="CB32" i="47"/>
  <c r="CR32" i="47"/>
  <c r="DH32" i="47"/>
  <c r="O32" i="47"/>
  <c r="AE32" i="47"/>
  <c r="AU32" i="47"/>
  <c r="BK32" i="47"/>
  <c r="CA32" i="47"/>
  <c r="CQ32" i="47"/>
  <c r="DG32" i="47"/>
  <c r="K22" i="47"/>
  <c r="AC32" i="47"/>
  <c r="BI32" i="47"/>
  <c r="DE32" i="47"/>
  <c r="N32" i="47"/>
  <c r="BJ32" i="47"/>
  <c r="DF32" i="47"/>
  <c r="P32" i="47"/>
  <c r="Q32" i="47"/>
  <c r="AG32" i="47"/>
  <c r="AW32" i="47"/>
  <c r="BM32" i="47"/>
  <c r="CC32" i="47"/>
  <c r="CS32" i="47"/>
  <c r="AS32" i="47"/>
  <c r="BY32" i="47"/>
  <c r="K28" i="47"/>
  <c r="AT32" i="47"/>
  <c r="CP32" i="47"/>
  <c r="R32" i="47"/>
  <c r="AH32" i="47"/>
  <c r="AX32" i="47"/>
  <c r="BN32" i="47"/>
  <c r="CD32" i="47"/>
  <c r="CT32" i="47"/>
  <c r="L32" i="47"/>
  <c r="M32" i="47"/>
  <c r="DH24" i="46"/>
  <c r="DG24" i="46"/>
  <c r="DF24" i="46"/>
  <c r="DE24" i="46"/>
  <c r="DD24" i="46"/>
  <c r="DC24" i="46"/>
  <c r="DB24" i="46"/>
  <c r="DA24" i="46"/>
  <c r="CZ24" i="46"/>
  <c r="CY24" i="46"/>
  <c r="CX24" i="46"/>
  <c r="CW24" i="46"/>
  <c r="CV24" i="46"/>
  <c r="CU24" i="46"/>
  <c r="CT24" i="46"/>
  <c r="CS24" i="46"/>
  <c r="CR24" i="46"/>
  <c r="CQ24" i="46"/>
  <c r="CP24" i="46"/>
  <c r="CO24" i="46"/>
  <c r="CN24" i="46"/>
  <c r="CM24" i="46"/>
  <c r="CL24" i="46"/>
  <c r="CK24" i="46"/>
  <c r="CJ24" i="46"/>
  <c r="CI24" i="46"/>
  <c r="CH24" i="46"/>
  <c r="CG24" i="46"/>
  <c r="CF24" i="46"/>
  <c r="CE24" i="46"/>
  <c r="CD24" i="46"/>
  <c r="CC24" i="46"/>
  <c r="CB24" i="46"/>
  <c r="CA24" i="46"/>
  <c r="BZ24" i="46"/>
  <c r="BY24" i="46"/>
  <c r="BX24" i="46"/>
  <c r="BW24" i="46"/>
  <c r="BV24" i="46"/>
  <c r="BU24" i="46"/>
  <c r="BT24" i="46"/>
  <c r="BS24" i="46"/>
  <c r="BR24" i="46"/>
  <c r="BQ24" i="46"/>
  <c r="BP24" i="46"/>
  <c r="BO24" i="46"/>
  <c r="BN24" i="46"/>
  <c r="BM24" i="46"/>
  <c r="BL24" i="46"/>
  <c r="BK24" i="46"/>
  <c r="BJ24" i="46"/>
  <c r="BI24" i="46"/>
  <c r="BH24" i="46"/>
  <c r="BG24" i="46"/>
  <c r="BF24" i="46"/>
  <c r="BE24" i="46"/>
  <c r="BD24" i="46"/>
  <c r="BC24" i="46"/>
  <c r="BB24" i="46"/>
  <c r="BA24" i="46"/>
  <c r="AZ24" i="46"/>
  <c r="AY24" i="46"/>
  <c r="AX24" i="46"/>
  <c r="AW24" i="46"/>
  <c r="AV24" i="46"/>
  <c r="AU24" i="46"/>
  <c r="AT24" i="46"/>
  <c r="AS24" i="46"/>
  <c r="AR24" i="46"/>
  <c r="AQ24" i="46"/>
  <c r="AP24" i="46"/>
  <c r="AO24" i="46"/>
  <c r="AN24" i="46"/>
  <c r="AM24" i="46"/>
  <c r="AL24" i="46"/>
  <c r="AK24" i="46"/>
  <c r="AJ24" i="46"/>
  <c r="AI24" i="46"/>
  <c r="AH24" i="46"/>
  <c r="AG24" i="46"/>
  <c r="AF24" i="46"/>
  <c r="AE24" i="46"/>
  <c r="AD24" i="46"/>
  <c r="AC24" i="46"/>
  <c r="AB24" i="46"/>
  <c r="AA24" i="46"/>
  <c r="Z24" i="46"/>
  <c r="Y24" i="46"/>
  <c r="X24" i="46"/>
  <c r="W24" i="46"/>
  <c r="V24" i="46"/>
  <c r="U24" i="46"/>
  <c r="T24" i="46"/>
  <c r="S24" i="46"/>
  <c r="R24" i="46"/>
  <c r="Q24" i="46"/>
  <c r="P24" i="46"/>
  <c r="O24" i="46"/>
  <c r="N24" i="46"/>
  <c r="M24" i="46"/>
  <c r="L24" i="46"/>
  <c r="K23" i="46"/>
  <c r="K22" i="46"/>
  <c r="K21" i="46"/>
  <c r="K20" i="46"/>
  <c r="K19" i="46"/>
  <c r="K18" i="46"/>
  <c r="K17" i="46"/>
  <c r="DH16" i="46"/>
  <c r="DG16" i="46"/>
  <c r="DF16" i="46"/>
  <c r="DE16" i="46"/>
  <c r="DD16" i="46"/>
  <c r="DC16" i="46"/>
  <c r="DB16" i="46"/>
  <c r="DA16" i="46"/>
  <c r="CZ16" i="46"/>
  <c r="CY16" i="46"/>
  <c r="CX16" i="46"/>
  <c r="CW16" i="46"/>
  <c r="CV16" i="46"/>
  <c r="CU16" i="46"/>
  <c r="CT16" i="46"/>
  <c r="CS16" i="46"/>
  <c r="CR16" i="46"/>
  <c r="CQ16" i="46"/>
  <c r="CP16" i="46"/>
  <c r="CO16" i="46"/>
  <c r="CN16" i="46"/>
  <c r="CM16" i="46"/>
  <c r="CL16" i="46"/>
  <c r="CK16" i="46"/>
  <c r="CJ16" i="46"/>
  <c r="CI16" i="46"/>
  <c r="CH16" i="46"/>
  <c r="CG16" i="46"/>
  <c r="CF16" i="46"/>
  <c r="CE16" i="46"/>
  <c r="CD16" i="46"/>
  <c r="CC16" i="46"/>
  <c r="CB16" i="46"/>
  <c r="CA16" i="46"/>
  <c r="BZ16" i="46"/>
  <c r="BY16" i="46"/>
  <c r="BX16" i="46"/>
  <c r="BW16" i="46"/>
  <c r="BV16" i="46"/>
  <c r="BU16" i="46"/>
  <c r="BT16" i="46"/>
  <c r="BS16" i="46"/>
  <c r="BR16" i="46"/>
  <c r="BQ16" i="46"/>
  <c r="BP16" i="46"/>
  <c r="BO16" i="46"/>
  <c r="BN16" i="46"/>
  <c r="BM16" i="46"/>
  <c r="BL16" i="46"/>
  <c r="BK16" i="46"/>
  <c r="BJ16" i="46"/>
  <c r="BI16" i="46"/>
  <c r="BH16" i="46"/>
  <c r="BG16" i="46"/>
  <c r="BF16" i="46"/>
  <c r="BE16" i="46"/>
  <c r="BD16" i="46"/>
  <c r="BC16" i="46"/>
  <c r="BB16" i="46"/>
  <c r="BA16" i="46"/>
  <c r="AZ16" i="46"/>
  <c r="AY16" i="46"/>
  <c r="AX16" i="46"/>
  <c r="AW16" i="46"/>
  <c r="AV16" i="46"/>
  <c r="AU16" i="46"/>
  <c r="AT16" i="46"/>
  <c r="AS16" i="46"/>
  <c r="AR16" i="46"/>
  <c r="AQ16" i="46"/>
  <c r="AP16" i="46"/>
  <c r="AO16" i="46"/>
  <c r="AN16" i="46"/>
  <c r="AM16" i="46"/>
  <c r="AL16" i="46"/>
  <c r="AK16" i="46"/>
  <c r="AJ16" i="46"/>
  <c r="AI16" i="46"/>
  <c r="AH16" i="46"/>
  <c r="AG16" i="46"/>
  <c r="AF16" i="46"/>
  <c r="AE16" i="46"/>
  <c r="AD16" i="46"/>
  <c r="AC16" i="46"/>
  <c r="AB16" i="46"/>
  <c r="AA16" i="46"/>
  <c r="Z16" i="46"/>
  <c r="Y16" i="46"/>
  <c r="X16" i="46"/>
  <c r="W16" i="46"/>
  <c r="V16" i="46"/>
  <c r="U16" i="46"/>
  <c r="T16" i="46"/>
  <c r="S16" i="46"/>
  <c r="R16" i="46"/>
  <c r="Q16" i="46"/>
  <c r="P16" i="46"/>
  <c r="O16" i="46"/>
  <c r="N16" i="46"/>
  <c r="M16" i="46"/>
  <c r="L16" i="46"/>
  <c r="K15" i="46"/>
  <c r="K14" i="46"/>
  <c r="K13" i="46"/>
  <c r="K12" i="46"/>
  <c r="K11" i="46"/>
  <c r="K10" i="46"/>
  <c r="K9" i="46"/>
  <c r="K8" i="46"/>
  <c r="K7" i="46"/>
  <c r="DH63" i="45"/>
  <c r="DG63" i="45"/>
  <c r="DF63" i="45"/>
  <c r="DE63" i="45"/>
  <c r="DD63" i="45"/>
  <c r="DC63" i="45"/>
  <c r="DB63" i="45"/>
  <c r="DA63" i="45"/>
  <c r="CZ63" i="45"/>
  <c r="CY63" i="45"/>
  <c r="CX63" i="45"/>
  <c r="CW63" i="45"/>
  <c r="CV63" i="45"/>
  <c r="CU63" i="45"/>
  <c r="CT63" i="45"/>
  <c r="CS63" i="45"/>
  <c r="CR63" i="45"/>
  <c r="CQ63" i="45"/>
  <c r="CP63" i="45"/>
  <c r="CO63" i="45"/>
  <c r="CN63" i="45"/>
  <c r="CM63" i="45"/>
  <c r="CL63" i="45"/>
  <c r="CK63" i="45"/>
  <c r="CJ63" i="45"/>
  <c r="CI63" i="45"/>
  <c r="CH63" i="45"/>
  <c r="CG63" i="45"/>
  <c r="CF63" i="45"/>
  <c r="CE63" i="45"/>
  <c r="CD63" i="45"/>
  <c r="CC63" i="45"/>
  <c r="CB63" i="45"/>
  <c r="CA63" i="45"/>
  <c r="BZ63" i="45"/>
  <c r="BY63" i="45"/>
  <c r="BX63" i="45"/>
  <c r="BW63" i="45"/>
  <c r="BV63" i="45"/>
  <c r="BU63" i="45"/>
  <c r="BT63" i="45"/>
  <c r="BS63" i="45"/>
  <c r="BR63" i="45"/>
  <c r="BQ63" i="45"/>
  <c r="BP63" i="45"/>
  <c r="BO63" i="45"/>
  <c r="BN63" i="45"/>
  <c r="BM63" i="45"/>
  <c r="BL63" i="45"/>
  <c r="BK63" i="45"/>
  <c r="BJ63" i="45"/>
  <c r="BI63" i="45"/>
  <c r="BH63" i="45"/>
  <c r="BG63" i="45"/>
  <c r="BF63" i="45"/>
  <c r="BE63" i="45"/>
  <c r="BD63" i="45"/>
  <c r="BC63" i="45"/>
  <c r="BB63" i="45"/>
  <c r="BA63" i="45"/>
  <c r="AZ63" i="45"/>
  <c r="AY63" i="45"/>
  <c r="AX63" i="45"/>
  <c r="AW63" i="45"/>
  <c r="AV63" i="45"/>
  <c r="AU63" i="45"/>
  <c r="AT63" i="45"/>
  <c r="AS63" i="45"/>
  <c r="AR63" i="45"/>
  <c r="AQ63" i="45"/>
  <c r="AP63" i="45"/>
  <c r="AO63" i="45"/>
  <c r="AN63" i="45"/>
  <c r="AM63" i="45"/>
  <c r="AL63" i="45"/>
  <c r="AK63" i="45"/>
  <c r="AJ63" i="45"/>
  <c r="AI63" i="45"/>
  <c r="AH63" i="45"/>
  <c r="AG63" i="45"/>
  <c r="AF63" i="45"/>
  <c r="AE63" i="45"/>
  <c r="AD63" i="45"/>
  <c r="AC63" i="45"/>
  <c r="AB63" i="45"/>
  <c r="AA63" i="45"/>
  <c r="Z63" i="45"/>
  <c r="Y63" i="45"/>
  <c r="X63" i="45"/>
  <c r="W63" i="45"/>
  <c r="V63" i="45"/>
  <c r="U63" i="45"/>
  <c r="T63" i="45"/>
  <c r="S63" i="45"/>
  <c r="R63" i="45"/>
  <c r="Q63" i="45"/>
  <c r="P63" i="45"/>
  <c r="O63" i="45"/>
  <c r="N63" i="45"/>
  <c r="M63" i="45"/>
  <c r="L63" i="45"/>
  <c r="K62" i="45"/>
  <c r="K61" i="45"/>
  <c r="K60" i="45"/>
  <c r="K59" i="45"/>
  <c r="K58" i="45"/>
  <c r="K57" i="45"/>
  <c r="K56" i="45"/>
  <c r="K55" i="45"/>
  <c r="K54" i="45"/>
  <c r="K53" i="45"/>
  <c r="DH52" i="45"/>
  <c r="DG52" i="45"/>
  <c r="DF52" i="45"/>
  <c r="DE52" i="45"/>
  <c r="DD52" i="45"/>
  <c r="DC52" i="45"/>
  <c r="DB52" i="45"/>
  <c r="DA52" i="45"/>
  <c r="CZ52" i="45"/>
  <c r="CY52" i="45"/>
  <c r="CX52" i="45"/>
  <c r="CW52" i="45"/>
  <c r="CV52" i="45"/>
  <c r="CU52" i="45"/>
  <c r="CT52" i="45"/>
  <c r="CS52" i="45"/>
  <c r="CR52" i="45"/>
  <c r="CQ52" i="45"/>
  <c r="CP52" i="45"/>
  <c r="CO52" i="45"/>
  <c r="CN52" i="45"/>
  <c r="CM52" i="45"/>
  <c r="CL52" i="45"/>
  <c r="CK52" i="45"/>
  <c r="CJ52" i="45"/>
  <c r="CI52" i="45"/>
  <c r="CH52" i="45"/>
  <c r="CG52" i="45"/>
  <c r="CF52" i="45"/>
  <c r="CE52" i="45"/>
  <c r="CD52" i="45"/>
  <c r="CC52" i="45"/>
  <c r="CB52" i="45"/>
  <c r="CA52" i="45"/>
  <c r="BZ52" i="45"/>
  <c r="BY52" i="45"/>
  <c r="BX52" i="45"/>
  <c r="BW52" i="45"/>
  <c r="BV52" i="45"/>
  <c r="BU52" i="45"/>
  <c r="BT52" i="45"/>
  <c r="BS52" i="45"/>
  <c r="BR52" i="45"/>
  <c r="BQ52" i="45"/>
  <c r="BP52" i="45"/>
  <c r="BO52" i="45"/>
  <c r="BN52" i="45"/>
  <c r="BM52" i="45"/>
  <c r="BL52" i="45"/>
  <c r="BK52" i="45"/>
  <c r="BJ52" i="45"/>
  <c r="BI52" i="45"/>
  <c r="BH52" i="45"/>
  <c r="BG52" i="45"/>
  <c r="BF52" i="45"/>
  <c r="BE52" i="45"/>
  <c r="BD52" i="45"/>
  <c r="BC52" i="45"/>
  <c r="BB52" i="45"/>
  <c r="BA52" i="45"/>
  <c r="AZ52" i="45"/>
  <c r="AY52" i="45"/>
  <c r="AX52" i="45"/>
  <c r="AW52" i="45"/>
  <c r="AV52" i="45"/>
  <c r="AU52" i="45"/>
  <c r="AT52" i="45"/>
  <c r="AS52" i="45"/>
  <c r="AR52" i="45"/>
  <c r="AQ52" i="45"/>
  <c r="AP52" i="45"/>
  <c r="AO52" i="45"/>
  <c r="AN52" i="45"/>
  <c r="AM52" i="45"/>
  <c r="AL52" i="45"/>
  <c r="AK52" i="45"/>
  <c r="AJ52" i="45"/>
  <c r="AI52" i="45"/>
  <c r="AH52" i="45"/>
  <c r="AG52" i="45"/>
  <c r="AF52" i="45"/>
  <c r="AE52" i="45"/>
  <c r="AD52" i="45"/>
  <c r="AC52" i="45"/>
  <c r="AB52" i="45"/>
  <c r="AA52" i="45"/>
  <c r="Z52" i="45"/>
  <c r="Y52" i="45"/>
  <c r="X52" i="45"/>
  <c r="W52" i="45"/>
  <c r="V52" i="45"/>
  <c r="U52" i="45"/>
  <c r="T52" i="45"/>
  <c r="S52" i="45"/>
  <c r="R52" i="45"/>
  <c r="Q52" i="45"/>
  <c r="P52" i="45"/>
  <c r="O52" i="45"/>
  <c r="N52" i="45"/>
  <c r="M52" i="45"/>
  <c r="L52" i="45"/>
  <c r="K51" i="45"/>
  <c r="K50" i="45"/>
  <c r="K49" i="45"/>
  <c r="K48" i="45"/>
  <c r="K47" i="45"/>
  <c r="K46" i="45"/>
  <c r="K45" i="45"/>
  <c r="DH44" i="45"/>
  <c r="DG44" i="45"/>
  <c r="DF44" i="45"/>
  <c r="DE44" i="45"/>
  <c r="DD44" i="45"/>
  <c r="DC44" i="45"/>
  <c r="DB44" i="45"/>
  <c r="DA44" i="45"/>
  <c r="CZ44" i="45"/>
  <c r="CY44" i="45"/>
  <c r="CX44" i="45"/>
  <c r="CW44" i="45"/>
  <c r="CV44" i="45"/>
  <c r="CU44" i="45"/>
  <c r="CT44" i="45"/>
  <c r="CS44" i="45"/>
  <c r="CR44" i="45"/>
  <c r="CQ44" i="45"/>
  <c r="CP44" i="45"/>
  <c r="CO44" i="45"/>
  <c r="CN44" i="45"/>
  <c r="CM44" i="45"/>
  <c r="CL44" i="45"/>
  <c r="CK44" i="45"/>
  <c r="CJ44" i="45"/>
  <c r="CI44" i="45"/>
  <c r="CH44" i="45"/>
  <c r="CG44" i="45"/>
  <c r="CF44" i="45"/>
  <c r="CE44" i="45"/>
  <c r="CD44" i="45"/>
  <c r="CC44" i="45"/>
  <c r="CB44" i="45"/>
  <c r="CA44" i="45"/>
  <c r="BZ44" i="45"/>
  <c r="BY44" i="45"/>
  <c r="BX44" i="45"/>
  <c r="BW44" i="45"/>
  <c r="BV44" i="45"/>
  <c r="BU44" i="45"/>
  <c r="BT44" i="45"/>
  <c r="BS44" i="45"/>
  <c r="BR44" i="45"/>
  <c r="BQ44" i="45"/>
  <c r="BP44" i="45"/>
  <c r="BO44" i="45"/>
  <c r="BN44" i="45"/>
  <c r="BM44" i="45"/>
  <c r="BL44" i="45"/>
  <c r="BK44" i="45"/>
  <c r="BJ44" i="45"/>
  <c r="BI44" i="45"/>
  <c r="BH44" i="45"/>
  <c r="BG44" i="45"/>
  <c r="BF44" i="45"/>
  <c r="BE44" i="45"/>
  <c r="BD44" i="45"/>
  <c r="BC44" i="45"/>
  <c r="BB44" i="45"/>
  <c r="BA44" i="45"/>
  <c r="AZ44" i="45"/>
  <c r="AY44" i="45"/>
  <c r="AX44" i="45"/>
  <c r="AW44" i="45"/>
  <c r="AV44" i="45"/>
  <c r="AU44" i="45"/>
  <c r="AT44" i="45"/>
  <c r="AS44" i="45"/>
  <c r="AR44" i="45"/>
  <c r="AQ44" i="45"/>
  <c r="AP44" i="45"/>
  <c r="AO44" i="45"/>
  <c r="AN44" i="45"/>
  <c r="AM44" i="45"/>
  <c r="AL44" i="45"/>
  <c r="AK44" i="45"/>
  <c r="AJ44" i="45"/>
  <c r="AI44" i="45"/>
  <c r="AH44" i="45"/>
  <c r="AG44" i="45"/>
  <c r="AF44" i="45"/>
  <c r="AE44" i="45"/>
  <c r="AD44" i="45"/>
  <c r="AC44" i="45"/>
  <c r="AB44" i="45"/>
  <c r="AA44" i="45"/>
  <c r="Z44" i="45"/>
  <c r="Y44" i="45"/>
  <c r="X44" i="45"/>
  <c r="W44" i="45"/>
  <c r="V44" i="45"/>
  <c r="U44" i="45"/>
  <c r="T44" i="45"/>
  <c r="S44" i="45"/>
  <c r="R44" i="45"/>
  <c r="Q44" i="45"/>
  <c r="P44" i="45"/>
  <c r="O44" i="45"/>
  <c r="N44" i="45"/>
  <c r="M44" i="45"/>
  <c r="L44" i="45"/>
  <c r="K43" i="45"/>
  <c r="K42" i="45"/>
  <c r="K41" i="45"/>
  <c r="K40" i="45"/>
  <c r="K39" i="45"/>
  <c r="K38" i="45"/>
  <c r="K37" i="45"/>
  <c r="K36" i="45"/>
  <c r="K35" i="45"/>
  <c r="DH34" i="45"/>
  <c r="DG34" i="45"/>
  <c r="DF34" i="45"/>
  <c r="DE34" i="45"/>
  <c r="DD34" i="45"/>
  <c r="DC34" i="45"/>
  <c r="DB34" i="45"/>
  <c r="DA34" i="45"/>
  <c r="CZ34" i="45"/>
  <c r="CY34" i="45"/>
  <c r="CX34" i="45"/>
  <c r="CW34" i="45"/>
  <c r="CV34" i="45"/>
  <c r="CU34" i="45"/>
  <c r="CT34" i="45"/>
  <c r="CS34" i="45"/>
  <c r="CR34" i="45"/>
  <c r="CQ34" i="45"/>
  <c r="CP34" i="45"/>
  <c r="CO34" i="45"/>
  <c r="CN34" i="45"/>
  <c r="CM34" i="45"/>
  <c r="CL34" i="45"/>
  <c r="CK34" i="45"/>
  <c r="CJ34" i="45"/>
  <c r="CI34" i="45"/>
  <c r="CH34" i="45"/>
  <c r="CG34" i="45"/>
  <c r="CF34" i="45"/>
  <c r="CE34" i="45"/>
  <c r="CD34" i="45"/>
  <c r="CC34" i="45"/>
  <c r="CB34" i="45"/>
  <c r="CA34" i="45"/>
  <c r="BZ34" i="45"/>
  <c r="BY34" i="45"/>
  <c r="BX34" i="45"/>
  <c r="BW34" i="45"/>
  <c r="BV34" i="45"/>
  <c r="BU34" i="45"/>
  <c r="BT34" i="45"/>
  <c r="BS34" i="45"/>
  <c r="BR34" i="45"/>
  <c r="BQ34" i="45"/>
  <c r="BP34" i="45"/>
  <c r="BO34" i="45"/>
  <c r="BN34" i="45"/>
  <c r="BM34" i="45"/>
  <c r="BL34" i="45"/>
  <c r="BK34" i="45"/>
  <c r="BJ34" i="45"/>
  <c r="BI34" i="45"/>
  <c r="BH34" i="45"/>
  <c r="BG34" i="45"/>
  <c r="BF34" i="45"/>
  <c r="BE34" i="45"/>
  <c r="BD34" i="45"/>
  <c r="BC34" i="45"/>
  <c r="BB34" i="45"/>
  <c r="BA34" i="45"/>
  <c r="AZ34" i="45"/>
  <c r="AY34" i="45"/>
  <c r="AX34" i="45"/>
  <c r="AW34" i="45"/>
  <c r="AV34" i="45"/>
  <c r="AU34" i="45"/>
  <c r="AT34" i="45"/>
  <c r="AS34" i="45"/>
  <c r="AR34" i="45"/>
  <c r="AQ34" i="45"/>
  <c r="AP34" i="45"/>
  <c r="AO34" i="45"/>
  <c r="AN34" i="45"/>
  <c r="AM34" i="45"/>
  <c r="AL34" i="45"/>
  <c r="AK34" i="45"/>
  <c r="AJ34" i="45"/>
  <c r="AI34" i="45"/>
  <c r="AH34" i="45"/>
  <c r="AG34" i="45"/>
  <c r="AF34" i="45"/>
  <c r="AE34" i="45"/>
  <c r="AD34" i="45"/>
  <c r="AC34" i="45"/>
  <c r="AB34" i="45"/>
  <c r="AA34" i="45"/>
  <c r="Z34" i="45"/>
  <c r="Y34" i="45"/>
  <c r="X34" i="45"/>
  <c r="W34" i="45"/>
  <c r="V34" i="45"/>
  <c r="U34" i="45"/>
  <c r="T34" i="45"/>
  <c r="S34" i="45"/>
  <c r="R34" i="45"/>
  <c r="Q34" i="45"/>
  <c r="P34" i="45"/>
  <c r="O34" i="45"/>
  <c r="N34" i="45"/>
  <c r="M34" i="45"/>
  <c r="L34" i="45"/>
  <c r="K33" i="45"/>
  <c r="K32" i="45"/>
  <c r="K31" i="45"/>
  <c r="K30" i="45"/>
  <c r="K29" i="45"/>
  <c r="DH28" i="45"/>
  <c r="DG28" i="45"/>
  <c r="DF28" i="45"/>
  <c r="DE28" i="45"/>
  <c r="DD28" i="45"/>
  <c r="DC28" i="45"/>
  <c r="DB28" i="45"/>
  <c r="DA28" i="45"/>
  <c r="CZ28" i="45"/>
  <c r="CY28" i="45"/>
  <c r="CX28" i="45"/>
  <c r="CW28" i="45"/>
  <c r="CV28" i="45"/>
  <c r="CU28" i="45"/>
  <c r="CT28" i="45"/>
  <c r="CS28" i="45"/>
  <c r="CR28" i="45"/>
  <c r="CQ28" i="45"/>
  <c r="CP28" i="45"/>
  <c r="CO28" i="45"/>
  <c r="CN28" i="45"/>
  <c r="CM28" i="45"/>
  <c r="CL28" i="45"/>
  <c r="CK28" i="45"/>
  <c r="CJ28" i="45"/>
  <c r="CI28" i="45"/>
  <c r="CH28" i="45"/>
  <c r="CG28" i="45"/>
  <c r="CF28" i="45"/>
  <c r="CE28" i="45"/>
  <c r="CD28" i="45"/>
  <c r="CC28" i="45"/>
  <c r="CB28" i="45"/>
  <c r="CA28" i="45"/>
  <c r="BZ28" i="45"/>
  <c r="BY28" i="45"/>
  <c r="BX28" i="45"/>
  <c r="BW28" i="45"/>
  <c r="BV28" i="45"/>
  <c r="BU28" i="45"/>
  <c r="BT28" i="45"/>
  <c r="BS28" i="45"/>
  <c r="BR28" i="45"/>
  <c r="BQ28" i="45"/>
  <c r="BP28" i="45"/>
  <c r="BO28" i="45"/>
  <c r="BN28" i="45"/>
  <c r="BM28" i="45"/>
  <c r="BL28" i="45"/>
  <c r="BK28" i="45"/>
  <c r="BJ28" i="45"/>
  <c r="BI28" i="45"/>
  <c r="BH28" i="45"/>
  <c r="BG28" i="45"/>
  <c r="BF28" i="45"/>
  <c r="BE28" i="45"/>
  <c r="BD28" i="45"/>
  <c r="BC28" i="45"/>
  <c r="BB28" i="45"/>
  <c r="BA28" i="45"/>
  <c r="AZ28" i="45"/>
  <c r="AY28" i="45"/>
  <c r="AX28" i="45"/>
  <c r="AW28" i="45"/>
  <c r="AV28" i="45"/>
  <c r="AU28" i="45"/>
  <c r="AT28" i="45"/>
  <c r="AS28" i="45"/>
  <c r="AR28" i="45"/>
  <c r="AQ28" i="45"/>
  <c r="AP28" i="45"/>
  <c r="AO28" i="45"/>
  <c r="AN28" i="45"/>
  <c r="AM28" i="45"/>
  <c r="AL28" i="45"/>
  <c r="AK28" i="45"/>
  <c r="AJ28" i="45"/>
  <c r="AI28" i="45"/>
  <c r="AH28" i="45"/>
  <c r="AG28" i="45"/>
  <c r="AF28" i="45"/>
  <c r="AE28" i="45"/>
  <c r="AD28" i="45"/>
  <c r="AC28" i="45"/>
  <c r="AB28" i="45"/>
  <c r="AA28" i="45"/>
  <c r="Z28" i="45"/>
  <c r="Y28" i="45"/>
  <c r="X28" i="45"/>
  <c r="W28" i="45"/>
  <c r="V28" i="45"/>
  <c r="U28" i="45"/>
  <c r="T28" i="45"/>
  <c r="S28" i="45"/>
  <c r="R28" i="45"/>
  <c r="Q28" i="45"/>
  <c r="P28" i="45"/>
  <c r="O28" i="45"/>
  <c r="N28" i="45"/>
  <c r="M28" i="45"/>
  <c r="L28" i="45"/>
  <c r="K27" i="45"/>
  <c r="K26" i="45"/>
  <c r="K25" i="45"/>
  <c r="K24" i="45"/>
  <c r="DH23" i="45"/>
  <c r="DG23" i="45"/>
  <c r="DF23" i="45"/>
  <c r="DE23" i="45"/>
  <c r="DD23" i="45"/>
  <c r="DC23" i="45"/>
  <c r="DB23" i="45"/>
  <c r="DA23" i="45"/>
  <c r="CZ23" i="45"/>
  <c r="CY23" i="45"/>
  <c r="CX23" i="45"/>
  <c r="CW23" i="45"/>
  <c r="CV23" i="45"/>
  <c r="CU23" i="45"/>
  <c r="CT23" i="45"/>
  <c r="CS23" i="45"/>
  <c r="CR23" i="45"/>
  <c r="CQ23" i="45"/>
  <c r="CP23" i="45"/>
  <c r="CO23" i="45"/>
  <c r="CN23" i="45"/>
  <c r="CM23" i="45"/>
  <c r="CL23" i="45"/>
  <c r="CK23" i="45"/>
  <c r="CJ23" i="45"/>
  <c r="CI23" i="45"/>
  <c r="CH23" i="45"/>
  <c r="CG23" i="45"/>
  <c r="CF23" i="45"/>
  <c r="CE23" i="45"/>
  <c r="CD23" i="45"/>
  <c r="CC23" i="45"/>
  <c r="CB23" i="45"/>
  <c r="CA23" i="45"/>
  <c r="BZ23" i="45"/>
  <c r="BY23" i="45"/>
  <c r="BX23" i="45"/>
  <c r="BW23" i="45"/>
  <c r="BV23" i="45"/>
  <c r="BU23" i="45"/>
  <c r="BT23" i="45"/>
  <c r="BS23" i="45"/>
  <c r="BR23" i="45"/>
  <c r="BQ23" i="45"/>
  <c r="BP23" i="45"/>
  <c r="BO23" i="45"/>
  <c r="BN23" i="45"/>
  <c r="BM23" i="45"/>
  <c r="BL23" i="45"/>
  <c r="BK23" i="45"/>
  <c r="BJ23" i="45"/>
  <c r="BI23" i="45"/>
  <c r="BH23" i="45"/>
  <c r="BG23" i="45"/>
  <c r="BF23" i="45"/>
  <c r="BE23" i="45"/>
  <c r="BD23" i="45"/>
  <c r="BC23" i="45"/>
  <c r="BB23" i="45"/>
  <c r="BA23" i="45"/>
  <c r="AZ23" i="45"/>
  <c r="AY23" i="45"/>
  <c r="AX23" i="45"/>
  <c r="AW23" i="45"/>
  <c r="AV23" i="45"/>
  <c r="AU23" i="45"/>
  <c r="AT23" i="45"/>
  <c r="AS23" i="45"/>
  <c r="AR23" i="45"/>
  <c r="AQ23" i="45"/>
  <c r="AP23" i="45"/>
  <c r="AO23" i="45"/>
  <c r="AN23" i="45"/>
  <c r="AM23" i="45"/>
  <c r="AL23" i="45"/>
  <c r="AK23" i="45"/>
  <c r="AJ23" i="45"/>
  <c r="AI23" i="45"/>
  <c r="AH23" i="45"/>
  <c r="AG23" i="45"/>
  <c r="AF23" i="45"/>
  <c r="AE23" i="45"/>
  <c r="AD23" i="45"/>
  <c r="AC23" i="45"/>
  <c r="AB23" i="45"/>
  <c r="AA23" i="45"/>
  <c r="Z23" i="45"/>
  <c r="Y23" i="45"/>
  <c r="X23" i="45"/>
  <c r="W23" i="45"/>
  <c r="V23" i="45"/>
  <c r="U23" i="45"/>
  <c r="T23" i="45"/>
  <c r="S23" i="45"/>
  <c r="R23" i="45"/>
  <c r="Q23" i="45"/>
  <c r="P23" i="45"/>
  <c r="O23" i="45"/>
  <c r="N23" i="45"/>
  <c r="M23" i="45"/>
  <c r="L23" i="45"/>
  <c r="K22" i="45"/>
  <c r="K21" i="45"/>
  <c r="K20" i="45"/>
  <c r="K19" i="45"/>
  <c r="K18" i="45"/>
  <c r="K17" i="45"/>
  <c r="K16" i="45"/>
  <c r="K15" i="45"/>
  <c r="K14" i="45"/>
  <c r="K13" i="45"/>
  <c r="K12" i="45"/>
  <c r="K11" i="45"/>
  <c r="K10" i="45"/>
  <c r="K9" i="45"/>
  <c r="K8" i="45"/>
  <c r="K7" i="45"/>
  <c r="K7" i="44"/>
  <c r="K8" i="44"/>
  <c r="K9" i="44"/>
  <c r="K10" i="44"/>
  <c r="K11" i="44"/>
  <c r="K12" i="44"/>
  <c r="K13" i="44"/>
  <c r="K14" i="44"/>
  <c r="K15" i="44"/>
  <c r="L16" i="44"/>
  <c r="M16" i="44"/>
  <c r="N16" i="44"/>
  <c r="O16" i="44"/>
  <c r="P16" i="44"/>
  <c r="Q16" i="44"/>
  <c r="R16" i="44"/>
  <c r="S16" i="44"/>
  <c r="T16" i="44"/>
  <c r="U16" i="44"/>
  <c r="U38" i="44" s="1"/>
  <c r="V16" i="44"/>
  <c r="W16" i="44"/>
  <c r="X16" i="44"/>
  <c r="Y16" i="44"/>
  <c r="Z16" i="44"/>
  <c r="AA16" i="44"/>
  <c r="AB16" i="44"/>
  <c r="AC16" i="44"/>
  <c r="AD16" i="44"/>
  <c r="AE16" i="44"/>
  <c r="AF16" i="44"/>
  <c r="AG16" i="44"/>
  <c r="AH16" i="44"/>
  <c r="AI16" i="44"/>
  <c r="AJ16" i="44"/>
  <c r="AK16" i="44"/>
  <c r="AL16" i="44"/>
  <c r="AM16" i="44"/>
  <c r="AN16" i="44"/>
  <c r="AO16" i="44"/>
  <c r="AP16" i="44"/>
  <c r="AQ16" i="44"/>
  <c r="AR16" i="44"/>
  <c r="AS16" i="44"/>
  <c r="AT16" i="44"/>
  <c r="AU16" i="44"/>
  <c r="AV16" i="44"/>
  <c r="AW16" i="44"/>
  <c r="AX16" i="44"/>
  <c r="AY16" i="44"/>
  <c r="AZ16" i="44"/>
  <c r="BA16" i="44"/>
  <c r="BB16" i="44"/>
  <c r="BC16" i="44"/>
  <c r="BD16" i="44"/>
  <c r="BE16" i="44"/>
  <c r="BF16" i="44"/>
  <c r="BG16" i="44"/>
  <c r="BH16" i="44"/>
  <c r="BI16" i="44"/>
  <c r="BJ16" i="44"/>
  <c r="BK16" i="44"/>
  <c r="BL16" i="44"/>
  <c r="BM16" i="44"/>
  <c r="BN16" i="44"/>
  <c r="BO16" i="44"/>
  <c r="BP16" i="44"/>
  <c r="BQ16" i="44"/>
  <c r="BR16" i="44"/>
  <c r="BS16" i="44"/>
  <c r="BT16" i="44"/>
  <c r="BU16" i="44"/>
  <c r="BV16" i="44"/>
  <c r="BW16" i="44"/>
  <c r="BX16" i="44"/>
  <c r="BY16" i="44"/>
  <c r="BZ16" i="44"/>
  <c r="CA16" i="44"/>
  <c r="CB16" i="44"/>
  <c r="CC16" i="44"/>
  <c r="CD16" i="44"/>
  <c r="CE16" i="44"/>
  <c r="CF16" i="44"/>
  <c r="CG16" i="44"/>
  <c r="CH16" i="44"/>
  <c r="CI16" i="44"/>
  <c r="CJ16" i="44"/>
  <c r="CK16" i="44"/>
  <c r="CL16" i="44"/>
  <c r="CM16" i="44"/>
  <c r="CN16" i="44"/>
  <c r="CO16" i="44"/>
  <c r="CP16" i="44"/>
  <c r="CQ16" i="44"/>
  <c r="CR16" i="44"/>
  <c r="CS16" i="44"/>
  <c r="CT16" i="44"/>
  <c r="CU16" i="44"/>
  <c r="CV16" i="44"/>
  <c r="CW16" i="44"/>
  <c r="CX16" i="44"/>
  <c r="CY16" i="44"/>
  <c r="CZ16" i="44"/>
  <c r="DA16" i="44"/>
  <c r="DB16" i="44"/>
  <c r="DC16" i="44"/>
  <c r="DD16" i="44"/>
  <c r="DE16" i="44"/>
  <c r="DF16" i="44"/>
  <c r="DG16" i="44"/>
  <c r="DH16" i="44"/>
  <c r="K17" i="44"/>
  <c r="K18" i="44"/>
  <c r="K19" i="44"/>
  <c r="K20" i="44"/>
  <c r="K21" i="44"/>
  <c r="K22" i="44"/>
  <c r="K23" i="44"/>
  <c r="L24" i="44"/>
  <c r="M24" i="44"/>
  <c r="N24" i="44"/>
  <c r="O24" i="44"/>
  <c r="P24" i="44"/>
  <c r="Q24" i="44"/>
  <c r="R24" i="44"/>
  <c r="S24" i="44"/>
  <c r="T24" i="44"/>
  <c r="U24" i="44"/>
  <c r="V24" i="44"/>
  <c r="W24" i="44"/>
  <c r="X24" i="44"/>
  <c r="Y24" i="44"/>
  <c r="Z24" i="44"/>
  <c r="AA24" i="44"/>
  <c r="AB24" i="44"/>
  <c r="AC24" i="44"/>
  <c r="AD24" i="44"/>
  <c r="AE24" i="44"/>
  <c r="AF24" i="44"/>
  <c r="AG24" i="44"/>
  <c r="AH24" i="44"/>
  <c r="AI24" i="44"/>
  <c r="AJ24" i="44"/>
  <c r="AK24" i="44"/>
  <c r="AL24" i="44"/>
  <c r="AM24" i="44"/>
  <c r="AN24" i="44"/>
  <c r="AO24" i="44"/>
  <c r="AP24" i="44"/>
  <c r="AQ24" i="44"/>
  <c r="AR24" i="44"/>
  <c r="AS24" i="44"/>
  <c r="AT24" i="44"/>
  <c r="AU24" i="44"/>
  <c r="AV24" i="44"/>
  <c r="AW24" i="44"/>
  <c r="AX24" i="44"/>
  <c r="AY24" i="44"/>
  <c r="AZ24" i="44"/>
  <c r="BA24" i="44"/>
  <c r="BB24" i="44"/>
  <c r="BC24" i="44"/>
  <c r="BD24" i="44"/>
  <c r="BE24" i="44"/>
  <c r="BF24" i="44"/>
  <c r="BG24" i="44"/>
  <c r="BH24" i="44"/>
  <c r="BI24" i="44"/>
  <c r="BJ24" i="44"/>
  <c r="BK24" i="44"/>
  <c r="BL24" i="44"/>
  <c r="BM24" i="44"/>
  <c r="BN24" i="44"/>
  <c r="BO24" i="44"/>
  <c r="BP24" i="44"/>
  <c r="BQ24" i="44"/>
  <c r="BR24" i="44"/>
  <c r="BS24" i="44"/>
  <c r="BT24" i="44"/>
  <c r="BU24" i="44"/>
  <c r="BV24" i="44"/>
  <c r="BW24" i="44"/>
  <c r="BX24" i="44"/>
  <c r="BY24" i="44"/>
  <c r="BZ24" i="44"/>
  <c r="CA24" i="44"/>
  <c r="CB24" i="44"/>
  <c r="CC24" i="44"/>
  <c r="CD24" i="44"/>
  <c r="CE24" i="44"/>
  <c r="CF24" i="44"/>
  <c r="CG24" i="44"/>
  <c r="CH24" i="44"/>
  <c r="CI24" i="44"/>
  <c r="CJ24" i="44"/>
  <c r="CK24" i="44"/>
  <c r="CL24" i="44"/>
  <c r="CM24" i="44"/>
  <c r="CN24" i="44"/>
  <c r="CO24" i="44"/>
  <c r="CP24" i="44"/>
  <c r="CQ24" i="44"/>
  <c r="CR24" i="44"/>
  <c r="CS24" i="44"/>
  <c r="CT24" i="44"/>
  <c r="CU24" i="44"/>
  <c r="CV24" i="44"/>
  <c r="CW24" i="44"/>
  <c r="CX24" i="44"/>
  <c r="CY24" i="44"/>
  <c r="CZ24" i="44"/>
  <c r="DA24" i="44"/>
  <c r="DB24" i="44"/>
  <c r="DC24" i="44"/>
  <c r="DD24" i="44"/>
  <c r="DE24" i="44"/>
  <c r="DF24" i="44"/>
  <c r="DG24" i="44"/>
  <c r="DH24" i="44"/>
  <c r="K25" i="44"/>
  <c r="K26" i="44"/>
  <c r="K27" i="44"/>
  <c r="K28" i="44"/>
  <c r="K29" i="44"/>
  <c r="L30" i="44"/>
  <c r="M30" i="44"/>
  <c r="N30" i="44"/>
  <c r="O30" i="44"/>
  <c r="P30" i="44"/>
  <c r="Q30" i="44"/>
  <c r="R30" i="44"/>
  <c r="S30" i="44"/>
  <c r="T30" i="44"/>
  <c r="U30" i="44"/>
  <c r="V30" i="44"/>
  <c r="W30" i="44"/>
  <c r="X30" i="44"/>
  <c r="Y30" i="44"/>
  <c r="Z30" i="44"/>
  <c r="AA30" i="44"/>
  <c r="AB30" i="44"/>
  <c r="AC30" i="44"/>
  <c r="AD30" i="44"/>
  <c r="AE30" i="44"/>
  <c r="AF30" i="44"/>
  <c r="AG30" i="44"/>
  <c r="AH30" i="44"/>
  <c r="AI30" i="44"/>
  <c r="AJ30" i="44"/>
  <c r="AK30" i="44"/>
  <c r="AL30" i="44"/>
  <c r="AM30" i="44"/>
  <c r="AN30" i="44"/>
  <c r="AO30" i="44"/>
  <c r="AP30" i="44"/>
  <c r="AQ30" i="44"/>
  <c r="AR30" i="44"/>
  <c r="AS30" i="44"/>
  <c r="AT30" i="44"/>
  <c r="AU30" i="44"/>
  <c r="AV30" i="44"/>
  <c r="AW30" i="44"/>
  <c r="AX30" i="44"/>
  <c r="AY30" i="44"/>
  <c r="AZ30" i="44"/>
  <c r="BA30" i="44"/>
  <c r="BB30" i="44"/>
  <c r="BC30" i="44"/>
  <c r="BD30" i="44"/>
  <c r="BE30" i="44"/>
  <c r="BF30" i="44"/>
  <c r="BG30" i="44"/>
  <c r="BH30" i="44"/>
  <c r="BI30" i="44"/>
  <c r="BJ30" i="44"/>
  <c r="BK30" i="44"/>
  <c r="BL30" i="44"/>
  <c r="BM30" i="44"/>
  <c r="BN30" i="44"/>
  <c r="BO30" i="44"/>
  <c r="BP30" i="44"/>
  <c r="BQ30" i="44"/>
  <c r="BR30" i="44"/>
  <c r="BS30" i="44"/>
  <c r="BT30" i="44"/>
  <c r="BU30" i="44"/>
  <c r="BV30" i="44"/>
  <c r="BW30" i="44"/>
  <c r="BX30" i="44"/>
  <c r="BY30" i="44"/>
  <c r="BZ30" i="44"/>
  <c r="CA30" i="44"/>
  <c r="CB30" i="44"/>
  <c r="CC30" i="44"/>
  <c r="CD30" i="44"/>
  <c r="CE30" i="44"/>
  <c r="CF30" i="44"/>
  <c r="CG30" i="44"/>
  <c r="CH30" i="44"/>
  <c r="CI30" i="44"/>
  <c r="CJ30" i="44"/>
  <c r="CK30" i="44"/>
  <c r="CL30" i="44"/>
  <c r="CM30" i="44"/>
  <c r="CN30" i="44"/>
  <c r="CO30" i="44"/>
  <c r="CP30" i="44"/>
  <c r="CQ30" i="44"/>
  <c r="CR30" i="44"/>
  <c r="CS30" i="44"/>
  <c r="CT30" i="44"/>
  <c r="CU30" i="44"/>
  <c r="CV30" i="44"/>
  <c r="CW30" i="44"/>
  <c r="CX30" i="44"/>
  <c r="CY30" i="44"/>
  <c r="CZ30" i="44"/>
  <c r="DA30" i="44"/>
  <c r="DB30" i="44"/>
  <c r="DC30" i="44"/>
  <c r="DD30" i="44"/>
  <c r="DE30" i="44"/>
  <c r="DF30" i="44"/>
  <c r="DG30" i="44"/>
  <c r="DH30" i="44"/>
  <c r="K31" i="44"/>
  <c r="K32" i="44"/>
  <c r="K33" i="44"/>
  <c r="K34" i="44"/>
  <c r="K35" i="44"/>
  <c r="K36" i="44"/>
  <c r="L37" i="44"/>
  <c r="M37" i="44"/>
  <c r="N37" i="44"/>
  <c r="O37" i="44"/>
  <c r="P37" i="44"/>
  <c r="Q37" i="44"/>
  <c r="R37" i="44"/>
  <c r="S37" i="44"/>
  <c r="T37" i="44"/>
  <c r="U37" i="44"/>
  <c r="V37" i="44"/>
  <c r="W37" i="44"/>
  <c r="X37" i="44"/>
  <c r="Y37" i="44"/>
  <c r="Z37" i="44"/>
  <c r="AA37" i="44"/>
  <c r="AB37" i="44"/>
  <c r="AC37" i="44"/>
  <c r="AD37" i="44"/>
  <c r="AE37" i="44"/>
  <c r="AF37" i="44"/>
  <c r="AG37" i="44"/>
  <c r="AH37" i="44"/>
  <c r="AI37" i="44"/>
  <c r="AJ37" i="44"/>
  <c r="AK37" i="44"/>
  <c r="AL37" i="44"/>
  <c r="AM37" i="44"/>
  <c r="AN37" i="44"/>
  <c r="AO37" i="44"/>
  <c r="AP37" i="44"/>
  <c r="AQ37" i="44"/>
  <c r="AR37" i="44"/>
  <c r="AS37" i="44"/>
  <c r="AT37" i="44"/>
  <c r="AU37" i="44"/>
  <c r="AV37" i="44"/>
  <c r="AW37" i="44"/>
  <c r="AX37" i="44"/>
  <c r="AY37" i="44"/>
  <c r="AZ37" i="44"/>
  <c r="BA37" i="44"/>
  <c r="BB37" i="44"/>
  <c r="BC37" i="44"/>
  <c r="BD37" i="44"/>
  <c r="BE37" i="44"/>
  <c r="BF37" i="44"/>
  <c r="BG37" i="44"/>
  <c r="BH37" i="44"/>
  <c r="BI37" i="44"/>
  <c r="BJ37" i="44"/>
  <c r="BK37" i="44"/>
  <c r="BL37" i="44"/>
  <c r="BM37" i="44"/>
  <c r="BN37" i="44"/>
  <c r="BO37" i="44"/>
  <c r="BP37" i="44"/>
  <c r="BQ37" i="44"/>
  <c r="BR37" i="44"/>
  <c r="BS37" i="44"/>
  <c r="BT37" i="44"/>
  <c r="BU37" i="44"/>
  <c r="BV37" i="44"/>
  <c r="BW37" i="44"/>
  <c r="BX37" i="44"/>
  <c r="BY37" i="44"/>
  <c r="BZ37" i="44"/>
  <c r="CA37" i="44"/>
  <c r="CB37" i="44"/>
  <c r="CC37" i="44"/>
  <c r="CD37" i="44"/>
  <c r="CE37" i="44"/>
  <c r="CF37" i="44"/>
  <c r="CG37" i="44"/>
  <c r="CH37" i="44"/>
  <c r="CI37" i="44"/>
  <c r="CJ37" i="44"/>
  <c r="CK37" i="44"/>
  <c r="CL37" i="44"/>
  <c r="CM37" i="44"/>
  <c r="CN37" i="44"/>
  <c r="CO37" i="44"/>
  <c r="CP37" i="44"/>
  <c r="CQ37" i="44"/>
  <c r="CR37" i="44"/>
  <c r="CS37" i="44"/>
  <c r="CT37" i="44"/>
  <c r="CU37" i="44"/>
  <c r="CV37" i="44"/>
  <c r="CW37" i="44"/>
  <c r="CX37" i="44"/>
  <c r="CY37" i="44"/>
  <c r="CZ37" i="44"/>
  <c r="DA37" i="44"/>
  <c r="DB37" i="44"/>
  <c r="DC37" i="44"/>
  <c r="DD37" i="44"/>
  <c r="DE37" i="44"/>
  <c r="DF37" i="44"/>
  <c r="DG37" i="44"/>
  <c r="DH37" i="44"/>
  <c r="DH111" i="44"/>
  <c r="DG111" i="44"/>
  <c r="DF111" i="44"/>
  <c r="DE111" i="44"/>
  <c r="DD111" i="44"/>
  <c r="DC111" i="44"/>
  <c r="DB111" i="44"/>
  <c r="DA111" i="44"/>
  <c r="CZ111" i="44"/>
  <c r="CY111" i="44"/>
  <c r="CX111" i="44"/>
  <c r="CW111" i="44"/>
  <c r="CV111" i="44"/>
  <c r="CU111" i="44"/>
  <c r="CT111" i="44"/>
  <c r="CS111" i="44"/>
  <c r="CR111" i="44"/>
  <c r="CQ111" i="44"/>
  <c r="CP111" i="44"/>
  <c r="CO111" i="44"/>
  <c r="CN111" i="44"/>
  <c r="CM111" i="44"/>
  <c r="CL111" i="44"/>
  <c r="CK111" i="44"/>
  <c r="CJ111" i="44"/>
  <c r="CI111" i="44"/>
  <c r="CH111" i="44"/>
  <c r="CG111" i="44"/>
  <c r="CF111" i="44"/>
  <c r="CE111" i="44"/>
  <c r="CD111" i="44"/>
  <c r="CC111" i="44"/>
  <c r="CB111" i="44"/>
  <c r="CA111" i="44"/>
  <c r="BZ111" i="44"/>
  <c r="BY111" i="44"/>
  <c r="BX111" i="44"/>
  <c r="BW111" i="44"/>
  <c r="BV111" i="44"/>
  <c r="BU111" i="44"/>
  <c r="BT111" i="44"/>
  <c r="BS111" i="44"/>
  <c r="BR111" i="44"/>
  <c r="BQ111" i="44"/>
  <c r="BP111" i="44"/>
  <c r="BO111" i="44"/>
  <c r="BN111" i="44"/>
  <c r="BM111" i="44"/>
  <c r="BL111" i="44"/>
  <c r="BK111" i="44"/>
  <c r="BJ111" i="44"/>
  <c r="BI111" i="44"/>
  <c r="BH111" i="44"/>
  <c r="BG111" i="44"/>
  <c r="BF111" i="44"/>
  <c r="BE111" i="44"/>
  <c r="BD111" i="44"/>
  <c r="BC111" i="44"/>
  <c r="BB111" i="44"/>
  <c r="BA111" i="44"/>
  <c r="AZ111" i="44"/>
  <c r="AY111" i="44"/>
  <c r="AX111" i="44"/>
  <c r="AW111" i="44"/>
  <c r="AV111" i="44"/>
  <c r="AU111" i="44"/>
  <c r="AT111" i="44"/>
  <c r="AS111" i="44"/>
  <c r="AR111" i="44"/>
  <c r="AQ111" i="44"/>
  <c r="AP111" i="44"/>
  <c r="AO111" i="44"/>
  <c r="AN111" i="44"/>
  <c r="AM111" i="44"/>
  <c r="AL111" i="44"/>
  <c r="AK111" i="44"/>
  <c r="AJ111" i="44"/>
  <c r="AI111" i="44"/>
  <c r="AH111" i="44"/>
  <c r="AG111" i="44"/>
  <c r="AF111" i="44"/>
  <c r="AE111" i="44"/>
  <c r="AD111" i="44"/>
  <c r="AC111" i="44"/>
  <c r="AB111" i="44"/>
  <c r="AA111" i="44"/>
  <c r="Z111" i="44"/>
  <c r="Y111" i="44"/>
  <c r="X111" i="44"/>
  <c r="W111" i="44"/>
  <c r="V111" i="44"/>
  <c r="U111" i="44"/>
  <c r="T111" i="44"/>
  <c r="S111" i="44"/>
  <c r="R111" i="44"/>
  <c r="Q111" i="44"/>
  <c r="P111" i="44"/>
  <c r="O111" i="44"/>
  <c r="N111" i="44"/>
  <c r="M111" i="44"/>
  <c r="L111" i="44"/>
  <c r="K110" i="44"/>
  <c r="K109" i="44"/>
  <c r="K108" i="44"/>
  <c r="K107" i="44"/>
  <c r="K106" i="44"/>
  <c r="K105" i="44"/>
  <c r="DH104" i="44"/>
  <c r="DG104" i="44"/>
  <c r="DF104" i="44"/>
  <c r="DE104" i="44"/>
  <c r="DD104" i="44"/>
  <c r="DC104" i="44"/>
  <c r="DB104" i="44"/>
  <c r="DA104" i="44"/>
  <c r="CZ104" i="44"/>
  <c r="CY104" i="44"/>
  <c r="CX104" i="44"/>
  <c r="CW104" i="44"/>
  <c r="CV104" i="44"/>
  <c r="CU104" i="44"/>
  <c r="CT104" i="44"/>
  <c r="CS104" i="44"/>
  <c r="CR104" i="44"/>
  <c r="CQ104" i="44"/>
  <c r="CP104" i="44"/>
  <c r="CO104" i="44"/>
  <c r="CN104" i="44"/>
  <c r="CM104" i="44"/>
  <c r="CL104" i="44"/>
  <c r="CK104" i="44"/>
  <c r="CJ104" i="44"/>
  <c r="CI104" i="44"/>
  <c r="CH104" i="44"/>
  <c r="CG104" i="44"/>
  <c r="CF104" i="44"/>
  <c r="CE104" i="44"/>
  <c r="CD104" i="44"/>
  <c r="CC104" i="44"/>
  <c r="CB104" i="44"/>
  <c r="CA104" i="44"/>
  <c r="BZ104" i="44"/>
  <c r="BY104" i="44"/>
  <c r="BX104" i="44"/>
  <c r="BW104" i="44"/>
  <c r="BV104" i="44"/>
  <c r="BU104" i="44"/>
  <c r="BT104" i="44"/>
  <c r="BS104" i="44"/>
  <c r="BR104" i="44"/>
  <c r="BQ104" i="44"/>
  <c r="BP104" i="44"/>
  <c r="BO104" i="44"/>
  <c r="BN104" i="44"/>
  <c r="BM104" i="44"/>
  <c r="BL104" i="44"/>
  <c r="BK104" i="44"/>
  <c r="BJ104" i="44"/>
  <c r="BI104" i="44"/>
  <c r="BH104" i="44"/>
  <c r="BG104" i="44"/>
  <c r="BF104" i="44"/>
  <c r="BE104" i="44"/>
  <c r="BD104" i="44"/>
  <c r="BC104" i="44"/>
  <c r="BB104" i="44"/>
  <c r="BA104" i="44"/>
  <c r="AZ104" i="44"/>
  <c r="AY104" i="44"/>
  <c r="AX104" i="44"/>
  <c r="AW104" i="44"/>
  <c r="AV104" i="44"/>
  <c r="AU104" i="44"/>
  <c r="AT104" i="44"/>
  <c r="AS104" i="44"/>
  <c r="AR104" i="44"/>
  <c r="AQ104" i="44"/>
  <c r="AP104" i="44"/>
  <c r="AO104" i="44"/>
  <c r="AN104" i="44"/>
  <c r="AM104" i="44"/>
  <c r="AL104" i="44"/>
  <c r="AK104" i="44"/>
  <c r="AJ104" i="44"/>
  <c r="AI104" i="44"/>
  <c r="AH104" i="44"/>
  <c r="AG104" i="44"/>
  <c r="AF104" i="44"/>
  <c r="AE104" i="44"/>
  <c r="AD104" i="44"/>
  <c r="AC104" i="44"/>
  <c r="AB104" i="44"/>
  <c r="AA104" i="44"/>
  <c r="Z104" i="44"/>
  <c r="Y104" i="44"/>
  <c r="X104" i="44"/>
  <c r="W104" i="44"/>
  <c r="V104" i="44"/>
  <c r="U104" i="44"/>
  <c r="T104" i="44"/>
  <c r="S104" i="44"/>
  <c r="R104" i="44"/>
  <c r="Q104" i="44"/>
  <c r="P104" i="44"/>
  <c r="O104" i="44"/>
  <c r="N104" i="44"/>
  <c r="M104" i="44"/>
  <c r="L104" i="44"/>
  <c r="K103" i="44"/>
  <c r="K102" i="44"/>
  <c r="K101" i="44"/>
  <c r="K100" i="44"/>
  <c r="K99" i="44"/>
  <c r="DH98" i="44"/>
  <c r="DG98" i="44"/>
  <c r="DF98" i="44"/>
  <c r="DE98" i="44"/>
  <c r="DD98" i="44"/>
  <c r="DC98" i="44"/>
  <c r="DB98" i="44"/>
  <c r="DA98" i="44"/>
  <c r="CZ98" i="44"/>
  <c r="CY98" i="44"/>
  <c r="CX98" i="44"/>
  <c r="CW98" i="44"/>
  <c r="CV98" i="44"/>
  <c r="CU98" i="44"/>
  <c r="CT98" i="44"/>
  <c r="CS98" i="44"/>
  <c r="CR98" i="44"/>
  <c r="CQ98" i="44"/>
  <c r="CP98" i="44"/>
  <c r="CO98" i="44"/>
  <c r="CN98" i="44"/>
  <c r="CM98" i="44"/>
  <c r="CL98" i="44"/>
  <c r="CK98" i="44"/>
  <c r="CJ98" i="44"/>
  <c r="CI98" i="44"/>
  <c r="CH98" i="44"/>
  <c r="CG98" i="44"/>
  <c r="CF98" i="44"/>
  <c r="CE98" i="44"/>
  <c r="CD98" i="44"/>
  <c r="CC98" i="44"/>
  <c r="CB98" i="44"/>
  <c r="CA98" i="44"/>
  <c r="BZ98" i="44"/>
  <c r="BY98" i="44"/>
  <c r="BX98" i="44"/>
  <c r="BW98" i="44"/>
  <c r="BV98" i="44"/>
  <c r="BU98" i="44"/>
  <c r="BT98" i="44"/>
  <c r="BS98" i="44"/>
  <c r="BR98" i="44"/>
  <c r="BQ98" i="44"/>
  <c r="BP98" i="44"/>
  <c r="BO98" i="44"/>
  <c r="BN98" i="44"/>
  <c r="BM98" i="44"/>
  <c r="BL98" i="44"/>
  <c r="BK98" i="44"/>
  <c r="BJ98" i="44"/>
  <c r="BI98" i="44"/>
  <c r="BH98" i="44"/>
  <c r="BG98" i="44"/>
  <c r="BF98" i="44"/>
  <c r="BE98" i="44"/>
  <c r="BD98" i="44"/>
  <c r="BC98" i="44"/>
  <c r="BB98" i="44"/>
  <c r="BA98" i="44"/>
  <c r="AZ98" i="44"/>
  <c r="AY98" i="44"/>
  <c r="AX98" i="44"/>
  <c r="AW98" i="44"/>
  <c r="AV98" i="44"/>
  <c r="AU98" i="44"/>
  <c r="AT98" i="44"/>
  <c r="AS98" i="44"/>
  <c r="AR98" i="44"/>
  <c r="AQ98" i="44"/>
  <c r="AP98" i="44"/>
  <c r="AO98" i="44"/>
  <c r="AN98" i="44"/>
  <c r="AM98" i="44"/>
  <c r="AL98" i="44"/>
  <c r="AK98" i="44"/>
  <c r="AJ98" i="44"/>
  <c r="AI98" i="44"/>
  <c r="AH98" i="44"/>
  <c r="AG98" i="44"/>
  <c r="AF98" i="44"/>
  <c r="AE98" i="44"/>
  <c r="AD98" i="44"/>
  <c r="AC98" i="44"/>
  <c r="AB98" i="44"/>
  <c r="AA98" i="44"/>
  <c r="Z98" i="44"/>
  <c r="Y98" i="44"/>
  <c r="X98" i="44"/>
  <c r="W98" i="44"/>
  <c r="V98" i="44"/>
  <c r="U98" i="44"/>
  <c r="T98" i="44"/>
  <c r="S98" i="44"/>
  <c r="R98" i="44"/>
  <c r="Q98" i="44"/>
  <c r="P98" i="44"/>
  <c r="O98" i="44"/>
  <c r="N98" i="44"/>
  <c r="M98" i="44"/>
  <c r="L98" i="44"/>
  <c r="K97" i="44"/>
  <c r="K96" i="44"/>
  <c r="K95" i="44"/>
  <c r="K94" i="44"/>
  <c r="K93" i="44"/>
  <c r="K92" i="44"/>
  <c r="K91" i="44"/>
  <c r="DH90" i="44"/>
  <c r="DG90" i="44"/>
  <c r="DF90" i="44"/>
  <c r="DE90" i="44"/>
  <c r="DD90" i="44"/>
  <c r="DC90" i="44"/>
  <c r="DB90" i="44"/>
  <c r="DA90" i="44"/>
  <c r="CZ90" i="44"/>
  <c r="CY90" i="44"/>
  <c r="CX90" i="44"/>
  <c r="CW90" i="44"/>
  <c r="CV90" i="44"/>
  <c r="CU90" i="44"/>
  <c r="CT90" i="44"/>
  <c r="CS90" i="44"/>
  <c r="CR90" i="44"/>
  <c r="CQ90" i="44"/>
  <c r="CP90" i="44"/>
  <c r="CO90" i="44"/>
  <c r="CN90" i="44"/>
  <c r="CM90" i="44"/>
  <c r="CL90" i="44"/>
  <c r="CK90" i="44"/>
  <c r="CJ90" i="44"/>
  <c r="CI90" i="44"/>
  <c r="CH90" i="44"/>
  <c r="CG90" i="44"/>
  <c r="CF90" i="44"/>
  <c r="CE90" i="44"/>
  <c r="CD90" i="44"/>
  <c r="CC90" i="44"/>
  <c r="CB90" i="44"/>
  <c r="CA90" i="44"/>
  <c r="BZ90" i="44"/>
  <c r="BY90" i="44"/>
  <c r="BX90" i="44"/>
  <c r="BW90" i="44"/>
  <c r="BV90" i="44"/>
  <c r="BU90" i="44"/>
  <c r="BT90" i="44"/>
  <c r="BS90" i="44"/>
  <c r="BR90" i="44"/>
  <c r="BQ90" i="44"/>
  <c r="BP90" i="44"/>
  <c r="BO90" i="44"/>
  <c r="BN90" i="44"/>
  <c r="BM90" i="44"/>
  <c r="BL90" i="44"/>
  <c r="BK90" i="44"/>
  <c r="BJ90" i="44"/>
  <c r="BI90" i="44"/>
  <c r="BH90" i="44"/>
  <c r="BG90" i="44"/>
  <c r="BF90" i="44"/>
  <c r="BE90" i="44"/>
  <c r="BD90" i="44"/>
  <c r="BC90" i="44"/>
  <c r="BB90" i="44"/>
  <c r="BA90" i="44"/>
  <c r="AZ90" i="44"/>
  <c r="AY90" i="44"/>
  <c r="AX90" i="44"/>
  <c r="AW90" i="44"/>
  <c r="AV90" i="44"/>
  <c r="AU90" i="44"/>
  <c r="AT90" i="44"/>
  <c r="AS90" i="44"/>
  <c r="AR90" i="44"/>
  <c r="AQ90" i="44"/>
  <c r="AP90" i="44"/>
  <c r="AO90" i="44"/>
  <c r="AN90" i="44"/>
  <c r="AM90" i="44"/>
  <c r="AL90" i="44"/>
  <c r="AK90" i="44"/>
  <c r="AJ90" i="44"/>
  <c r="AI90" i="44"/>
  <c r="AH90" i="44"/>
  <c r="AG90" i="44"/>
  <c r="AF90" i="44"/>
  <c r="AE90" i="44"/>
  <c r="AD90" i="44"/>
  <c r="AC90" i="44"/>
  <c r="AB90" i="44"/>
  <c r="AA90" i="44"/>
  <c r="Z90" i="44"/>
  <c r="Y90" i="44"/>
  <c r="X90" i="44"/>
  <c r="W90" i="44"/>
  <c r="V90" i="44"/>
  <c r="U90" i="44"/>
  <c r="T90" i="44"/>
  <c r="S90" i="44"/>
  <c r="R90" i="44"/>
  <c r="Q90" i="44"/>
  <c r="P90" i="44"/>
  <c r="O90" i="44"/>
  <c r="N90" i="44"/>
  <c r="M90" i="44"/>
  <c r="L90" i="44"/>
  <c r="K89" i="44"/>
  <c r="K88" i="44"/>
  <c r="K87" i="44"/>
  <c r="K86" i="44"/>
  <c r="K85" i="44"/>
  <c r="K84" i="44"/>
  <c r="K83" i="44"/>
  <c r="K82" i="44"/>
  <c r="K81" i="44"/>
  <c r="DH74" i="44"/>
  <c r="DG74" i="44"/>
  <c r="DF74" i="44"/>
  <c r="DE74" i="44"/>
  <c r="DD74" i="44"/>
  <c r="DC74" i="44"/>
  <c r="DB74" i="44"/>
  <c r="DA74" i="44"/>
  <c r="CZ74" i="44"/>
  <c r="CY74" i="44"/>
  <c r="CX74" i="44"/>
  <c r="CW74" i="44"/>
  <c r="CV74" i="44"/>
  <c r="CU74" i="44"/>
  <c r="CT74" i="44"/>
  <c r="CS74" i="44"/>
  <c r="CR74" i="44"/>
  <c r="CQ74" i="44"/>
  <c r="CP74" i="44"/>
  <c r="CO74" i="44"/>
  <c r="CN74" i="44"/>
  <c r="CM74" i="44"/>
  <c r="CL74" i="44"/>
  <c r="CK74" i="44"/>
  <c r="CJ74" i="44"/>
  <c r="CI74" i="44"/>
  <c r="CH74" i="44"/>
  <c r="CG74" i="44"/>
  <c r="CF74" i="44"/>
  <c r="CE74" i="44"/>
  <c r="CD74" i="44"/>
  <c r="CC74" i="44"/>
  <c r="CB74" i="44"/>
  <c r="CA74" i="44"/>
  <c r="BZ74" i="44"/>
  <c r="BY74" i="44"/>
  <c r="BX74" i="44"/>
  <c r="BW74" i="44"/>
  <c r="BV74" i="44"/>
  <c r="BU74" i="44"/>
  <c r="BT74" i="44"/>
  <c r="BS74" i="44"/>
  <c r="BR74" i="44"/>
  <c r="BQ74" i="44"/>
  <c r="BP74" i="44"/>
  <c r="BO74" i="44"/>
  <c r="BN74" i="44"/>
  <c r="BM74" i="44"/>
  <c r="BL74" i="44"/>
  <c r="BK74" i="44"/>
  <c r="BJ74" i="44"/>
  <c r="BI74" i="44"/>
  <c r="BH74" i="44"/>
  <c r="BG74" i="44"/>
  <c r="BF74" i="44"/>
  <c r="BE74" i="44"/>
  <c r="BD74" i="44"/>
  <c r="BC74" i="44"/>
  <c r="BB74" i="44"/>
  <c r="BA74" i="44"/>
  <c r="AZ74" i="44"/>
  <c r="AY74" i="44"/>
  <c r="AX74" i="44"/>
  <c r="AW74" i="44"/>
  <c r="AV74" i="44"/>
  <c r="AU74" i="44"/>
  <c r="AT74" i="44"/>
  <c r="AS74" i="44"/>
  <c r="AR74" i="44"/>
  <c r="AQ74" i="44"/>
  <c r="AP74" i="44"/>
  <c r="AO74" i="44"/>
  <c r="AN74" i="44"/>
  <c r="AM74" i="44"/>
  <c r="AL74" i="44"/>
  <c r="AK74" i="44"/>
  <c r="AJ74" i="44"/>
  <c r="AI74" i="44"/>
  <c r="AH74" i="44"/>
  <c r="AG74" i="44"/>
  <c r="AF74" i="44"/>
  <c r="AE74" i="44"/>
  <c r="AD74" i="44"/>
  <c r="AC74" i="44"/>
  <c r="AB74" i="44"/>
  <c r="AA74" i="44"/>
  <c r="Z74" i="44"/>
  <c r="Y74" i="44"/>
  <c r="X74" i="44"/>
  <c r="W74" i="44"/>
  <c r="V74" i="44"/>
  <c r="U74" i="44"/>
  <c r="T74" i="44"/>
  <c r="S74" i="44"/>
  <c r="R74" i="44"/>
  <c r="Q74" i="44"/>
  <c r="P74" i="44"/>
  <c r="O74" i="44"/>
  <c r="N74" i="44"/>
  <c r="M74" i="44"/>
  <c r="L74" i="44"/>
  <c r="K73" i="44"/>
  <c r="K72" i="44"/>
  <c r="K71" i="44"/>
  <c r="K70" i="44"/>
  <c r="K69" i="44"/>
  <c r="K68" i="44"/>
  <c r="DH67" i="44"/>
  <c r="DG67" i="44"/>
  <c r="DF67" i="44"/>
  <c r="DE67" i="44"/>
  <c r="DD67" i="44"/>
  <c r="DC67" i="44"/>
  <c r="DB67" i="44"/>
  <c r="DA67" i="44"/>
  <c r="CZ67" i="44"/>
  <c r="CY67" i="44"/>
  <c r="CX67" i="44"/>
  <c r="CW67" i="44"/>
  <c r="CV67" i="44"/>
  <c r="CU67" i="44"/>
  <c r="CT67" i="44"/>
  <c r="CS67" i="44"/>
  <c r="CR67" i="44"/>
  <c r="CQ67" i="44"/>
  <c r="CP67" i="44"/>
  <c r="CO67" i="44"/>
  <c r="CN67" i="44"/>
  <c r="CM67" i="44"/>
  <c r="CL67" i="44"/>
  <c r="CK67" i="44"/>
  <c r="CJ67" i="44"/>
  <c r="CI67" i="44"/>
  <c r="CH67" i="44"/>
  <c r="CG67" i="44"/>
  <c r="CF67" i="44"/>
  <c r="CE67" i="44"/>
  <c r="CD67" i="44"/>
  <c r="CC67" i="44"/>
  <c r="CB67" i="44"/>
  <c r="CA67" i="44"/>
  <c r="BZ67" i="44"/>
  <c r="BY67" i="44"/>
  <c r="BX67" i="44"/>
  <c r="BW67" i="44"/>
  <c r="BV67" i="44"/>
  <c r="BU67" i="44"/>
  <c r="BT67" i="44"/>
  <c r="BS67" i="44"/>
  <c r="BR67" i="44"/>
  <c r="BQ67" i="44"/>
  <c r="BP67" i="44"/>
  <c r="BO67" i="44"/>
  <c r="BN67" i="44"/>
  <c r="BM67" i="44"/>
  <c r="BL67" i="44"/>
  <c r="BK67" i="44"/>
  <c r="BJ67" i="44"/>
  <c r="BI67" i="44"/>
  <c r="BH67" i="44"/>
  <c r="BG67" i="44"/>
  <c r="BF67" i="44"/>
  <c r="BE67" i="44"/>
  <c r="BD67" i="44"/>
  <c r="BC67" i="44"/>
  <c r="BB67" i="44"/>
  <c r="BA67" i="44"/>
  <c r="AZ67" i="44"/>
  <c r="AY67" i="44"/>
  <c r="AX67" i="44"/>
  <c r="AW67" i="44"/>
  <c r="AV67" i="44"/>
  <c r="AU67" i="44"/>
  <c r="AT67" i="44"/>
  <c r="AS67" i="44"/>
  <c r="AR67" i="44"/>
  <c r="AQ67" i="44"/>
  <c r="AP67" i="44"/>
  <c r="AO67" i="44"/>
  <c r="AN67" i="44"/>
  <c r="AM67" i="44"/>
  <c r="AL67" i="44"/>
  <c r="AK67" i="44"/>
  <c r="AJ67" i="44"/>
  <c r="AI67" i="44"/>
  <c r="AH67" i="44"/>
  <c r="AG67" i="44"/>
  <c r="AF67" i="44"/>
  <c r="AE67" i="44"/>
  <c r="AD67" i="44"/>
  <c r="AC67" i="44"/>
  <c r="AB67" i="44"/>
  <c r="AA67" i="44"/>
  <c r="Z67" i="44"/>
  <c r="Y67" i="44"/>
  <c r="X67" i="44"/>
  <c r="W67" i="44"/>
  <c r="V67" i="44"/>
  <c r="U67" i="44"/>
  <c r="T67" i="44"/>
  <c r="S67" i="44"/>
  <c r="R67" i="44"/>
  <c r="Q67" i="44"/>
  <c r="P67" i="44"/>
  <c r="O67" i="44"/>
  <c r="N67" i="44"/>
  <c r="M67" i="44"/>
  <c r="L67" i="44"/>
  <c r="K66" i="44"/>
  <c r="K65" i="44"/>
  <c r="K64" i="44"/>
  <c r="K63" i="44"/>
  <c r="K62" i="44"/>
  <c r="DH61" i="44"/>
  <c r="DG61" i="44"/>
  <c r="DF61" i="44"/>
  <c r="DE61" i="44"/>
  <c r="DD61" i="44"/>
  <c r="DC61" i="44"/>
  <c r="DB61" i="44"/>
  <c r="DA61" i="44"/>
  <c r="CZ61" i="44"/>
  <c r="CY61" i="44"/>
  <c r="CX61" i="44"/>
  <c r="CW61" i="44"/>
  <c r="CV61" i="44"/>
  <c r="CU61" i="44"/>
  <c r="CT61" i="44"/>
  <c r="CS61" i="44"/>
  <c r="CR61" i="44"/>
  <c r="CQ61" i="44"/>
  <c r="CP61" i="44"/>
  <c r="CO61" i="44"/>
  <c r="CN61" i="44"/>
  <c r="CM61" i="44"/>
  <c r="CL61" i="44"/>
  <c r="CK61" i="44"/>
  <c r="CJ61" i="44"/>
  <c r="CI61" i="44"/>
  <c r="CH61" i="44"/>
  <c r="CG61" i="44"/>
  <c r="CF61" i="44"/>
  <c r="CE61" i="44"/>
  <c r="CD61" i="44"/>
  <c r="CC61" i="44"/>
  <c r="CB61" i="44"/>
  <c r="CA61" i="44"/>
  <c r="BZ61" i="44"/>
  <c r="BY61" i="44"/>
  <c r="BX61" i="44"/>
  <c r="BW61" i="44"/>
  <c r="BV61" i="44"/>
  <c r="BU61" i="44"/>
  <c r="BT61" i="44"/>
  <c r="BS61" i="44"/>
  <c r="BR61" i="44"/>
  <c r="BQ61" i="44"/>
  <c r="BP61" i="44"/>
  <c r="BO61" i="44"/>
  <c r="BN61" i="44"/>
  <c r="BM61" i="44"/>
  <c r="BL61" i="44"/>
  <c r="BK61" i="44"/>
  <c r="BJ61" i="44"/>
  <c r="BI61" i="44"/>
  <c r="BH61" i="44"/>
  <c r="BG61" i="44"/>
  <c r="BF61" i="44"/>
  <c r="BE61" i="44"/>
  <c r="BD61" i="44"/>
  <c r="BC61" i="44"/>
  <c r="BB61" i="44"/>
  <c r="BA61" i="44"/>
  <c r="AZ61" i="44"/>
  <c r="AY61" i="44"/>
  <c r="AX61" i="44"/>
  <c r="AW61" i="44"/>
  <c r="AV61" i="44"/>
  <c r="AU61" i="44"/>
  <c r="AT61" i="44"/>
  <c r="AS61" i="44"/>
  <c r="AR61" i="44"/>
  <c r="AQ61" i="44"/>
  <c r="AP61" i="44"/>
  <c r="AO61" i="44"/>
  <c r="AN61" i="44"/>
  <c r="AM61" i="44"/>
  <c r="AL61" i="44"/>
  <c r="AK61" i="44"/>
  <c r="AJ61" i="44"/>
  <c r="AI61" i="44"/>
  <c r="AH61" i="44"/>
  <c r="AG61" i="44"/>
  <c r="AF61" i="44"/>
  <c r="AE61" i="44"/>
  <c r="AD61" i="44"/>
  <c r="AC61" i="44"/>
  <c r="AB61" i="44"/>
  <c r="AA61" i="44"/>
  <c r="Z61" i="44"/>
  <c r="Y61" i="44"/>
  <c r="X61" i="44"/>
  <c r="W61" i="44"/>
  <c r="V61" i="44"/>
  <c r="U61" i="44"/>
  <c r="T61" i="44"/>
  <c r="S61" i="44"/>
  <c r="R61" i="44"/>
  <c r="Q61" i="44"/>
  <c r="P61" i="44"/>
  <c r="O61" i="44"/>
  <c r="N61" i="44"/>
  <c r="M61" i="44"/>
  <c r="L61" i="44"/>
  <c r="K60" i="44"/>
  <c r="K59" i="44"/>
  <c r="K58" i="44"/>
  <c r="K57" i="44"/>
  <c r="K56" i="44"/>
  <c r="K55" i="44"/>
  <c r="K54" i="44"/>
  <c r="DH53" i="44"/>
  <c r="DG53" i="44"/>
  <c r="DF53" i="44"/>
  <c r="DE53" i="44"/>
  <c r="DD53" i="44"/>
  <c r="DC53" i="44"/>
  <c r="DB53" i="44"/>
  <c r="DA53" i="44"/>
  <c r="CZ53" i="44"/>
  <c r="CY53" i="44"/>
  <c r="CX53" i="44"/>
  <c r="CW53" i="44"/>
  <c r="CV53" i="44"/>
  <c r="CU53" i="44"/>
  <c r="CT53" i="44"/>
  <c r="CS53" i="44"/>
  <c r="CR53" i="44"/>
  <c r="CQ53" i="44"/>
  <c r="CP53" i="44"/>
  <c r="CO53" i="44"/>
  <c r="CN53" i="44"/>
  <c r="CM53" i="44"/>
  <c r="CL53" i="44"/>
  <c r="CK53" i="44"/>
  <c r="CJ53" i="44"/>
  <c r="CI53" i="44"/>
  <c r="CH53" i="44"/>
  <c r="CG53" i="44"/>
  <c r="CF53" i="44"/>
  <c r="CE53" i="44"/>
  <c r="CD53" i="44"/>
  <c r="CC53" i="44"/>
  <c r="CB53" i="44"/>
  <c r="CA53" i="44"/>
  <c r="BZ53" i="44"/>
  <c r="BY53" i="44"/>
  <c r="BX53" i="44"/>
  <c r="BW53" i="44"/>
  <c r="BV53" i="44"/>
  <c r="BU53" i="44"/>
  <c r="BT53" i="44"/>
  <c r="BS53" i="44"/>
  <c r="BR53" i="44"/>
  <c r="BQ53" i="44"/>
  <c r="BP53" i="44"/>
  <c r="BO53" i="44"/>
  <c r="BN53" i="44"/>
  <c r="BM53" i="44"/>
  <c r="BL53" i="44"/>
  <c r="BK53" i="44"/>
  <c r="BJ53" i="44"/>
  <c r="BI53" i="44"/>
  <c r="BH53" i="44"/>
  <c r="BG53" i="44"/>
  <c r="BF53" i="44"/>
  <c r="BE53" i="44"/>
  <c r="BD53" i="44"/>
  <c r="BC53" i="44"/>
  <c r="BB53" i="44"/>
  <c r="BA53" i="44"/>
  <c r="AZ53" i="44"/>
  <c r="AY53" i="44"/>
  <c r="AX53" i="44"/>
  <c r="AW53" i="44"/>
  <c r="AV53" i="44"/>
  <c r="AU53" i="44"/>
  <c r="AT53" i="44"/>
  <c r="AS53" i="44"/>
  <c r="AR53" i="44"/>
  <c r="AQ53" i="44"/>
  <c r="AP53" i="44"/>
  <c r="AO53" i="44"/>
  <c r="AN53" i="44"/>
  <c r="AM53" i="44"/>
  <c r="AL53" i="44"/>
  <c r="AK53" i="44"/>
  <c r="AJ53" i="44"/>
  <c r="AI53" i="44"/>
  <c r="AH53" i="44"/>
  <c r="AG53" i="44"/>
  <c r="AF53" i="44"/>
  <c r="AE53" i="44"/>
  <c r="AD53" i="44"/>
  <c r="AC53" i="44"/>
  <c r="AB53" i="44"/>
  <c r="AA53" i="44"/>
  <c r="Z53" i="44"/>
  <c r="Y53" i="44"/>
  <c r="X53" i="44"/>
  <c r="W53" i="44"/>
  <c r="V53" i="44"/>
  <c r="U53" i="44"/>
  <c r="T53" i="44"/>
  <c r="S53" i="44"/>
  <c r="R53" i="44"/>
  <c r="Q53" i="44"/>
  <c r="P53" i="44"/>
  <c r="O53" i="44"/>
  <c r="N53" i="44"/>
  <c r="M53" i="44"/>
  <c r="L53" i="44"/>
  <c r="K52" i="44"/>
  <c r="K51" i="44"/>
  <c r="K50" i="44"/>
  <c r="K49" i="44"/>
  <c r="K48" i="44"/>
  <c r="K47" i="44"/>
  <c r="K46" i="44"/>
  <c r="K45" i="44"/>
  <c r="K44" i="44"/>
  <c r="K63" i="47" l="1"/>
  <c r="K94" i="47"/>
  <c r="K190" i="45"/>
  <c r="K127" i="45"/>
  <c r="CW38" i="44"/>
  <c r="CX38" i="44"/>
  <c r="CE38" i="44"/>
  <c r="AI38" i="44"/>
  <c r="CF38" i="44"/>
  <c r="AJ38" i="44"/>
  <c r="BQ38" i="44"/>
  <c r="BP38" i="44"/>
  <c r="BR38" i="44"/>
  <c r="BO38" i="44"/>
  <c r="CH38" i="44"/>
  <c r="T38" i="44"/>
  <c r="CG38" i="44"/>
  <c r="S38" i="44"/>
  <c r="AL38" i="44"/>
  <c r="AK38" i="44"/>
  <c r="CU38" i="44"/>
  <c r="BA38" i="44"/>
  <c r="AM38" i="44"/>
  <c r="CV38" i="44"/>
  <c r="AZ38" i="44"/>
  <c r="BC38" i="44"/>
  <c r="AY38" i="44"/>
  <c r="K32" i="47"/>
  <c r="N25" i="46"/>
  <c r="AD25" i="46"/>
  <c r="AT25" i="46"/>
  <c r="BJ25" i="46"/>
  <c r="BZ25" i="46"/>
  <c r="CP25" i="46"/>
  <c r="DF25" i="46"/>
  <c r="W25" i="46"/>
  <c r="AM25" i="46"/>
  <c r="BC25" i="46"/>
  <c r="BS25" i="46"/>
  <c r="CY25" i="46"/>
  <c r="AN25" i="46"/>
  <c r="BT25" i="46"/>
  <c r="Y25" i="46"/>
  <c r="AO25" i="46"/>
  <c r="BU25" i="46"/>
  <c r="X25" i="46"/>
  <c r="Z25" i="46"/>
  <c r="AP25" i="46"/>
  <c r="BV25" i="46"/>
  <c r="CZ25" i="46"/>
  <c r="O25" i="46"/>
  <c r="AE25" i="46"/>
  <c r="AU25" i="46"/>
  <c r="BK25" i="46"/>
  <c r="CA25" i="46"/>
  <c r="CQ25" i="46"/>
  <c r="DG25" i="46"/>
  <c r="P25" i="46"/>
  <c r="AF25" i="46"/>
  <c r="AV25" i="46"/>
  <c r="BL25" i="46"/>
  <c r="CB25" i="46"/>
  <c r="CR25" i="46"/>
  <c r="DH25" i="46"/>
  <c r="AY25" i="46"/>
  <c r="AK25" i="46"/>
  <c r="BA25" i="46"/>
  <c r="BQ25" i="46"/>
  <c r="CW25" i="46"/>
  <c r="CU25" i="46"/>
  <c r="BE25" i="46"/>
  <c r="CK25" i="46"/>
  <c r="DA25" i="46"/>
  <c r="BO25" i="46"/>
  <c r="BD25" i="46"/>
  <c r="BF25" i="46"/>
  <c r="CL25" i="46"/>
  <c r="DB25" i="46"/>
  <c r="AI25" i="46"/>
  <c r="CI25" i="46"/>
  <c r="CJ25" i="46"/>
  <c r="S25" i="46"/>
  <c r="CE25" i="46"/>
  <c r="M25" i="46"/>
  <c r="AC25" i="46"/>
  <c r="AS25" i="46"/>
  <c r="BI25" i="46"/>
  <c r="BY25" i="46"/>
  <c r="CO25" i="46"/>
  <c r="DE25" i="46"/>
  <c r="U25" i="46"/>
  <c r="CG25" i="46"/>
  <c r="K16" i="46"/>
  <c r="AL25" i="46"/>
  <c r="CH25" i="46"/>
  <c r="AA25" i="46"/>
  <c r="AQ25" i="46"/>
  <c r="BG25" i="46"/>
  <c r="BW25" i="46"/>
  <c r="CM25" i="46"/>
  <c r="DC25" i="46"/>
  <c r="V25" i="46"/>
  <c r="BB25" i="46"/>
  <c r="BR25" i="46"/>
  <c r="CX25" i="46"/>
  <c r="L25" i="46"/>
  <c r="AB25" i="46"/>
  <c r="AR25" i="46"/>
  <c r="BH25" i="46"/>
  <c r="BX25" i="46"/>
  <c r="CN25" i="46"/>
  <c r="DD25" i="46"/>
  <c r="Q25" i="46"/>
  <c r="AG25" i="46"/>
  <c r="AW25" i="46"/>
  <c r="BM25" i="46"/>
  <c r="CC25" i="46"/>
  <c r="CS25" i="46"/>
  <c r="R25" i="46"/>
  <c r="AH25" i="46"/>
  <c r="AX25" i="46"/>
  <c r="BN25" i="46"/>
  <c r="CD25" i="46"/>
  <c r="CT25" i="46"/>
  <c r="T25" i="46"/>
  <c r="AJ25" i="46"/>
  <c r="AZ25" i="46"/>
  <c r="BP25" i="46"/>
  <c r="CF25" i="46"/>
  <c r="CV25" i="46"/>
  <c r="K24" i="46"/>
  <c r="CN64" i="45"/>
  <c r="AM64" i="45"/>
  <c r="CZ64" i="45"/>
  <c r="CM64" i="45"/>
  <c r="L64" i="45"/>
  <c r="AB64" i="45"/>
  <c r="AR64" i="45"/>
  <c r="BH64" i="45"/>
  <c r="BX64" i="45"/>
  <c r="BS64" i="45"/>
  <c r="CJ64" i="45"/>
  <c r="AA64" i="45"/>
  <c r="CI64" i="45"/>
  <c r="BD64" i="45"/>
  <c r="BG64" i="45"/>
  <c r="BC64" i="45"/>
  <c r="X64" i="45"/>
  <c r="AN64" i="45"/>
  <c r="DC64" i="45"/>
  <c r="BW64" i="45"/>
  <c r="W64" i="45"/>
  <c r="CY64" i="45"/>
  <c r="BT64" i="45"/>
  <c r="DD64" i="45"/>
  <c r="AQ64" i="45"/>
  <c r="BF64" i="45"/>
  <c r="BY64" i="45"/>
  <c r="AT64" i="45"/>
  <c r="K23" i="45"/>
  <c r="AH64" i="45"/>
  <c r="AX64" i="45"/>
  <c r="BN64" i="45"/>
  <c r="CD64" i="45"/>
  <c r="CT64" i="45"/>
  <c r="Y64" i="45"/>
  <c r="AO64" i="45"/>
  <c r="BE64" i="45"/>
  <c r="BU64" i="45"/>
  <c r="CK64" i="45"/>
  <c r="DA64" i="45"/>
  <c r="O64" i="45"/>
  <c r="AE64" i="45"/>
  <c r="AU64" i="45"/>
  <c r="BK64" i="45"/>
  <c r="CA64" i="45"/>
  <c r="CQ64" i="45"/>
  <c r="DG64" i="45"/>
  <c r="K63" i="45"/>
  <c r="BV64" i="45"/>
  <c r="AC64" i="45"/>
  <c r="DE64" i="45"/>
  <c r="AD64" i="45"/>
  <c r="CP64" i="45"/>
  <c r="S64" i="45"/>
  <c r="AI64" i="45"/>
  <c r="AY64" i="45"/>
  <c r="BO64" i="45"/>
  <c r="CE64" i="45"/>
  <c r="CU64" i="45"/>
  <c r="P64" i="45"/>
  <c r="AF64" i="45"/>
  <c r="AV64" i="45"/>
  <c r="BL64" i="45"/>
  <c r="CB64" i="45"/>
  <c r="CR64" i="45"/>
  <c r="DH64" i="45"/>
  <c r="CL64" i="45"/>
  <c r="K34" i="45"/>
  <c r="CO64" i="45"/>
  <c r="BZ64" i="45"/>
  <c r="T64" i="45"/>
  <c r="AJ64" i="45"/>
  <c r="AZ64" i="45"/>
  <c r="BP64" i="45"/>
  <c r="CF64" i="45"/>
  <c r="CV64" i="45"/>
  <c r="Q64" i="45"/>
  <c r="AG64" i="45"/>
  <c r="AW64" i="45"/>
  <c r="BM64" i="45"/>
  <c r="CC64" i="45"/>
  <c r="CS64" i="45"/>
  <c r="AP64" i="45"/>
  <c r="AS64" i="45"/>
  <c r="N64" i="45"/>
  <c r="DF64" i="45"/>
  <c r="U64" i="45"/>
  <c r="AK64" i="45"/>
  <c r="BA64" i="45"/>
  <c r="BQ64" i="45"/>
  <c r="CG64" i="45"/>
  <c r="CW64" i="45"/>
  <c r="K52" i="45"/>
  <c r="Z64" i="45"/>
  <c r="DB64" i="45"/>
  <c r="K44" i="45"/>
  <c r="BI64" i="45"/>
  <c r="K28" i="45"/>
  <c r="BJ64" i="45"/>
  <c r="V64" i="45"/>
  <c r="AL64" i="45"/>
  <c r="BB64" i="45"/>
  <c r="BR64" i="45"/>
  <c r="CH64" i="45"/>
  <c r="CX64" i="45"/>
  <c r="R64" i="45"/>
  <c r="M64" i="45"/>
  <c r="BS38" i="44"/>
  <c r="CI38" i="44"/>
  <c r="K30" i="44"/>
  <c r="CY38" i="44"/>
  <c r="W38" i="44"/>
  <c r="BB38" i="44"/>
  <c r="V38" i="44"/>
  <c r="AS112" i="44"/>
  <c r="AT112" i="44"/>
  <c r="BJ112" i="44"/>
  <c r="CZ75" i="44"/>
  <c r="AU112" i="44"/>
  <c r="BK112" i="44"/>
  <c r="AG38" i="44"/>
  <c r="CB38" i="44"/>
  <c r="DG38" i="44"/>
  <c r="BK38" i="44"/>
  <c r="BZ38" i="44"/>
  <c r="AC38" i="44"/>
  <c r="AB38" i="44"/>
  <c r="DC38" i="44"/>
  <c r="AA38" i="44"/>
  <c r="BF38" i="44"/>
  <c r="Y38" i="44"/>
  <c r="K24" i="44"/>
  <c r="CZ38" i="44"/>
  <c r="CJ38" i="44"/>
  <c r="BT38" i="44"/>
  <c r="BD38" i="44"/>
  <c r="AN38" i="44"/>
  <c r="X38" i="44"/>
  <c r="CS38" i="44"/>
  <c r="AW38" i="44"/>
  <c r="BL38" i="44"/>
  <c r="CQ38" i="44"/>
  <c r="CA38" i="44"/>
  <c r="AT38" i="44"/>
  <c r="M38" i="44"/>
  <c r="L38" i="44"/>
  <c r="CM38" i="44"/>
  <c r="DB38" i="44"/>
  <c r="CL38" i="44"/>
  <c r="BV38" i="44"/>
  <c r="DA38" i="44"/>
  <c r="CK38" i="44"/>
  <c r="BU38" i="44"/>
  <c r="BE38" i="44"/>
  <c r="AO38" i="44"/>
  <c r="CC38" i="44"/>
  <c r="AF38" i="44"/>
  <c r="AU38" i="44"/>
  <c r="CD38" i="44"/>
  <c r="AH38" i="44"/>
  <c r="CP38" i="44"/>
  <c r="N38" i="44"/>
  <c r="K37" i="44"/>
  <c r="DE38" i="44"/>
  <c r="BI38" i="44"/>
  <c r="DD38" i="44"/>
  <c r="AR38" i="44"/>
  <c r="AQ38" i="44"/>
  <c r="Z38" i="44"/>
  <c r="BM38" i="44"/>
  <c r="DH38" i="44"/>
  <c r="AV38" i="44"/>
  <c r="AE38" i="44"/>
  <c r="CT38" i="44"/>
  <c r="AX38" i="44"/>
  <c r="DF38" i="44"/>
  <c r="AD38" i="44"/>
  <c r="CO38" i="44"/>
  <c r="AS38" i="44"/>
  <c r="CN38" i="44"/>
  <c r="BH38" i="44"/>
  <c r="BG38" i="44"/>
  <c r="AP38" i="44"/>
  <c r="Q38" i="44"/>
  <c r="CR38" i="44"/>
  <c r="P38" i="44"/>
  <c r="O38" i="44"/>
  <c r="BN38" i="44"/>
  <c r="R38" i="44"/>
  <c r="BJ38" i="44"/>
  <c r="BY38" i="44"/>
  <c r="BX38" i="44"/>
  <c r="BW38" i="44"/>
  <c r="K16" i="44"/>
  <c r="BS75" i="44"/>
  <c r="CI75" i="44"/>
  <c r="CY75" i="44"/>
  <c r="CJ75" i="44"/>
  <c r="BT75" i="44"/>
  <c r="W75" i="44"/>
  <c r="CA112" i="44"/>
  <c r="X75" i="44"/>
  <c r="AN75" i="44"/>
  <c r="BD75" i="44"/>
  <c r="BZ112" i="44"/>
  <c r="CP112" i="44"/>
  <c r="DF112" i="44"/>
  <c r="CQ112" i="44"/>
  <c r="K98" i="44"/>
  <c r="N112" i="44"/>
  <c r="AD112" i="44"/>
  <c r="AE112" i="44"/>
  <c r="AM75" i="44"/>
  <c r="BC75" i="44"/>
  <c r="AH75" i="44"/>
  <c r="V75" i="44"/>
  <c r="CH75" i="44"/>
  <c r="BX75" i="44"/>
  <c r="CJ112" i="44"/>
  <c r="S75" i="44"/>
  <c r="AI75" i="44"/>
  <c r="BO75" i="44"/>
  <c r="CE75" i="44"/>
  <c r="CU75" i="44"/>
  <c r="M75" i="44"/>
  <c r="AC75" i="44"/>
  <c r="AS75" i="44"/>
  <c r="BI75" i="44"/>
  <c r="BY75" i="44"/>
  <c r="CO75" i="44"/>
  <c r="DE75" i="44"/>
  <c r="Y112" i="44"/>
  <c r="AO112" i="44"/>
  <c r="BE112" i="44"/>
  <c r="BU112" i="44"/>
  <c r="CK112" i="44"/>
  <c r="DA112" i="44"/>
  <c r="R112" i="44"/>
  <c r="AH112" i="44"/>
  <c r="AX112" i="44"/>
  <c r="BN112" i="44"/>
  <c r="CD112" i="44"/>
  <c r="CT112" i="44"/>
  <c r="Y75" i="44"/>
  <c r="BU75" i="44"/>
  <c r="BL75" i="44"/>
  <c r="AP75" i="44"/>
  <c r="DB75" i="44"/>
  <c r="O112" i="44"/>
  <c r="Q75" i="44"/>
  <c r="CC75" i="44"/>
  <c r="AA75" i="44"/>
  <c r="BW75" i="44"/>
  <c r="AM112" i="44"/>
  <c r="CY112" i="44"/>
  <c r="BL112" i="44"/>
  <c r="DH112" i="44"/>
  <c r="R75" i="44"/>
  <c r="CT75" i="44"/>
  <c r="BR75" i="44"/>
  <c r="AB75" i="44"/>
  <c r="DD75" i="44"/>
  <c r="BD112" i="44"/>
  <c r="Z112" i="44"/>
  <c r="AP112" i="44"/>
  <c r="BF112" i="44"/>
  <c r="BV112" i="44"/>
  <c r="CL112" i="44"/>
  <c r="DB112" i="44"/>
  <c r="M112" i="44"/>
  <c r="AC112" i="44"/>
  <c r="BI112" i="44"/>
  <c r="BY112" i="44"/>
  <c r="CO112" i="44"/>
  <c r="DE112" i="44"/>
  <c r="S112" i="44"/>
  <c r="AI112" i="44"/>
  <c r="AY112" i="44"/>
  <c r="BO112" i="44"/>
  <c r="CE112" i="44"/>
  <c r="CU112" i="44"/>
  <c r="BE75" i="44"/>
  <c r="P75" i="44"/>
  <c r="CR75" i="44"/>
  <c r="Z75" i="44"/>
  <c r="CL75" i="44"/>
  <c r="DG112" i="44"/>
  <c r="BM75" i="44"/>
  <c r="AQ75" i="44"/>
  <c r="DC75" i="44"/>
  <c r="BS112" i="44"/>
  <c r="P112" i="44"/>
  <c r="CR112" i="44"/>
  <c r="AR75" i="44"/>
  <c r="T112" i="44"/>
  <c r="AJ112" i="44"/>
  <c r="AZ112" i="44"/>
  <c r="BP112" i="44"/>
  <c r="CF112" i="44"/>
  <c r="CV112" i="44"/>
  <c r="BN75" i="44"/>
  <c r="AY75" i="44"/>
  <c r="U112" i="44"/>
  <c r="AK112" i="44"/>
  <c r="BA112" i="44"/>
  <c r="BQ112" i="44"/>
  <c r="CG112" i="44"/>
  <c r="CW112" i="44"/>
  <c r="AO75" i="44"/>
  <c r="DA75" i="44"/>
  <c r="AV75" i="44"/>
  <c r="DH75" i="44"/>
  <c r="BV75" i="44"/>
  <c r="AW75" i="44"/>
  <c r="CM75" i="44"/>
  <c r="AV112" i="44"/>
  <c r="CD75" i="44"/>
  <c r="BB75" i="44"/>
  <c r="L75" i="44"/>
  <c r="CN75" i="44"/>
  <c r="X112" i="44"/>
  <c r="BT112" i="44"/>
  <c r="CC112" i="44"/>
  <c r="BR112" i="44"/>
  <c r="CH112" i="44"/>
  <c r="CK75" i="44"/>
  <c r="AF75" i="44"/>
  <c r="CB75" i="44"/>
  <c r="BF75" i="44"/>
  <c r="AG75" i="44"/>
  <c r="CS75" i="44"/>
  <c r="BG75" i="44"/>
  <c r="BC112" i="44"/>
  <c r="CI112" i="44"/>
  <c r="AF112" i="44"/>
  <c r="CB112" i="44"/>
  <c r="AX75" i="44"/>
  <c r="AL75" i="44"/>
  <c r="CX75" i="44"/>
  <c r="BH75" i="44"/>
  <c r="AN112" i="44"/>
  <c r="CZ112" i="44"/>
  <c r="Q112" i="44"/>
  <c r="AG112" i="44"/>
  <c r="AW112" i="44"/>
  <c r="BM112" i="44"/>
  <c r="CS112" i="44"/>
  <c r="BG112" i="44"/>
  <c r="BP75" i="44"/>
  <c r="AB112" i="44"/>
  <c r="CN112" i="44"/>
  <c r="BA75" i="44"/>
  <c r="N75" i="44"/>
  <c r="BJ75" i="44"/>
  <c r="AL112" i="44"/>
  <c r="O75" i="44"/>
  <c r="CQ75" i="44"/>
  <c r="AQ112" i="44"/>
  <c r="CM112" i="44"/>
  <c r="AJ75" i="44"/>
  <c r="CF75" i="44"/>
  <c r="AR112" i="44"/>
  <c r="DD112" i="44"/>
  <c r="AK75" i="44"/>
  <c r="CW75" i="44"/>
  <c r="AT75" i="44"/>
  <c r="BZ75" i="44"/>
  <c r="BB112" i="44"/>
  <c r="CX112" i="44"/>
  <c r="BK75" i="44"/>
  <c r="DG75" i="44"/>
  <c r="K104" i="44"/>
  <c r="K111" i="44"/>
  <c r="K67" i="44"/>
  <c r="AA112" i="44"/>
  <c r="DC112" i="44"/>
  <c r="T75" i="44"/>
  <c r="CV75" i="44"/>
  <c r="L112" i="44"/>
  <c r="BX112" i="44"/>
  <c r="BQ75" i="44"/>
  <c r="AD75" i="44"/>
  <c r="DF75" i="44"/>
  <c r="V112" i="44"/>
  <c r="CA75" i="44"/>
  <c r="K74" i="44"/>
  <c r="BW112" i="44"/>
  <c r="AZ75" i="44"/>
  <c r="BH112" i="44"/>
  <c r="U75" i="44"/>
  <c r="CG75" i="44"/>
  <c r="CP75" i="44"/>
  <c r="AE75" i="44"/>
  <c r="AU75" i="44"/>
  <c r="K53" i="44"/>
  <c r="K61" i="44"/>
  <c r="W112" i="44"/>
  <c r="K90" i="44"/>
  <c r="K25" i="46" l="1"/>
  <c r="K64" i="45"/>
  <c r="K38" i="44"/>
  <c r="K112" i="44"/>
  <c r="K75" i="44"/>
  <c r="D13" i="11" l="1"/>
  <c r="F111" i="3" l="1"/>
  <c r="F110" i="3"/>
  <c r="F105" i="3"/>
  <c r="F104" i="3"/>
  <c r="F103" i="3"/>
  <c r="D33" i="11" l="1"/>
  <c r="D32" i="11"/>
  <c r="D31" i="11"/>
  <c r="D25" i="11" l="1"/>
  <c r="D5" i="11"/>
  <c r="D19" i="11" l="1"/>
  <c r="D6" i="11"/>
  <c r="D7" i="11"/>
  <c r="D2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 Horley</author>
  </authors>
  <commentList>
    <comment ref="E6" authorId="0" shapeId="0" xr:uid="{351CA8F1-0018-493E-BCE8-2E53867163F2}">
      <text>
        <r>
          <rPr>
            <sz val="9"/>
            <color indexed="81"/>
            <rFont val="Tahoma"/>
            <family val="2"/>
          </rPr>
          <t>Enter the class of the cost estimate (1-5) as defined by the AACE International, Cost Estimate Classification System.</t>
        </r>
      </text>
    </comment>
    <comment ref="F6" authorId="0" shapeId="0" xr:uid="{3DE01390-DE57-4330-A4A0-94AD27BD5FE4}">
      <text>
        <r>
          <rPr>
            <sz val="9"/>
            <color indexed="81"/>
            <rFont val="Tahoma"/>
            <family val="2"/>
          </rPr>
          <t>Where the line items cost in foreign currency is greater than 2% of total cost, enter the appropriate currency (USD or EUR)</t>
        </r>
      </text>
    </comment>
    <comment ref="G6" authorId="0" shapeId="0" xr:uid="{F4FEADFE-E23F-47B4-AD0D-3A8FE1EC0E12}">
      <text>
        <r>
          <rPr>
            <sz val="9"/>
            <color indexed="81"/>
            <rFont val="Tahoma"/>
            <family val="2"/>
          </rPr>
          <t>Provide further context for the cost input or why cost has not been input in this row. If you have indicated FX Exposure elaborate on the % of the total line items FX exposure and the rate used to convert.</t>
        </r>
      </text>
    </comment>
    <comment ref="H6" authorId="0" shapeId="0" xr:uid="{05A7D698-6427-453A-94B9-79A4EF2E34F5}">
      <text>
        <r>
          <rPr>
            <sz val="9"/>
            <color indexed="81"/>
            <rFont val="Tahoma"/>
            <family val="2"/>
          </rPr>
          <t>Enter the reference document and page  number in the supporting cost report submission where this line item is included.</t>
        </r>
      </text>
    </comment>
    <comment ref="I6" authorId="0" shapeId="0" xr:uid="{CECB2572-34B0-49A3-9CD8-D9FF31D562B2}">
      <text>
        <r>
          <rPr>
            <sz val="9"/>
            <color indexed="81"/>
            <rFont val="Tahoma"/>
            <family val="2"/>
          </rPr>
          <t xml:space="preserve">This should be used to indicate the quantity used in developing the costs submitted, wherever possible. </t>
        </r>
      </text>
    </comment>
    <comment ref="E43" authorId="0" shapeId="0" xr:uid="{AE0909DE-AB7D-434C-9DA5-EC4CC1A2F341}">
      <text>
        <r>
          <rPr>
            <sz val="9"/>
            <color indexed="81"/>
            <rFont val="Tahoma"/>
            <family val="2"/>
          </rPr>
          <t>Enter the class of the cost estimate (1-5) as defined by the AACE International, Cost Estimate Classification System.</t>
        </r>
      </text>
    </comment>
    <comment ref="F43" authorId="0" shapeId="0" xr:uid="{0D3A05BE-3A11-4E8E-8900-1A4F8AA8C380}">
      <text>
        <r>
          <rPr>
            <sz val="9"/>
            <color indexed="81"/>
            <rFont val="Tahoma"/>
            <family val="2"/>
          </rPr>
          <t>Where the line items cost in foreign currency is greater than 2% of total cost, enter the appropriate currency (USD or EUR)</t>
        </r>
      </text>
    </comment>
    <comment ref="G43" authorId="0" shapeId="0" xr:uid="{084F89F2-3E76-484A-8824-404716FE0DD3}">
      <text>
        <r>
          <rPr>
            <sz val="9"/>
            <color indexed="81"/>
            <rFont val="Tahoma"/>
            <family val="2"/>
          </rPr>
          <t>Provide further context for the cost input or why cost has not been input in this row. If you have indicated FX Exposure elaborate on the % of the total line items FX exposure and the rate used to convert.</t>
        </r>
      </text>
    </comment>
    <comment ref="H43" authorId="0" shapeId="0" xr:uid="{591D23A8-9572-407C-B610-BD3E74FFC794}">
      <text>
        <r>
          <rPr>
            <sz val="9"/>
            <color indexed="81"/>
            <rFont val="Tahoma"/>
            <family val="2"/>
          </rPr>
          <t>Enter the reference document and page  number in the supporting cost report submission where this line item is included.</t>
        </r>
      </text>
    </comment>
    <comment ref="I43" authorId="0" shapeId="0" xr:uid="{06A56080-5CDC-4CA8-8D25-2F5D28D8C5D9}">
      <text>
        <r>
          <rPr>
            <sz val="9"/>
            <color indexed="81"/>
            <rFont val="Tahoma"/>
            <family val="2"/>
          </rPr>
          <t xml:space="preserve">This should be used to indicate the quantity used in developing the costs submitted, wherever possible. </t>
        </r>
      </text>
    </comment>
    <comment ref="E80" authorId="0" shapeId="0" xr:uid="{6AA70565-9B12-4C8D-8CD5-993DD2DE5D87}">
      <text>
        <r>
          <rPr>
            <sz val="9"/>
            <color indexed="81"/>
            <rFont val="Tahoma"/>
            <family val="2"/>
          </rPr>
          <t>Enter the class of the cost estimate (1-5) as defined by the AACE International, Cost Estimate Classification System.</t>
        </r>
      </text>
    </comment>
    <comment ref="F80" authorId="0" shapeId="0" xr:uid="{566848D4-06EB-4182-AD33-7542784D981F}">
      <text>
        <r>
          <rPr>
            <sz val="9"/>
            <color indexed="81"/>
            <rFont val="Tahoma"/>
            <family val="2"/>
          </rPr>
          <t>Where the line items cost in foreign currency is greater than 2% of total cost, enter the appropriate currency (USD or EUR)</t>
        </r>
      </text>
    </comment>
    <comment ref="G80" authorId="0" shapeId="0" xr:uid="{DAD508F9-DCE2-4DA7-8967-1077C4DD45CD}">
      <text>
        <r>
          <rPr>
            <sz val="9"/>
            <color indexed="81"/>
            <rFont val="Tahoma"/>
            <family val="2"/>
          </rPr>
          <t>Provide further context for the cost input or why cost has not been input in this row. If you have indicated FX Exposure elaborate on the % of the total line items FX exposure and the rate used to convert.</t>
        </r>
      </text>
    </comment>
    <comment ref="H80" authorId="0" shapeId="0" xr:uid="{CA9C9DDE-F8DF-4BAD-A049-3EDE0C209936}">
      <text>
        <r>
          <rPr>
            <sz val="9"/>
            <color indexed="81"/>
            <rFont val="Tahoma"/>
            <family val="2"/>
          </rPr>
          <t>Enter the reference document and page  number in the supporting cost report submission where this line item is included.</t>
        </r>
      </text>
    </comment>
    <comment ref="I80" authorId="0" shapeId="0" xr:uid="{094FE61C-3A8C-4114-A99C-657F614B2D45}">
      <text>
        <r>
          <rPr>
            <sz val="9"/>
            <color indexed="81"/>
            <rFont val="Tahoma"/>
            <family val="2"/>
          </rPr>
          <t xml:space="preserve">This should be used to indicate the quantity used in developing the costs submitted, wherever possible.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Mark Horley</author>
  </authors>
  <commentList>
    <comment ref="E6" authorId="0" shapeId="0" xr:uid="{5D36CEF1-20B9-4E74-A5B8-58B7771614BF}">
      <text>
        <r>
          <rPr>
            <sz val="9"/>
            <color indexed="81"/>
            <rFont val="Tahoma"/>
            <family val="2"/>
          </rPr>
          <t>Enter the class of the cost estimate (1-5) as defined by the AACE International, Cost Estimate Classification System.</t>
        </r>
      </text>
    </comment>
    <comment ref="F6" authorId="0" shapeId="0" xr:uid="{868684DB-F6DC-4666-9262-FEE4B586349A}">
      <text>
        <r>
          <rPr>
            <sz val="9"/>
            <color indexed="81"/>
            <rFont val="Tahoma"/>
            <family val="2"/>
          </rPr>
          <t>Where the line items cost in foreign currency is greater than 2% of total cost, enter the appropriate currency (USD or EUR)</t>
        </r>
      </text>
    </comment>
    <comment ref="G6" authorId="0" shapeId="0" xr:uid="{E31C65D2-DB08-45CF-A437-569D55F3FE6D}">
      <text>
        <r>
          <rPr>
            <sz val="9"/>
            <color indexed="81"/>
            <rFont val="Tahoma"/>
            <family val="2"/>
          </rPr>
          <t>Provide further context for the cost input or why cost has not been input in this row. If you have indicated FX Exposure elaborate on the % of the total line items FX exposure and the rate used to convert.</t>
        </r>
      </text>
    </comment>
    <comment ref="H6" authorId="0" shapeId="0" xr:uid="{1B470491-9E27-449C-B6BE-148DD479441D}">
      <text>
        <r>
          <rPr>
            <sz val="9"/>
            <color indexed="81"/>
            <rFont val="Tahoma"/>
            <family val="2"/>
          </rPr>
          <t>Enter the reference document and page  number in the supporting cost report submission where this line item is included.</t>
        </r>
      </text>
    </comment>
    <comment ref="I6" authorId="0" shapeId="0" xr:uid="{26F475F4-E927-4B32-83C5-0EC15F140C0D}">
      <text>
        <r>
          <rPr>
            <sz val="9"/>
            <color indexed="81"/>
            <rFont val="Tahoma"/>
            <family val="2"/>
          </rPr>
          <t xml:space="preserve">This should be used to indicate the quantity used in developing the costs submitted, wherever possible. </t>
        </r>
      </text>
    </comment>
    <comment ref="E69" authorId="0" shapeId="0" xr:uid="{947B2993-5C90-423C-9C17-4A7CE7A2E8B9}">
      <text>
        <r>
          <rPr>
            <sz val="9"/>
            <color indexed="81"/>
            <rFont val="Tahoma"/>
            <family val="2"/>
          </rPr>
          <t>Enter the class of the cost estimate (1-5) as defined by the AACE International, Cost Estimate Classification System.</t>
        </r>
      </text>
    </comment>
    <comment ref="F69" authorId="0" shapeId="0" xr:uid="{4A6E328F-E4E8-4837-8664-152F59EDEE95}">
      <text>
        <r>
          <rPr>
            <sz val="9"/>
            <color indexed="81"/>
            <rFont val="Tahoma"/>
            <family val="2"/>
          </rPr>
          <t>Where the line items cost in foreign currency is greater than 2% of total cost, enter the appropriate currency (USD or EUR)</t>
        </r>
      </text>
    </comment>
    <comment ref="G69" authorId="0" shapeId="0" xr:uid="{DE0DB203-678E-4BBF-9C6B-40C439F0A805}">
      <text>
        <r>
          <rPr>
            <sz val="9"/>
            <color indexed="81"/>
            <rFont val="Tahoma"/>
            <family val="2"/>
          </rPr>
          <t>Provide further context for the cost input or why cost has not been input in this row. If you have indicated FX Exposure elaborate on the % of the total line items FX exposure and the rate used to convert.</t>
        </r>
      </text>
    </comment>
    <comment ref="H69" authorId="0" shapeId="0" xr:uid="{DBD4521C-F9D2-44FC-AEB7-A3ECA3082468}">
      <text>
        <r>
          <rPr>
            <sz val="9"/>
            <color indexed="81"/>
            <rFont val="Tahoma"/>
            <family val="2"/>
          </rPr>
          <t>Enter the reference document and page  number in the supporting cost report submission where this line item is included.</t>
        </r>
      </text>
    </comment>
    <comment ref="I69" authorId="0" shapeId="0" xr:uid="{EAD75529-5F39-402F-977F-D1A2BCA3894F}">
      <text>
        <r>
          <rPr>
            <sz val="9"/>
            <color indexed="81"/>
            <rFont val="Tahoma"/>
            <family val="2"/>
          </rPr>
          <t xml:space="preserve">This should be used to indicate the quantity used in developing the costs submitted, wherever possible. </t>
        </r>
      </text>
    </comment>
    <comment ref="E132" authorId="0" shapeId="0" xr:uid="{785EBDF0-DAB8-4BA6-B9CF-ECDAA5B8841D}">
      <text>
        <r>
          <rPr>
            <sz val="9"/>
            <color indexed="81"/>
            <rFont val="Tahoma"/>
            <family val="2"/>
          </rPr>
          <t>Enter the class of the cost estimate (1-5) as defined by the AACE International, Cost Estimate Classification System.</t>
        </r>
      </text>
    </comment>
    <comment ref="F132" authorId="0" shapeId="0" xr:uid="{0232FD68-466F-411A-8C80-2359AFC0FAD4}">
      <text>
        <r>
          <rPr>
            <sz val="9"/>
            <color indexed="81"/>
            <rFont val="Tahoma"/>
            <family val="2"/>
          </rPr>
          <t>Where the line items cost in foreign currency is greater than 2% of total cost, enter the appropriate currency (USD or EUR)</t>
        </r>
      </text>
    </comment>
    <comment ref="G132" authorId="0" shapeId="0" xr:uid="{2D89FCCB-E8EF-46A7-B6C8-935ED535D4AB}">
      <text>
        <r>
          <rPr>
            <sz val="9"/>
            <color indexed="81"/>
            <rFont val="Tahoma"/>
            <family val="2"/>
          </rPr>
          <t>Provide further context for the cost input or why cost has not been input in this row. If you have indicated FX Exposure elaborate on the % of the total line items FX exposure and the rate used to convert.</t>
        </r>
      </text>
    </comment>
    <comment ref="H132" authorId="0" shapeId="0" xr:uid="{8036D151-AEE5-44EF-A0FB-FE7574715428}">
      <text>
        <r>
          <rPr>
            <sz val="9"/>
            <color indexed="81"/>
            <rFont val="Tahoma"/>
            <family val="2"/>
          </rPr>
          <t>Enter the reference document and page  number in the supporting cost report submission where this line item is included.</t>
        </r>
      </text>
    </comment>
    <comment ref="I132" authorId="0" shapeId="0" xr:uid="{51F8DF7C-9A39-4C1B-94F6-A06967285D0C}">
      <text>
        <r>
          <rPr>
            <sz val="9"/>
            <color indexed="81"/>
            <rFont val="Tahoma"/>
            <family val="2"/>
          </rPr>
          <t xml:space="preserve">This should be used to indicate the quantity used in developing the costs submitted, wherever possible.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Mark Horley</author>
  </authors>
  <commentList>
    <comment ref="E6" authorId="0" shapeId="0" xr:uid="{252A73ED-0617-4917-BC1D-0611C5F71AC9}">
      <text>
        <r>
          <rPr>
            <sz val="9"/>
            <color indexed="81"/>
            <rFont val="Tahoma"/>
            <family val="2"/>
          </rPr>
          <t>Enter the class of the cost estimate (1-5) as defined by the AACE International, Cost Estimate Classification System.</t>
        </r>
      </text>
    </comment>
    <comment ref="F6" authorId="0" shapeId="0" xr:uid="{10917D8C-67AA-4DB8-8EDE-0A6000D2FC84}">
      <text>
        <r>
          <rPr>
            <sz val="9"/>
            <color indexed="81"/>
            <rFont val="Tahoma"/>
            <family val="2"/>
          </rPr>
          <t>Where the line items cost in foreign currency is greater than 2% of total cost, enter the appropriate currency (USD or EUR)</t>
        </r>
      </text>
    </comment>
    <comment ref="G6" authorId="0" shapeId="0" xr:uid="{5E615B7C-1791-4AB2-AA9A-A6CA2F81760C}">
      <text>
        <r>
          <rPr>
            <sz val="9"/>
            <color indexed="81"/>
            <rFont val="Tahoma"/>
            <family val="2"/>
          </rPr>
          <t>Provide further context for the cost input or why cost has not been input in this row. If you have indicated FX Exposure elaborate on the % of the total line items FX exposure and the rate used to convert.</t>
        </r>
      </text>
    </comment>
    <comment ref="H6" authorId="0" shapeId="0" xr:uid="{ABE5257F-EDE5-41AB-B5A6-AB49CBB5DC24}">
      <text>
        <r>
          <rPr>
            <sz val="9"/>
            <color indexed="81"/>
            <rFont val="Tahoma"/>
            <family val="2"/>
          </rPr>
          <t>Enter the reference document and page  number in the supporting cost report submission where this line item is included.</t>
        </r>
      </text>
    </comment>
    <comment ref="I6" authorId="0" shapeId="0" xr:uid="{75334394-8327-40BE-90D1-3FB50869BEC8}">
      <text>
        <r>
          <rPr>
            <sz val="9"/>
            <color indexed="81"/>
            <rFont val="Tahoma"/>
            <family val="2"/>
          </rPr>
          <t xml:space="preserve">This should be used to indicate the quantity used in developing the costs submitted, wherever possible. </t>
        </r>
      </text>
    </comment>
    <comment ref="E32" authorId="0" shapeId="0" xr:uid="{2EB7522C-FE45-454B-ABCF-87166F9F0B6A}">
      <text>
        <r>
          <rPr>
            <sz val="9"/>
            <color indexed="81"/>
            <rFont val="Tahoma"/>
            <family val="2"/>
          </rPr>
          <t>Enter the class of the cost estimate (1-5) as defined by the AACE International, Cost Estimate Classification System.</t>
        </r>
      </text>
    </comment>
    <comment ref="F32" authorId="0" shapeId="0" xr:uid="{906DB6CC-94F7-4DBC-8C74-B54D7B9CEC2E}">
      <text>
        <r>
          <rPr>
            <sz val="9"/>
            <color indexed="81"/>
            <rFont val="Tahoma"/>
            <family val="2"/>
          </rPr>
          <t>Where the line items cost in foreign currency is greater than 2% of total cost, enter the appropriate currency (USD or EUR)</t>
        </r>
      </text>
    </comment>
    <comment ref="G32" authorId="0" shapeId="0" xr:uid="{73D902A9-4B20-4D29-9707-F53207F16783}">
      <text>
        <r>
          <rPr>
            <sz val="9"/>
            <color indexed="81"/>
            <rFont val="Tahoma"/>
            <family val="2"/>
          </rPr>
          <t>Provide further context for the cost input or why cost has not been input in this row. If you have indicated FX Exposure elaborate on the % of the total line items FX exposure and the rate used to convert.</t>
        </r>
      </text>
    </comment>
    <comment ref="H32" authorId="0" shapeId="0" xr:uid="{08E47C2D-2D69-49C2-89A5-8653DC6CB798}">
      <text>
        <r>
          <rPr>
            <sz val="9"/>
            <color indexed="81"/>
            <rFont val="Tahoma"/>
            <family val="2"/>
          </rPr>
          <t>Enter the reference document and page  number in the supporting cost report submission where this line item is included.</t>
        </r>
      </text>
    </comment>
    <comment ref="I32" authorId="0" shapeId="0" xr:uid="{9BB32341-B1F9-4EC0-9D47-6DC99F6C8499}">
      <text>
        <r>
          <rPr>
            <sz val="9"/>
            <color indexed="81"/>
            <rFont val="Tahoma"/>
            <family val="2"/>
          </rPr>
          <t xml:space="preserve">This should be used to indicate the quantity used in developing the costs submitted, wherever possible. </t>
        </r>
      </text>
    </comment>
    <comment ref="E58" authorId="0" shapeId="0" xr:uid="{B889B944-63FB-49B4-A34A-233C337E686E}">
      <text>
        <r>
          <rPr>
            <sz val="9"/>
            <color indexed="81"/>
            <rFont val="Tahoma"/>
            <family val="2"/>
          </rPr>
          <t>Enter the class of the cost estimate (1-5) as defined by the AACE International, Cost Estimate Classification System.</t>
        </r>
      </text>
    </comment>
    <comment ref="F58" authorId="0" shapeId="0" xr:uid="{63E3F3D5-750E-4E20-99C0-94F74A4B371C}">
      <text>
        <r>
          <rPr>
            <sz val="9"/>
            <color indexed="81"/>
            <rFont val="Tahoma"/>
            <family val="2"/>
          </rPr>
          <t>Where the line items cost in foreign currency is greater than 2% of total cost, enter the appropriate currency (USD or EUR)</t>
        </r>
      </text>
    </comment>
    <comment ref="G58" authorId="0" shapeId="0" xr:uid="{3CCAA7F2-33F4-41F8-9373-A80D6382D2A2}">
      <text>
        <r>
          <rPr>
            <sz val="9"/>
            <color indexed="81"/>
            <rFont val="Tahoma"/>
            <family val="2"/>
          </rPr>
          <t>Provide further context for the cost input or why cost has not been input in this row. If you have indicated FX Exposure elaborate on the % of the total line items FX exposure and the rate used to convert.</t>
        </r>
      </text>
    </comment>
    <comment ref="H58" authorId="0" shapeId="0" xr:uid="{7DC3F1ED-B9D8-444E-BE8C-22CB43D647CB}">
      <text>
        <r>
          <rPr>
            <sz val="9"/>
            <color indexed="81"/>
            <rFont val="Tahoma"/>
            <family val="2"/>
          </rPr>
          <t>Enter the reference document and page  number in the supporting cost report submission where this line item is included.</t>
        </r>
      </text>
    </comment>
    <comment ref="I58" authorId="0" shapeId="0" xr:uid="{A469ED10-0E2C-4DE6-9046-8E5C22A0C646}">
      <text>
        <r>
          <rPr>
            <sz val="9"/>
            <color indexed="81"/>
            <rFont val="Tahoma"/>
            <family val="2"/>
          </rPr>
          <t xml:space="preserve">This should be used to indicate the quantity used in developing the costs submitted, wherever possible.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Mark Horley</author>
  </authors>
  <commentList>
    <comment ref="E7" authorId="0" shapeId="0" xr:uid="{CD056C02-92AF-4437-AABF-1A7E002CB88C}">
      <text>
        <r>
          <rPr>
            <sz val="9"/>
            <color indexed="81"/>
            <rFont val="Tahoma"/>
            <family val="2"/>
          </rPr>
          <t>Enter the class of the cost estimate (1-5) as defined by the AACE International, Cost Estimate Classification System.</t>
        </r>
      </text>
    </comment>
    <comment ref="F7" authorId="0" shapeId="0" xr:uid="{DB79F494-4062-4706-90F8-D81F3388A64B}">
      <text>
        <r>
          <rPr>
            <sz val="9"/>
            <color indexed="81"/>
            <rFont val="Tahoma"/>
            <family val="2"/>
          </rPr>
          <t>Where the line items cost in foreign currency is greater than 2% of total cost, enter the appropriate currency (USD or EUR)</t>
        </r>
      </text>
    </comment>
    <comment ref="G7" authorId="0" shapeId="0" xr:uid="{9AF98F1B-0CB1-493F-AB8A-9715878BA41D}">
      <text>
        <r>
          <rPr>
            <sz val="9"/>
            <color indexed="81"/>
            <rFont val="Tahoma"/>
            <family val="2"/>
          </rPr>
          <t>Provide further context for the cost input or why cost has not been input in this row. If you have indicated FX Exposure elaborate on the % of the total line items FX exposure and the rate used to convert.</t>
        </r>
      </text>
    </comment>
    <comment ref="H7" authorId="0" shapeId="0" xr:uid="{83A0596B-EDCB-4D08-A0D0-8A991414E569}">
      <text>
        <r>
          <rPr>
            <sz val="9"/>
            <color indexed="81"/>
            <rFont val="Tahoma"/>
            <family val="2"/>
          </rPr>
          <t>Enter the reference document and page  number in the supporting cost report submission where this line item is included.</t>
        </r>
      </text>
    </comment>
    <comment ref="I7" authorId="0" shapeId="0" xr:uid="{07BC6388-B4B3-4748-9E6D-C86AFB657A08}">
      <text>
        <r>
          <rPr>
            <sz val="9"/>
            <color indexed="81"/>
            <rFont val="Tahoma"/>
            <family val="2"/>
          </rPr>
          <t xml:space="preserve">This should be used to indicate the quantity used in developing the costs submitted, wherever possible. </t>
        </r>
      </text>
    </comment>
    <comment ref="E38" authorId="0" shapeId="0" xr:uid="{44765810-ACB2-4B6A-A730-4A8B2C0E55AC}">
      <text>
        <r>
          <rPr>
            <sz val="9"/>
            <color indexed="81"/>
            <rFont val="Tahoma"/>
            <family val="2"/>
          </rPr>
          <t>Enter the class of the cost estimate (1-5) as defined by the AACE International, Cost Estimate Classification System.</t>
        </r>
      </text>
    </comment>
    <comment ref="F38" authorId="0" shapeId="0" xr:uid="{E056B80E-3CDC-417C-9775-298956E928B8}">
      <text>
        <r>
          <rPr>
            <sz val="9"/>
            <color indexed="81"/>
            <rFont val="Tahoma"/>
            <family val="2"/>
          </rPr>
          <t>Where the line items cost in foreign currency is greater than 2% of total cost, enter the appropriate currency (USD or EUR)</t>
        </r>
      </text>
    </comment>
    <comment ref="G38" authorId="0" shapeId="0" xr:uid="{D062F89C-1F18-48BE-A665-B93E949E1C2C}">
      <text>
        <r>
          <rPr>
            <sz val="9"/>
            <color indexed="81"/>
            <rFont val="Tahoma"/>
            <family val="2"/>
          </rPr>
          <t>Provide further context for the cost input or why cost has not been input in this row. If you have indicated FX Exposure elaborate on the % of the total line items FX exposure and the rate used to convert.</t>
        </r>
      </text>
    </comment>
    <comment ref="H38" authorId="0" shapeId="0" xr:uid="{C32275D0-1AC4-4792-801E-B181CEDC4095}">
      <text>
        <r>
          <rPr>
            <sz val="9"/>
            <color indexed="81"/>
            <rFont val="Tahoma"/>
            <family val="2"/>
          </rPr>
          <t>Enter the reference document and page  number in the supporting cost report submission where this line item is included.</t>
        </r>
      </text>
    </comment>
    <comment ref="I38" authorId="0" shapeId="0" xr:uid="{A59CB272-248A-47F2-8A28-58C9E58B1D68}">
      <text>
        <r>
          <rPr>
            <sz val="9"/>
            <color indexed="81"/>
            <rFont val="Tahoma"/>
            <family val="2"/>
          </rPr>
          <t xml:space="preserve">This should be used to indicate the quantity used in developing the costs submitted, wherever possible. </t>
        </r>
      </text>
    </comment>
    <comment ref="E69" authorId="0" shapeId="0" xr:uid="{507713F5-6BDA-44A5-AD37-023F03BF1C4D}">
      <text>
        <r>
          <rPr>
            <sz val="9"/>
            <color indexed="81"/>
            <rFont val="Tahoma"/>
            <family val="2"/>
          </rPr>
          <t>Enter the class of the cost estimate (1-5) as defined by the AACE International, Cost Estimate Classification System.</t>
        </r>
      </text>
    </comment>
    <comment ref="F69" authorId="0" shapeId="0" xr:uid="{F881B950-A3FA-460C-A21C-657FD23BF2DF}">
      <text>
        <r>
          <rPr>
            <sz val="9"/>
            <color indexed="81"/>
            <rFont val="Tahoma"/>
            <family val="2"/>
          </rPr>
          <t>Where the line items cost in foreign currency is greater than 2% of total cost, enter the appropriate currency (USD or EUR)</t>
        </r>
      </text>
    </comment>
    <comment ref="G69" authorId="0" shapeId="0" xr:uid="{8CB099C6-329A-49DB-9D42-2FB2518DAC75}">
      <text>
        <r>
          <rPr>
            <sz val="9"/>
            <color indexed="81"/>
            <rFont val="Tahoma"/>
            <family val="2"/>
          </rPr>
          <t>Provide further context for the cost input or why cost has not been input in this row. If you have indicated FX Exposure elaborate on the % of the total line items FX exposure and the rate used to convert.</t>
        </r>
      </text>
    </comment>
    <comment ref="H69" authorId="0" shapeId="0" xr:uid="{F514AFBB-2EC4-4B11-9B8E-79C793CB0F8D}">
      <text>
        <r>
          <rPr>
            <sz val="9"/>
            <color indexed="81"/>
            <rFont val="Tahoma"/>
            <family val="2"/>
          </rPr>
          <t>Enter the reference document and page  number in the supporting cost report submission where this line item is included.</t>
        </r>
      </text>
    </comment>
    <comment ref="I69" authorId="0" shapeId="0" xr:uid="{B93A721F-FD78-4F11-8269-400810034C74}">
      <text>
        <r>
          <rPr>
            <sz val="9"/>
            <color indexed="81"/>
            <rFont val="Tahoma"/>
            <family val="2"/>
          </rPr>
          <t xml:space="preserve">This should be used to indicate the quantity used in developing the costs submitted, wherever possible.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Mark Horley</author>
  </authors>
  <commentList>
    <comment ref="E6" authorId="0" shapeId="0" xr:uid="{C93FE55E-98FE-42D4-B88A-D9C38CD92812}">
      <text>
        <r>
          <rPr>
            <sz val="9"/>
            <color indexed="81"/>
            <rFont val="Tahoma"/>
            <family val="2"/>
          </rPr>
          <t>Enter the class of the cost estimate (1-5) as defined by the AACE International, Cost Estimate Classification System.</t>
        </r>
      </text>
    </comment>
    <comment ref="F6" authorId="0" shapeId="0" xr:uid="{F8668142-E1E6-489F-A3E3-D269127F6485}">
      <text>
        <r>
          <rPr>
            <sz val="9"/>
            <color indexed="81"/>
            <rFont val="Tahoma"/>
            <family val="2"/>
          </rPr>
          <t>Where the line items cost in foreign currency is greater than 2% of total cost, enter the appropriate currency (USD or EUR)</t>
        </r>
      </text>
    </comment>
    <comment ref="G6" authorId="0" shapeId="0" xr:uid="{9436FA3C-66D0-4B3F-B589-2BCD4D406C46}">
      <text>
        <r>
          <rPr>
            <sz val="9"/>
            <color indexed="81"/>
            <rFont val="Tahoma"/>
            <family val="2"/>
          </rPr>
          <t>Provide further context for the cost input or why cost has not been input in this row. If you have indicated FX Exposure elaborate on the % of the total line items FX exposure and the rate used to convert.</t>
        </r>
      </text>
    </comment>
    <comment ref="H6" authorId="0" shapeId="0" xr:uid="{4C291786-513E-4221-A03E-58F55A35DC98}">
      <text>
        <r>
          <rPr>
            <sz val="9"/>
            <color indexed="81"/>
            <rFont val="Tahoma"/>
            <family val="2"/>
          </rPr>
          <t>Enter the reference document and page  number in the supporting cost report submission where this line item is included.</t>
        </r>
      </text>
    </comment>
    <comment ref="I6" authorId="0" shapeId="0" xr:uid="{23F0EDF7-608C-4B58-9D23-B29AB585649B}">
      <text>
        <r>
          <rPr>
            <sz val="9"/>
            <color indexed="81"/>
            <rFont val="Tahoma"/>
            <family val="2"/>
          </rPr>
          <t xml:space="preserve">This should be used to indicate the quantity used in developing the costs submitted, wherever possible. </t>
        </r>
      </text>
    </comment>
    <comment ref="E21" authorId="0" shapeId="0" xr:uid="{715FBD79-B7C9-47D3-BF93-C96838599F3B}">
      <text>
        <r>
          <rPr>
            <sz val="9"/>
            <color indexed="81"/>
            <rFont val="Tahoma"/>
            <family val="2"/>
          </rPr>
          <t>Enter the class of the cost estimate (1-5) as defined by the AACE International, Cost Estimate Classification System.</t>
        </r>
      </text>
    </comment>
    <comment ref="F21" authorId="0" shapeId="0" xr:uid="{050C2B3D-B47C-4220-9F77-CC828042B212}">
      <text>
        <r>
          <rPr>
            <sz val="9"/>
            <color indexed="81"/>
            <rFont val="Tahoma"/>
            <family val="2"/>
          </rPr>
          <t>Where the line items cost in foreign currency is greater than 2% of total cost, enter the appropriate currency (USD or EUR)</t>
        </r>
      </text>
    </comment>
    <comment ref="G21" authorId="0" shapeId="0" xr:uid="{D11E2EF4-2A04-41B0-B32B-15B2F6E69013}">
      <text>
        <r>
          <rPr>
            <sz val="9"/>
            <color indexed="81"/>
            <rFont val="Tahoma"/>
            <family val="2"/>
          </rPr>
          <t>Provide further context for the cost input or why cost has not been input in this row. If you have indicated FX Exposure elaborate on the % of the total line items FX exposure and the rate used to convert.</t>
        </r>
      </text>
    </comment>
    <comment ref="H21" authorId="0" shapeId="0" xr:uid="{D65ED8AF-36E5-4637-8F05-E6538CC8BEE2}">
      <text>
        <r>
          <rPr>
            <sz val="9"/>
            <color indexed="81"/>
            <rFont val="Tahoma"/>
            <family val="2"/>
          </rPr>
          <t>Enter the reference document and page  number in the supporting cost report submission where this line item is included.</t>
        </r>
      </text>
    </comment>
    <comment ref="I21" authorId="0" shapeId="0" xr:uid="{F52FA845-AA34-4AE6-9CF9-B4DD70474A59}">
      <text>
        <r>
          <rPr>
            <sz val="9"/>
            <color indexed="81"/>
            <rFont val="Tahoma"/>
            <family val="2"/>
          </rPr>
          <t xml:space="preserve">This should be used to indicate the quantity used in developing the costs submitted, wherever possible. </t>
        </r>
      </text>
    </comment>
    <comment ref="E37" authorId="0" shapeId="0" xr:uid="{927E0691-23AE-496B-9285-5E83F16FF41F}">
      <text>
        <r>
          <rPr>
            <sz val="9"/>
            <color indexed="81"/>
            <rFont val="Tahoma"/>
            <family val="2"/>
          </rPr>
          <t>Enter the class of the cost estimate (1-5) as defined by the AACE International, Cost Estimate Classification System.</t>
        </r>
      </text>
    </comment>
    <comment ref="F37" authorId="0" shapeId="0" xr:uid="{B782B565-E575-4AA1-B1D2-B36EC27C10FE}">
      <text>
        <r>
          <rPr>
            <sz val="9"/>
            <color indexed="81"/>
            <rFont val="Tahoma"/>
            <family val="2"/>
          </rPr>
          <t>Where the line items cost in foreign currency is greater than 2% of total cost, enter the appropriate currency (USD or EUR)</t>
        </r>
      </text>
    </comment>
    <comment ref="G37" authorId="0" shapeId="0" xr:uid="{02DD7905-71E6-4D39-9142-CA710DA72B90}">
      <text>
        <r>
          <rPr>
            <sz val="9"/>
            <color indexed="81"/>
            <rFont val="Tahoma"/>
            <family val="2"/>
          </rPr>
          <t>Provide further context for the cost input or why cost has not been input in this row. If you have indicated FX Exposure elaborate on the % of the total line items FX exposure and the rate used to convert.</t>
        </r>
      </text>
    </comment>
    <comment ref="H37" authorId="0" shapeId="0" xr:uid="{FA63630F-558C-4704-A1FE-18DFBE7B63E3}">
      <text>
        <r>
          <rPr>
            <sz val="9"/>
            <color indexed="81"/>
            <rFont val="Tahoma"/>
            <family val="2"/>
          </rPr>
          <t>Enter the reference document and page  number in the supporting cost report submission where this line item is included.</t>
        </r>
      </text>
    </comment>
    <comment ref="I37" authorId="0" shapeId="0" xr:uid="{DA9CB1DC-5F78-432D-97D7-03965667AB75}">
      <text>
        <r>
          <rPr>
            <sz val="9"/>
            <color indexed="81"/>
            <rFont val="Tahoma"/>
            <family val="2"/>
          </rPr>
          <t xml:space="preserve">This should be used to indicate the quantity used in developing the costs submitted, wherever possible. </t>
        </r>
      </text>
    </comment>
  </commentList>
</comments>
</file>

<file path=xl/sharedStrings.xml><?xml version="1.0" encoding="utf-8"?>
<sst xmlns="http://schemas.openxmlformats.org/spreadsheetml/2006/main" count="6831" uniqueCount="2123">
  <si>
    <t>Ofgem's Long Duration Electricity Storage Data Submission Form (DSF)</t>
  </si>
  <si>
    <t>Compressed Air Energy Storage</t>
  </si>
  <si>
    <t>Key - cells in this workbook are colour-coded and protected:</t>
  </si>
  <si>
    <t>Input</t>
  </si>
  <si>
    <t>Descriptions/Calculated Values (protected cells)</t>
  </si>
  <si>
    <r>
      <rPr>
        <u/>
        <sz val="11"/>
        <color rgb="FF000000"/>
        <rFont val="Calibri"/>
        <family val="2"/>
      </rPr>
      <t xml:space="preserve">General guidelines
</t>
    </r>
    <r>
      <rPr>
        <sz val="11"/>
        <color rgb="FF000000"/>
        <rFont val="Calibri"/>
        <family val="2"/>
      </rPr>
      <t xml:space="preserve">
This DSF must be completed by all eligible Projects wishing to continue to the Project Assessment stage of the Window 1 Cap and Floor (C&amp;F) regime for Long Duration Electricity Storage (LDES). This document sets out the questions that Projects need to answer as part of their submission. The </t>
    </r>
    <r>
      <rPr>
        <sz val="11"/>
        <color rgb="FFFF0000"/>
        <rFont val="Calibri"/>
        <family val="2"/>
      </rPr>
      <t xml:space="preserve">Project Assessment MCA Framework </t>
    </r>
    <r>
      <rPr>
        <sz val="11"/>
        <color rgb="FF000000"/>
        <rFont val="Calibri"/>
        <family val="2"/>
      </rPr>
      <t xml:space="preserve">and </t>
    </r>
    <r>
      <rPr>
        <sz val="11"/>
        <color rgb="FFFF0000"/>
        <rFont val="Calibri"/>
        <family val="2"/>
      </rPr>
      <t xml:space="preserve">Cost Assessment Guidance </t>
    </r>
    <r>
      <rPr>
        <sz val="11"/>
        <color rgb="FF000000"/>
        <rFont val="Calibri"/>
        <family val="2"/>
      </rPr>
      <t>should be read alongside this DSF as they provide further detail on the supporting documents that are expected to be uploaded via the BRAVO portal. 
We have not designated questions as mandatory or optional. Projects should be aware from the</t>
    </r>
    <r>
      <rPr>
        <sz val="11"/>
        <color rgb="FFFF0000"/>
        <rFont val="Calibri"/>
        <family val="2"/>
      </rPr>
      <t xml:space="preserve"> MCA Framework </t>
    </r>
    <r>
      <rPr>
        <sz val="11"/>
        <color rgb="FF000000"/>
        <rFont val="Calibri"/>
        <family val="2"/>
      </rPr>
      <t xml:space="preserve">and the </t>
    </r>
    <r>
      <rPr>
        <sz val="11"/>
        <color rgb="FFFF0000"/>
        <rFont val="Calibri"/>
        <family val="2"/>
      </rPr>
      <t>Cost Assessment Guidance</t>
    </r>
    <r>
      <rPr>
        <sz val="11"/>
        <color rgb="FF000000"/>
        <rFont val="Calibri"/>
        <family val="2"/>
      </rPr>
      <t xml:space="preserve"> which information is important for Ofgem to receive in order to accurately access their submissions. Where information is missing or incomplete this is likely to negatively impact the assessment outcome.
Where the Project needs to provide specific quantitative data, please provide the information in the units specified. 
Boxes for comments are for short commentary in relation to the answer provided, allowing Projects to provide additional clarity or explanation that may be required. This may include directing Ofgem to specific areas of supporting documents. 
The areas for narrative descriptions have a word limit. These areas must be populated as per the instructions contained within the form. Within the narrative description it may be beneficial for the Project to refer to specific sections within the supporting documents.
Where the Project is providing supporting documentation as directed in the form and the </t>
    </r>
    <r>
      <rPr>
        <sz val="11"/>
        <color rgb="FFFF0000"/>
        <rFont val="Calibri"/>
        <family val="2"/>
      </rPr>
      <t>Project Assessment MCA Framework</t>
    </r>
    <r>
      <rPr>
        <sz val="11"/>
        <color rgb="FF000000"/>
        <rFont val="Calibri"/>
        <family val="2"/>
      </rPr>
      <t xml:space="preserve"> the following </t>
    </r>
    <r>
      <rPr>
        <b/>
        <sz val="11"/>
        <color rgb="FF000000"/>
        <rFont val="Calibri"/>
        <family val="2"/>
      </rPr>
      <t xml:space="preserve">naming convention </t>
    </r>
    <r>
      <rPr>
        <sz val="11"/>
        <color rgb="FF000000"/>
        <rFont val="Calibri"/>
        <family val="2"/>
      </rPr>
      <t>should be used to name and reference all files</t>
    </r>
    <r>
      <rPr>
        <b/>
        <sz val="11"/>
        <color rgb="FF000000"/>
        <rFont val="Calibri"/>
        <family val="2"/>
      </rPr>
      <t xml:space="preserve"> [project number]-[document number]-[document title]</t>
    </r>
    <r>
      <rPr>
        <sz val="11"/>
        <color rgb="FF000000"/>
        <rFont val="Calibri"/>
        <family val="2"/>
      </rPr>
      <t>. Please make sure the file name and document reference in the application form match. If information is not referenced correctly then it may not be assessed by Ofgem. 
Within the DSF, specific sections of the supporting documentation should be referenced to help Ofgem find the relevant information and to support the assessment. 
Each supporting document can be referenced multiple times within the form, but each document should be supplied only once. 
Information provided in this for</t>
    </r>
    <r>
      <rPr>
        <sz val="11"/>
        <rFont val="Calibri"/>
        <family val="2"/>
      </rPr>
      <t>m may</t>
    </r>
    <r>
      <rPr>
        <sz val="11"/>
        <color rgb="FF000000"/>
        <rFont val="Calibri"/>
        <family val="2"/>
      </rPr>
      <t xml:space="preserve"> be checked and verified against the supporting documentation provided. Projects that do not provide consistent information or credible evidence for responses in this form may be assessed as if this evidence was not provided or it may be given limited weight in the assessment. 
</t>
    </r>
  </si>
  <si>
    <r>
      <rPr>
        <u/>
        <sz val="11"/>
        <color rgb="FF000000"/>
        <rFont val="Calibri"/>
        <family val="2"/>
      </rPr>
      <t>Cost Assessment guidelines</t>
    </r>
    <r>
      <rPr>
        <sz val="11"/>
        <rFont val="Calibri"/>
        <family val="2"/>
      </rPr>
      <t xml:space="preserve">
Projects must submit DEVEX, CAPEX, OPEX, REPEX and DECOMMEX, with P50, P90 and P10 cost scenarios. Please see </t>
    </r>
    <r>
      <rPr>
        <sz val="11"/>
        <color rgb="FFFF0000"/>
        <rFont val="Calibri"/>
        <family val="2"/>
      </rPr>
      <t>Cost Assessment Guidance</t>
    </r>
    <r>
      <rPr>
        <sz val="11"/>
        <rFont val="Calibri"/>
        <family val="2"/>
      </rPr>
      <t xml:space="preserve"> for description of these.
Please enter cost information in £m to 3 decimal places in Base Year prices (£2024, calendar Year). Please see </t>
    </r>
    <r>
      <rPr>
        <sz val="11"/>
        <color rgb="FFFF0000"/>
        <rFont val="Calibri"/>
        <family val="2"/>
      </rPr>
      <t>Cost Assessment Guidance</t>
    </r>
    <r>
      <rPr>
        <sz val="11"/>
        <rFont val="Calibri"/>
        <family val="2"/>
      </rPr>
      <t xml:space="preserve"> for more explanation of rebasing costs to take into account inflation.
All Projects must supply cost data covering the full duration of the C&amp;F regime it is seeking. This is 25 years unless the project is requesting a non-standard regime duration. While columns have been provided out to 2104 to accommodate longer durations, we do not necessarily expect these to be used in all cases.
</t>
    </r>
    <r>
      <rPr>
        <sz val="11"/>
        <color rgb="FF000000"/>
        <rFont val="Calibri"/>
        <family val="2"/>
      </rPr>
      <t xml:space="preserve">
Costs that will be paid in USD or EUR should be converted to GBP before entering into the DSF. Please label line items where costs are to be paid in USD or EUR, where the payment will be greater than 2% of total project CAPEX. Use the explanatory note to expand on the value of the cost in USD or EUR as well as the FX methodology and rate used for conversion.
Class of cost estimate. Enter the class of the cost estimate (5-1) as defined by the AACE International, Cost Estimate Classification System.</t>
    </r>
  </si>
  <si>
    <r>
      <rPr>
        <u/>
        <sz val="11"/>
        <color rgb="FF000000"/>
        <rFont val="Calibri"/>
        <family val="2"/>
      </rPr>
      <t>Director Declaration</t>
    </r>
    <r>
      <rPr>
        <sz val="11"/>
        <color rgb="FF000000"/>
        <rFont val="Calibri"/>
        <family val="2"/>
      </rPr>
      <t xml:space="preserve">
In submitting this form and the supporting documentation the Project is declaring the accuracy of any and all information contained within. 
Ofgem may use publicly available information about the Project and its associated companies during the assessment process for the purpose of cross-checking the information provided and seeking to redress any omissions.</t>
    </r>
  </si>
  <si>
    <t>Name:</t>
  </si>
  <si>
    <t xml:space="preserve">Position:  </t>
  </si>
  <si>
    <t xml:space="preserve">Date: </t>
  </si>
  <si>
    <t>End of Sheet</t>
  </si>
  <si>
    <t>Project Assessment</t>
  </si>
  <si>
    <t>Basic Project Information</t>
  </si>
  <si>
    <t>Project information</t>
  </si>
  <si>
    <t>Ref</t>
  </si>
  <si>
    <t>Question</t>
  </si>
  <si>
    <t>Units</t>
  </si>
  <si>
    <t>Description</t>
  </si>
  <si>
    <t>Response</t>
  </si>
  <si>
    <t>Comments</t>
  </si>
  <si>
    <t>Validation Checks</t>
  </si>
  <si>
    <t>PA-1.1.1</t>
  </si>
  <si>
    <t>Project Name</t>
  </si>
  <si>
    <t>Choose from list</t>
  </si>
  <si>
    <t>Select name from the drop-down list of eligible projects. Please inform us immediately if your project name is not listed or needs to be changed.</t>
  </si>
  <si>
    <t>PA-1.1.2</t>
  </si>
  <si>
    <t>Project Location (Easting)</t>
  </si>
  <si>
    <t>6 digit number</t>
  </si>
  <si>
    <t>The location where the asset will connect. Please use British National Grid. See  https://webapps.bgs.ac.uk/data/webservices/convertForm.cfm for further information</t>
  </si>
  <si>
    <t>PA-1.1.3</t>
  </si>
  <si>
    <t>Project Location (Northing)</t>
  </si>
  <si>
    <t>PA-1.1.4</t>
  </si>
  <si>
    <t>LDES Type</t>
  </si>
  <si>
    <t>Please select from the drop-down list. Please inform us immediately if your project does not fit into one of the categories</t>
  </si>
  <si>
    <t>Liquid Air Energy Storage (LAES)</t>
  </si>
  <si>
    <t>PA-1.1.5</t>
  </si>
  <si>
    <t>Reconfirm from Eligibility Application: Type of project (New build, expansion, refurbishment)</t>
  </si>
  <si>
    <t>Please add a comment if this has changed since the Eligibility step</t>
  </si>
  <si>
    <t>PA-1.1.6</t>
  </si>
  <si>
    <t>Reconfirm from Eligibility Application: Stream 1 or 2?</t>
  </si>
  <si>
    <t>Stream 2</t>
  </si>
  <si>
    <t>PA-1.1.7</t>
  </si>
  <si>
    <t>Substation</t>
  </si>
  <si>
    <t>Select name of substation to which project is connected (if known) from the drop-down list.</t>
  </si>
  <si>
    <t>PA-1.1.8</t>
  </si>
  <si>
    <t>Project Track</t>
  </si>
  <si>
    <t>Extended Assets</t>
  </si>
  <si>
    <t>PA-1.2.1</t>
  </si>
  <si>
    <t>Asset Extension</t>
  </si>
  <si>
    <t>Yes or No</t>
  </si>
  <si>
    <t>Is your LDES Project an extension of an already existing asset?</t>
  </si>
  <si>
    <t>PA-1.2.2</t>
  </si>
  <si>
    <t>If yes, please confirm that the technical and other details provided pertain only to the extended portion of asset.</t>
  </si>
  <si>
    <t>Free text</t>
  </si>
  <si>
    <t>Include any further detail on how you are segregating the existing asset from the extension and how costs will be apportioned</t>
  </si>
  <si>
    <t>Co-Located Assets</t>
  </si>
  <si>
    <t>PA-1.3.1</t>
  </si>
  <si>
    <t xml:space="preserve">Co-location </t>
  </si>
  <si>
    <t>Is your LDES Project co-located with any other current and/or planned assets under your control? (e.g. Solar PV)</t>
  </si>
  <si>
    <t>PA-1.3.2</t>
  </si>
  <si>
    <t xml:space="preserve">Nature of Asset </t>
  </si>
  <si>
    <t>`</t>
  </si>
  <si>
    <t xml:space="preserve">Please describe the nature of your co-located assets and the location. 
Word limit: 300 words </t>
  </si>
  <si>
    <t>PA-1.3.3</t>
  </si>
  <si>
    <t xml:space="preserve">Cost Allocation </t>
  </si>
  <si>
    <t>Please propose how you will allocate costs between the LDES asset that will operate under the C&amp;F regime and any other assets.
Word limit: 300 words</t>
  </si>
  <si>
    <t>PA-1.3.4</t>
  </si>
  <si>
    <t>Generation Capacity</t>
  </si>
  <si>
    <t>MW</t>
  </si>
  <si>
    <t>Generation capacity of the generation assets in MW</t>
  </si>
  <si>
    <t>PA-1.3.5</t>
  </si>
  <si>
    <t xml:space="preserve">Shared Grid Connection Capacity </t>
  </si>
  <si>
    <t>Capacity of the 'shared' grid connection in MW</t>
  </si>
  <si>
    <t>Bid Parameters</t>
  </si>
  <si>
    <t>PA-1.4.1</t>
  </si>
  <si>
    <t>Residual value</t>
  </si>
  <si>
    <t>GBP</t>
  </si>
  <si>
    <t xml:space="preserve">Where projects propose a non-zero residual value, enter as £ value in real-2024. </t>
  </si>
  <si>
    <t>PA-1.4.2</t>
  </si>
  <si>
    <t>Regime duration</t>
  </si>
  <si>
    <t>Years</t>
  </si>
  <si>
    <t>Number of years proposed as an alternative to the 25-year administrative benchmark</t>
  </si>
  <si>
    <t>Project Delivery</t>
  </si>
  <si>
    <t>Project schedule</t>
  </si>
  <si>
    <t>Date (dd/mm/yy)</t>
  </si>
  <si>
    <t>PA-2.1.1</t>
  </si>
  <si>
    <t>Date for acquiring necessary permits</t>
  </si>
  <si>
    <t>The expected date by which all regulatory and environmental permits will be secured.</t>
  </si>
  <si>
    <t>PA-2.1.2</t>
  </si>
  <si>
    <t>Date for completing FEED</t>
  </si>
  <si>
    <t>The target date for finishing the Front-End Engineering Design phase of the project.</t>
  </si>
  <si>
    <t>PA-2.1.3</t>
  </si>
  <si>
    <t>Date of Final Investment Decision (FID)</t>
  </si>
  <si>
    <t>The date when the project sponsors commit to full funding and execution of the project.</t>
  </si>
  <si>
    <t>PA-2.1.4</t>
  </si>
  <si>
    <t>Target Commercial Operations Date (COD)</t>
  </si>
  <si>
    <t>The planned date when the project will begin delivering services or energy commercially.</t>
  </si>
  <si>
    <t>PA-2.1.5</t>
  </si>
  <si>
    <t>Delivery Year</t>
  </si>
  <si>
    <t>The calendar year in which the project is expected to be operational and delivering capacity.</t>
  </si>
  <si>
    <t>Evidence to submit</t>
  </si>
  <si>
    <t>Suggested evidence to submit</t>
  </si>
  <si>
    <t>Evidence reference</t>
  </si>
  <si>
    <t>Comments
(200 Words Max)</t>
  </si>
  <si>
    <t>PA-2.2.1</t>
  </si>
  <si>
    <t xml:space="preserve">Please provide a schedule for the project development, construction, and commissioning phases of the Project, including power connection actions, financial arrangements, FID, long-lead items, engineering and design, permits and consents. </t>
  </si>
  <si>
    <t>PA-2.2.2</t>
  </si>
  <si>
    <t xml:space="preserve">Please provide a risk register that quantifies specific risks that could potentially impact cost and project schedule including their associated mitigation plans. </t>
  </si>
  <si>
    <t>PA-2.2.3</t>
  </si>
  <si>
    <t>Please provide a critical path and milestones schedule to describe the high-level delivery plan for the project</t>
  </si>
  <si>
    <t>Track Record</t>
  </si>
  <si>
    <t>Response word count</t>
  </si>
  <si>
    <t>PA-2.3.1</t>
  </si>
  <si>
    <t>Do you have previous delivery experience and track record of delivering a similar project?
If "yes" please briefly describe your experience. You can include links in the next table.
Word limit: 300 words</t>
  </si>
  <si>
    <t>Optional Evidence to submit</t>
  </si>
  <si>
    <t>Evidence</t>
  </si>
  <si>
    <t>PA-2.4.1</t>
  </si>
  <si>
    <t>Brochures, briefs or websites (maximum of 5) of previously completed projects and their relation to the project in question</t>
  </si>
  <si>
    <t>PA-2.4.2</t>
  </si>
  <si>
    <t xml:space="preserve">CVs and individual bios of those involved with the project </t>
  </si>
  <si>
    <t>Technical &amp; Operations</t>
  </si>
  <si>
    <t>Asset Life</t>
  </si>
  <si>
    <t>PA-3.1.1</t>
  </si>
  <si>
    <t>Asset's Economic lifetime</t>
  </si>
  <si>
    <t>The period over which the asset is anticipated to remain economically (commercially) viable</t>
  </si>
  <si>
    <t>PA-3.1.2</t>
  </si>
  <si>
    <t>Asset's Technical lifetime</t>
  </si>
  <si>
    <t>The period over which the asset is physically capable of operating.</t>
  </si>
  <si>
    <t>Technical and Operational Parameters</t>
  </si>
  <si>
    <t>Comments (200 Words Max)</t>
  </si>
  <si>
    <t>PA-3.2.1</t>
  </si>
  <si>
    <t>Fuel source</t>
  </si>
  <si>
    <t>Free Text</t>
  </si>
  <si>
    <t>What is the main fuel source of the asset? Are there supplementary fuel sources? If yes, describe.</t>
  </si>
  <si>
    <t>PA-3.2.2</t>
  </si>
  <si>
    <t>Discharge power capacity (continuous)</t>
  </si>
  <si>
    <t>Maximum power output that can be sustained continually for a minimum of 8 hours when discharging, measured at the connection point i.e. excluding losses from all ancillary equipment, including inverter losses.</t>
  </si>
  <si>
    <t>PA-3.2.3</t>
  </si>
  <si>
    <t>Discharge duration</t>
  </si>
  <si>
    <t>Hours</t>
  </si>
  <si>
    <t>Maximum duration of time over which the Discharge Power (MW quantity defined above) can be maintained.</t>
  </si>
  <si>
    <t>PA-3.2.4</t>
  </si>
  <si>
    <t>Discharge power capacity (short term)</t>
  </si>
  <si>
    <t>Maximum power output when discharging, measured at the connection point, i.e. excluding invertor losses.</t>
  </si>
  <si>
    <t>PA-3.2.5</t>
  </si>
  <si>
    <t>Charge power capacity (continuous)</t>
  </si>
  <si>
    <t>Maximum power taken from the grid that can be sustained continually over a large range of the asset state-of-charge, including inverter losses.</t>
  </si>
  <si>
    <t>PA-3.2.6</t>
  </si>
  <si>
    <t>Charge power capacity (short term)</t>
  </si>
  <si>
    <t>Maximum power that is taken from the grid when charging. Power at full charge including inverter losses.</t>
  </si>
  <si>
    <t>PA-3.2.7</t>
  </si>
  <si>
    <t>Charge duration</t>
  </si>
  <si>
    <t>Minimum time taken to go from fully discharged to fully charged when charging at maximum power.</t>
  </si>
  <si>
    <t>PA-3.2.8</t>
  </si>
  <si>
    <t>Charge and discharge power</t>
  </si>
  <si>
    <t>Free Text
Word limit: 300</t>
  </si>
  <si>
    <t>Is the charge and discharge power constant over the entire state of charge? If not, describe how the maximum charge power and discharge power change over the state of charge.</t>
  </si>
  <si>
    <t>PA-3.2.9</t>
  </si>
  <si>
    <t>Sensitivity of power capacity</t>
  </si>
  <si>
    <t>Describe any other factors (e.g. temperature, control strategy) that influence the charge or discharge profile</t>
  </si>
  <si>
    <t>PA-3.2.10</t>
  </si>
  <si>
    <t>Charge efficiency</t>
  </si>
  <si>
    <t>%</t>
  </si>
  <si>
    <t>Ratio of power stored in the asset to the load on the grid i.e. including any losses such as inverter losses.</t>
  </si>
  <si>
    <t>PA-3.2.11</t>
  </si>
  <si>
    <t>Discharge efficiency</t>
  </si>
  <si>
    <t xml:space="preserve">Ratio of power sent to the grid over total power discharged from the asset i.e. including any inverter losses. </t>
  </si>
  <si>
    <t>PA-3.2.12</t>
  </si>
  <si>
    <t>Annual energy storage capacity fading rate</t>
  </si>
  <si>
    <t>The average percentage decrease per year in the amount of energy (MWh) the storage system can hold compared to its original rated capacity.</t>
  </si>
  <si>
    <t>PA-3.2.13</t>
  </si>
  <si>
    <t>Annual Power Capacity Fading Rate</t>
  </si>
  <si>
    <t>The percentage decrease per year in the maximum power output (MW) the storage system can deliver compared to its original rated capacity.</t>
  </si>
  <si>
    <t>PA-3.2.14</t>
  </si>
  <si>
    <t>Efficiency Degradation</t>
  </si>
  <si>
    <t>Rate in % per annum that Cycle Efficiency will fall during operational lifetime</t>
  </si>
  <si>
    <t>PA-3.2.15</t>
  </si>
  <si>
    <t>Self-discharge</t>
  </si>
  <si>
    <t>%/day</t>
  </si>
  <si>
    <t>What is the self-discharge of the asset? How much stored energy is lost whilst idling?</t>
  </si>
  <si>
    <t>PA-3.2.16</t>
  </si>
  <si>
    <t>Ancillary load</t>
  </si>
  <si>
    <t>What is the ancillary/standing load of the asset?</t>
  </si>
  <si>
    <t>PA-3.2.17</t>
  </si>
  <si>
    <t>Cycling limitation period</t>
  </si>
  <si>
    <t>Are there any restrictions on how many times the asset can cycle (e.g., under its warranty conditions)? If yes, state the period to which the limitation applies.</t>
  </si>
  <si>
    <t>PA-3.2.18</t>
  </si>
  <si>
    <t>Cycling limitation</t>
  </si>
  <si>
    <t>Number of cycles</t>
  </si>
  <si>
    <t>If the answer above is not "none", indicate the maximum number of cycles pertaining to the indicated period.</t>
  </si>
  <si>
    <t>PA-3.2.19</t>
  </si>
  <si>
    <t>Free Text
limit: 300 words</t>
  </si>
  <si>
    <t>If the answer above is not "none", please provide additional detail (e.g., warranty limitations, degradation thresholds, etc.)</t>
  </si>
  <si>
    <t>PA-3.2.20</t>
  </si>
  <si>
    <t>Recovery period - discharge</t>
  </si>
  <si>
    <t>Minutes</t>
  </si>
  <si>
    <t>Minimum amount of time between the asset ceasing to generate power and the asset again beginning to generate power</t>
  </si>
  <si>
    <t>PA-3.2.21</t>
  </si>
  <si>
    <t>Recovery period - charge</t>
  </si>
  <si>
    <t>Minimum amount of time between the asset ceasing to charge (i.e., draw power load) and the asset again beginning to charge</t>
  </si>
  <si>
    <t>PA-3.2.22</t>
  </si>
  <si>
    <t>Recovery period - discharge to charge</t>
  </si>
  <si>
    <t>Minimum amount of time between the asset ceasing to generate power and the asset beginning to charge</t>
  </si>
  <si>
    <t>PA-3.2.23</t>
  </si>
  <si>
    <t>Recovery period - charge to discharge</t>
  </si>
  <si>
    <t>Minimum amount of time between the asset ceasing to charge and the asset beginning to generate power</t>
  </si>
  <si>
    <t>PA-3.2.24</t>
  </si>
  <si>
    <t>Notification time - discharge</t>
  </si>
  <si>
    <t>Minimum amount of time between the asset being instructed to discharge and the asset beginning to discharge</t>
  </si>
  <si>
    <t>PA-3.2.25</t>
  </si>
  <si>
    <t>Notification time - charge</t>
  </si>
  <si>
    <t>Minimum amount of time between the asset being instructed to discharge and the asset beginning to charge</t>
  </si>
  <si>
    <t>PA-3.2.26</t>
  </si>
  <si>
    <t>Minimum discharge level</t>
  </si>
  <si>
    <t>Minimum discharge power (e.g., the asset cannot generate at less than 30MW).</t>
  </si>
  <si>
    <t>PA-3.2.27</t>
  </si>
  <si>
    <t>Minimum charge level</t>
  </si>
  <si>
    <t>Minimum charge power (e.g., the asset cannot charge at less than 30MW).</t>
  </si>
  <si>
    <t>PA-3.2.28</t>
  </si>
  <si>
    <t>Minimum activation period - discharge</t>
  </si>
  <si>
    <t>Minimum amount of time that the asset must run after starting to generate (before it can cease generation)</t>
  </si>
  <si>
    <t>PA-3.2.29</t>
  </si>
  <si>
    <t>Minimum activation period - charge</t>
  </si>
  <si>
    <t>Minimum amount of time that the asset must run after starting to charge (before it can stop charging)</t>
  </si>
  <si>
    <t>PA-3.2.30</t>
  </si>
  <si>
    <t>Maximum discharge ramp up</t>
  </si>
  <si>
    <t>MW/min</t>
  </si>
  <si>
    <t>Limit on the amount that generation can increase per minute.</t>
  </si>
  <si>
    <t>PA-3.2.31</t>
  </si>
  <si>
    <t>Maximum discharge ramp down</t>
  </si>
  <si>
    <t>Limit on the amount that generation can decrease per minute.</t>
  </si>
  <si>
    <t>PA-3.2.32</t>
  </si>
  <si>
    <t>Maximum charge ramp up</t>
  </si>
  <si>
    <t>Limit on the amount that power demand can increase per minute.</t>
  </si>
  <si>
    <t>PA-3.2.33</t>
  </si>
  <si>
    <t>Maximum charge ramp down</t>
  </si>
  <si>
    <t>Limit on the amount that power demand can decrease per minute.</t>
  </si>
  <si>
    <t>PA-3.2.34</t>
  </si>
  <si>
    <t>Limitations</t>
  </si>
  <si>
    <t>Are there any additional limitations on the charge or generation capabilities of the asset, beyond those listed above (maximum/minimum ramp rates, minimum stable export/import levels, minimum zero time or minimum non-zero times, minimum notification times)?  If so, please briefly describe the nature of the limitations.</t>
  </si>
  <si>
    <t>PA-3.2.35</t>
  </si>
  <si>
    <t>Seasonal capabilities</t>
  </si>
  <si>
    <t>Do the capabilities and limitations of the asset vary seasonally (i.e., by time of day or by time of year)?  If so, provide a brief description.</t>
  </si>
  <si>
    <t>PA-3.2.36</t>
  </si>
  <si>
    <t>Availability</t>
  </si>
  <si>
    <t>What is the estimated availability of the asset  across the year ( i.e. fully capable of normal operation)</t>
  </si>
  <si>
    <t>PA-3.2.37</t>
  </si>
  <si>
    <t>Time of day restrictions</t>
  </si>
  <si>
    <t>Are there any external restrictions to when you can operate E.g. particular times of day or year? What could prevent the asset being available 24 hours a day?</t>
  </si>
  <si>
    <t>PA-3.2.38</t>
  </si>
  <si>
    <t>Asset availability - settlement periods</t>
  </si>
  <si>
    <t xml:space="preserve">Can the asset be available for 90% of the settlement periods within a year? </t>
  </si>
  <si>
    <t>PA-3.2.39</t>
  </si>
  <si>
    <t>Maintenance periods</t>
  </si>
  <si>
    <t>Provide a brief explanation of asset maintenance periods in a year.</t>
  </si>
  <si>
    <t>PA-3.2.40</t>
  </si>
  <si>
    <t>Ancillary services participation</t>
  </si>
  <si>
    <t>Do you intend to participate in ancillary services? If so which ones?</t>
  </si>
  <si>
    <t>PA-3.2.41</t>
  </si>
  <si>
    <t>Frequency response initiation time</t>
  </si>
  <si>
    <t>Seconds</t>
  </si>
  <si>
    <t>When providing frequency response, time from frequency deviation to first change in energy output</t>
  </si>
  <si>
    <t>PA-3.2.42</t>
  </si>
  <si>
    <t>Frequency response time to full delivery</t>
  </si>
  <si>
    <t>When providing frequency response, time from frequency deviation to full delivery of required response</t>
  </si>
  <si>
    <t>PA-3.2.43</t>
  </si>
  <si>
    <t>0MW offer into markets</t>
  </si>
  <si>
    <t>When at 0MW, how many MW can you simultaneously offer into each of the following markets considering the eligibility criteria (especially minimum response times)</t>
  </si>
  <si>
    <t>PA-3.2.44</t>
  </si>
  <si>
    <t>Dynamic Regulation - high</t>
  </si>
  <si>
    <t>PA-3.2.45</t>
  </si>
  <si>
    <t>Dynamic Regulation - low</t>
  </si>
  <si>
    <t>PA-3.2.46</t>
  </si>
  <si>
    <t>Dynamic Moderation - high</t>
  </si>
  <si>
    <t>PA-3.2.47</t>
  </si>
  <si>
    <t>Dynamic Moderation - low</t>
  </si>
  <si>
    <t>PA-3.2.48</t>
  </si>
  <si>
    <t>Dynamic Containment - high</t>
  </si>
  <si>
    <t>PA-3.2.49</t>
  </si>
  <si>
    <t>Dynamic Containment - low</t>
  </si>
  <si>
    <t>PA-3.2.50</t>
  </si>
  <si>
    <t>Reserve Services - negative</t>
  </si>
  <si>
    <t>PA-3.2.51</t>
  </si>
  <si>
    <t>Reserve Services - positive</t>
  </si>
  <si>
    <t>PA-3.2.52</t>
  </si>
  <si>
    <r>
      <t xml:space="preserve">50% of rated power for </t>
    </r>
    <r>
      <rPr>
        <b/>
        <u/>
        <sz val="14"/>
        <rFont val="Aptos"/>
        <family val="2"/>
      </rPr>
      <t>charge</t>
    </r>
    <r>
      <rPr>
        <b/>
        <sz val="14"/>
        <rFont val="Aptos"/>
        <family val="2"/>
      </rPr>
      <t xml:space="preserve">, offer into markets </t>
    </r>
  </si>
  <si>
    <t>When at 50% of rated power for charge, how many MW can you simultaneously offer into each of the following markets considering the eligibility criteria (especially minimum response times)</t>
  </si>
  <si>
    <t>PA-3.2.53</t>
  </si>
  <si>
    <t>PA-3.2.54</t>
  </si>
  <si>
    <t>PA-3.2.55</t>
  </si>
  <si>
    <t>PA-3.2.56</t>
  </si>
  <si>
    <t>PA-3.2.57</t>
  </si>
  <si>
    <t>PA-3.2.58</t>
  </si>
  <si>
    <t>PA-3.2.59</t>
  </si>
  <si>
    <t>PA-3.2.60</t>
  </si>
  <si>
    <t>PA-3.2.61</t>
  </si>
  <si>
    <r>
      <t xml:space="preserve">50% of rated power for </t>
    </r>
    <r>
      <rPr>
        <b/>
        <u/>
        <sz val="14"/>
        <rFont val="Aptos"/>
        <family val="2"/>
      </rPr>
      <t>discharge</t>
    </r>
    <r>
      <rPr>
        <b/>
        <sz val="14"/>
        <rFont val="Aptos"/>
        <family val="2"/>
      </rPr>
      <t xml:space="preserve">, offer into markets </t>
    </r>
  </si>
  <si>
    <t>When at 50% of rated power for discharge, how many MW can you simultaneously offer into each of the following markets considering the eligibility criteria (especially minimum response times)</t>
  </si>
  <si>
    <t>PA-3.2.62</t>
  </si>
  <si>
    <t>PA-3.2.63</t>
  </si>
  <si>
    <t>PA-3.2.64</t>
  </si>
  <si>
    <t>PA-3.2.65</t>
  </si>
  <si>
    <t>PA-3.2.66</t>
  </si>
  <si>
    <t>PA-3.2.67</t>
  </si>
  <si>
    <t>PA-3.2.68</t>
  </si>
  <si>
    <t>PA-3.2.69</t>
  </si>
  <si>
    <t>PA-3.2.70</t>
  </si>
  <si>
    <t>Ancillary services capability</t>
  </si>
  <si>
    <t>Which (if any) types of ancillary services do you expect your asset to be capable of full compliance with?</t>
  </si>
  <si>
    <t>PA-3.2.71</t>
  </si>
  <si>
    <t>Grid forming</t>
  </si>
  <si>
    <t>Can the asset meet Grid Code (GBGF-I or non-inverter requirements as appropriate) obligations. If yes, please provide a brief description of how the asset will be grid forming.</t>
  </si>
  <si>
    <t>PA-3.2.72</t>
  </si>
  <si>
    <t>Asset technology type</t>
  </si>
  <si>
    <t>Inverter based, synchronous machine based, or hybrid. Please provide a brief description</t>
  </si>
  <si>
    <t>PA-3.2.73</t>
  </si>
  <si>
    <t>Achieving inertia</t>
  </si>
  <si>
    <t>If the asset is grid forming (inverter based) how is the inertia capability achieved? If not battery, is the asset still grid forming?</t>
  </si>
  <si>
    <t>PA-3.2.74</t>
  </si>
  <si>
    <t>Voltage</t>
  </si>
  <si>
    <t>Is the asset intending to provide voltage support services? (Yes or No) If "yes", please briefly describe the nature of the voltage support capability, including whether it is dynamic or static, and how it will be delivered under different operating conditions.</t>
  </si>
  <si>
    <t>PA-3.2.75</t>
  </si>
  <si>
    <t>Reactive power quantity</t>
  </si>
  <si>
    <t>MVAr (x4)</t>
  </si>
  <si>
    <t>Quantity of reactive power the asset can provide when operating at rated real power.  Please provide a value for absorption/injection and dynamic/static.</t>
  </si>
  <si>
    <t>PA-3.2.76</t>
  </si>
  <si>
    <t>Reactive power range</t>
  </si>
  <si>
    <t xml:space="preserve">Asset reactive power range in MVAr. Please also provide reactive power capability curve, if applicable </t>
  </si>
  <si>
    <t>PA-3.2.77</t>
  </si>
  <si>
    <t>Reactive power</t>
  </si>
  <si>
    <t>Can the asset provide reactive power and inertia independent of active power position (i.e., at 0 MW)?</t>
  </si>
  <si>
    <t>PA-3.2.78</t>
  </si>
  <si>
    <t>Reactive power quantity at 0 MW</t>
  </si>
  <si>
    <t>Please provide a value for absorption/injection and dynamic/static.</t>
  </si>
  <si>
    <t>PA-3.2.79</t>
  </si>
  <si>
    <t>Short circuit level</t>
  </si>
  <si>
    <t>MVA</t>
  </si>
  <si>
    <t>Level of fault current contribution</t>
  </si>
  <si>
    <t>PA-3.2.80</t>
  </si>
  <si>
    <t>MVA rating</t>
  </si>
  <si>
    <t>Continuous rating measured in MVA</t>
  </si>
  <si>
    <t>PA-3.2.81</t>
  </si>
  <si>
    <t>Inertia</t>
  </si>
  <si>
    <t>MVA.sec</t>
  </si>
  <si>
    <t>The amount of inertia the asset can provide, measured in MVA·seconds.</t>
  </si>
  <si>
    <t>PA-3.2.82</t>
  </si>
  <si>
    <t>Inertia calculation</t>
  </si>
  <si>
    <t>Provide a brief description of how the inertia quantity is calculated.</t>
  </si>
  <si>
    <t>PA-3.2.83</t>
  </si>
  <si>
    <t xml:space="preserve">Inertia contribution </t>
  </si>
  <si>
    <t>Is the inertia contribution constant or dispatchable (can it be turned up/down)?</t>
  </si>
  <si>
    <t>PA-3.2.84</t>
  </si>
  <si>
    <t>Inertia at 0 MW export</t>
  </si>
  <si>
    <t xml:space="preserve">Can the asset operate at 0MW export of active power? If yes, provide a brief explanation of how this will be achieved. </t>
  </si>
  <si>
    <t>PA-3.2.85</t>
  </si>
  <si>
    <t>Quantity of inertia at 0 MW</t>
  </si>
  <si>
    <t>Quantity of inertia the asset can provide at 0 MW active power export, measured in MVA·seconds.</t>
  </si>
  <si>
    <t>PA-3.2.86</t>
  </si>
  <si>
    <t>Damping</t>
  </si>
  <si>
    <t>Does the asset have the capability (or clear development pathway) to provide damping of power system oscillations? If yes, please describe how this will be provided</t>
  </si>
  <si>
    <t>PA-3.2.87</t>
  </si>
  <si>
    <t>Restoration: 50MW contribution for 10 hours</t>
  </si>
  <si>
    <t>Can the asset contribute a minimum of 50MW for 10 consecutive hours, meaning a minimum storage of 500MWh, across 80% of the year, with no prior notice? Please provide a description of how this will be achieved</t>
  </si>
  <si>
    <t>PA-3.2.88</t>
  </si>
  <si>
    <t>Restoration: 20MW contribution for 10 hours</t>
  </si>
  <si>
    <t>Can the asset contribute a minimum of 20MW for 10 consecutive hours, meaning a minimum storage of 200MWh, across 80% of the year, with no prior notice? Please provide a description of how this will be achieved.</t>
  </si>
  <si>
    <t>PA-3.2.89</t>
  </si>
  <si>
    <t>Further details</t>
  </si>
  <si>
    <t>Is there anything else NESO should be aware of which may impact your operations or flexibility? e.g. you are connected via a tertiary connection, novel designs.</t>
  </si>
  <si>
    <t>Refurbishment Regime</t>
  </si>
  <si>
    <t>Response Word Count</t>
  </si>
  <si>
    <t>PA-3.3.1</t>
  </si>
  <si>
    <t xml:space="preserve">How will the project be refurbished/ replenished and when? </t>
  </si>
  <si>
    <t xml:space="preserve">Please provide a description of how this could be achieved including relevant dates where applicable </t>
  </si>
  <si>
    <t>PA-3.3.2</t>
  </si>
  <si>
    <t>Can the site's power and energy capacity be expanded in the future?</t>
  </si>
  <si>
    <t>Please provide a description of how this could be achieved including possible future augmentation in terms of both capacity and power</t>
  </si>
  <si>
    <t>PA-3.3.3</t>
  </si>
  <si>
    <t>Details of asset being replaced</t>
  </si>
  <si>
    <t>Please provide details of the specific asset being replaced including its name, its capacity and any relevant details about the ownership of the asset</t>
  </si>
  <si>
    <t>Other Considerations</t>
  </si>
  <si>
    <t>PA-3.4.1</t>
  </si>
  <si>
    <t>Climate resiliance</t>
  </si>
  <si>
    <t>Could the asset be affected (positively or negatively) by climate change impacts - such as changes to ambient temperatures, water availability, or increased frequency of extreme weather events? Please justify the response</t>
  </si>
  <si>
    <t>PA-3.4.2</t>
  </si>
  <si>
    <t>Network reinforcement</t>
  </si>
  <si>
    <t>Does the asset require network reinforcement as part of its connection agreement that would overcome thermal constraints? (Yes or No).  If "yes", please briefly describe the nature of the reinforcement, including whether it is required to alleviate boundary constraints or enable full export/import capability.</t>
  </si>
  <si>
    <t>State of Charge</t>
  </si>
  <si>
    <t>PA-3.5.1</t>
  </si>
  <si>
    <t>Energy capacity</t>
  </si>
  <si>
    <t>MWh</t>
  </si>
  <si>
    <t>Maximum charge the asset can hold.</t>
  </si>
  <si>
    <t>PA-3.5.2</t>
  </si>
  <si>
    <t>Minimum State of Charge (SOC)</t>
  </si>
  <si>
    <t>Allowable minimum state of charge expressed as a %.</t>
  </si>
  <si>
    <t>PA-3.5.3</t>
  </si>
  <si>
    <t>Maximum State of Charge (SOC)</t>
  </si>
  <si>
    <t>Allowable maximum state of charge expressed as a %.</t>
  </si>
  <si>
    <t>Revenues</t>
  </si>
  <si>
    <t>Revenue Forecasts</t>
  </si>
  <si>
    <t>Category</t>
  </si>
  <si>
    <t>Reporting Basis</t>
  </si>
  <si>
    <t>2025</t>
  </si>
  <si>
    <t>2026</t>
  </si>
  <si>
    <t>2027</t>
  </si>
  <si>
    <t>2028</t>
  </si>
  <si>
    <t>2029</t>
  </si>
  <si>
    <t>2030</t>
  </si>
  <si>
    <t>2031</t>
  </si>
  <si>
    <t>2032</t>
  </si>
  <si>
    <t>2033</t>
  </si>
  <si>
    <t>2034</t>
  </si>
  <si>
    <t>2035</t>
  </si>
  <si>
    <t>2036</t>
  </si>
  <si>
    <t>2037</t>
  </si>
  <si>
    <t>2038</t>
  </si>
  <si>
    <t>2039</t>
  </si>
  <si>
    <t>2040</t>
  </si>
  <si>
    <t>2041</t>
  </si>
  <si>
    <t>2042</t>
  </si>
  <si>
    <t>2043</t>
  </si>
  <si>
    <t>2044</t>
  </si>
  <si>
    <t>2045</t>
  </si>
  <si>
    <t>2046</t>
  </si>
  <si>
    <t>2047</t>
  </si>
  <si>
    <t>2048</t>
  </si>
  <si>
    <t>2049</t>
  </si>
  <si>
    <t>2050</t>
  </si>
  <si>
    <t>2051</t>
  </si>
  <si>
    <t>2052</t>
  </si>
  <si>
    <t>2053</t>
  </si>
  <si>
    <t>2054</t>
  </si>
  <si>
    <t>2055</t>
  </si>
  <si>
    <t>2056</t>
  </si>
  <si>
    <t>2057</t>
  </si>
  <si>
    <t>2058</t>
  </si>
  <si>
    <t>2059</t>
  </si>
  <si>
    <t>2060</t>
  </si>
  <si>
    <t>2061</t>
  </si>
  <si>
    <t>2062</t>
  </si>
  <si>
    <t>2063</t>
  </si>
  <si>
    <t>2064</t>
  </si>
  <si>
    <t>2065</t>
  </si>
  <si>
    <t>2066</t>
  </si>
  <si>
    <t>2067</t>
  </si>
  <si>
    <t>2068</t>
  </si>
  <si>
    <t>2069</t>
  </si>
  <si>
    <t>2070</t>
  </si>
  <si>
    <t>2071</t>
  </si>
  <si>
    <t>2072</t>
  </si>
  <si>
    <t>2073</t>
  </si>
  <si>
    <t>2074</t>
  </si>
  <si>
    <t>2075</t>
  </si>
  <si>
    <t>2076</t>
  </si>
  <si>
    <t>2077</t>
  </si>
  <si>
    <t>2078</t>
  </si>
  <si>
    <t>2079</t>
  </si>
  <si>
    <t>2080</t>
  </si>
  <si>
    <t>2081</t>
  </si>
  <si>
    <t>2082</t>
  </si>
  <si>
    <t>2083</t>
  </si>
  <si>
    <t>2084</t>
  </si>
  <si>
    <t>2085</t>
  </si>
  <si>
    <t>2086</t>
  </si>
  <si>
    <t>2087</t>
  </si>
  <si>
    <t>2088</t>
  </si>
  <si>
    <t>2089</t>
  </si>
  <si>
    <t>2090</t>
  </si>
  <si>
    <t>2091</t>
  </si>
  <si>
    <t>2092</t>
  </si>
  <si>
    <t>2093</t>
  </si>
  <si>
    <t>2094</t>
  </si>
  <si>
    <t>2095</t>
  </si>
  <si>
    <t>2096</t>
  </si>
  <si>
    <t>2097</t>
  </si>
  <si>
    <t>2098</t>
  </si>
  <si>
    <t>2099</t>
  </si>
  <si>
    <t>2100</t>
  </si>
  <si>
    <t>2101</t>
  </si>
  <si>
    <t>2102</t>
  </si>
  <si>
    <t>2103</t>
  </si>
  <si>
    <t>2104</t>
  </si>
  <si>
    <t>PA-4.1.1</t>
  </si>
  <si>
    <t>Energy Market Revenues -
Initial Commitment</t>
  </si>
  <si>
    <t>£/Annum</t>
  </si>
  <si>
    <t>Real 2024 (Calendar Year)</t>
  </si>
  <si>
    <t>Estimated market revenues earned through the initial (first) commercial commitment of the storage in terms of charging and discharging schedule and accompanying traded positions for upcoming delivery periods.
Should include all revenues earned in Day-Ahead (DA) and Intraday (ID) markets as well as BM Energy Actions . Refer to MCA Framework for further details.</t>
  </si>
  <si>
    <t>PA-4.1.2</t>
  </si>
  <si>
    <t>Energy Market Revenues - 
Re-optimisation</t>
  </si>
  <si>
    <t>Estimated revenues earned through re-optimisations of the Initial Commitment in response to fluctuating prices in the intraday markets and value of BM energy flexibility closer to delivery. Refer to MCA Framework for further details.</t>
  </si>
  <si>
    <t>PA-4.1.3</t>
  </si>
  <si>
    <t>Re-optimisation Uplift Factor</t>
  </si>
  <si>
    <t>Calculated ratio - Re-optimisation Revenues/Initial Commitment Revenue</t>
  </si>
  <si>
    <t>PA-4.1.4</t>
  </si>
  <si>
    <t>Non-Energy BM Revenues</t>
  </si>
  <si>
    <t>Estimated revenues from non-energy actions in the BM. 
Refer to MCA Framework for further details.</t>
  </si>
  <si>
    <t>PA-4.1.5</t>
  </si>
  <si>
    <t xml:space="preserve">Ancillary Service Revenues </t>
  </si>
  <si>
    <t>Estimated consolidated revenue across all potential services
Refer to MCA Framework for further details.</t>
  </si>
  <si>
    <t>PA-4.1.6</t>
  </si>
  <si>
    <t>Capacity Market Revenues</t>
  </si>
  <si>
    <t>Estimated capacity market revenue
Refer to MCA Framework for further details.</t>
  </si>
  <si>
    <t>Wider Benefits</t>
  </si>
  <si>
    <t>Option Value</t>
  </si>
  <si>
    <t xml:space="preserve">Response: </t>
  </si>
  <si>
    <t>Word Count</t>
  </si>
  <si>
    <t>PA-5.1.1</t>
  </si>
  <si>
    <t>Can you provide evidence of potential expansion plans that would significantly increase the benefits of the project. (Yes or No)
If "yes" please briefly describe. Specify whether this is expected to entail an increase in capacity in terms of power (MW) or storage (MWh) or both, and rough associated costs.
Word limit: 300 words
If "yes", please describe the expected expansion timeline and scale</t>
  </si>
  <si>
    <t>PA-5.1.2</t>
  </si>
  <si>
    <t>Can you provide evidence of significant learning-related benefits for pilot projects or novel technologies, or potential economies of scale which might enable future projects of a similar type of technology to be replicated with lower costs (or higher benefits) (Yes or No)
If "yes" please briefly describe. 
Word limit: 300 words</t>
  </si>
  <si>
    <t>PA-5.1.3</t>
  </si>
  <si>
    <t>Is there an interdependency between this project and other projects? (Yes or No)
If "yes" please provide the name of other projects, and a description of the nature of the dependency.
Word limit: 300 words</t>
  </si>
  <si>
    <t>Real-time Flexibility Benefits</t>
  </si>
  <si>
    <t>PA-5.2.1</t>
  </si>
  <si>
    <t>Will your Project deliver higher real-time flexibility benefits than other similar Projects, in a way that will not be evident from data provided elsewhere in this form?
If yes, please provide evidence reference to asset characteristics: power capacity, storage capacity, duration, efficiency, etc.
Word limit: 300 words</t>
  </si>
  <si>
    <t>System Security and Resilience</t>
  </si>
  <si>
    <t>PA-5.3.1</t>
  </si>
  <si>
    <t xml:space="preserve">Can you provide justification for the Project’s proposed Information Technology (IT) and Operational Technology (OT) security measures, including the approach to security assurance? (Yes or No)
If "yes", please briefly describe why the security measures and assurance approach are considered appropriate and proportionate. Include any relevant standards, frameworks, or methodologies being followed.
Word limit: 300 words 
</t>
  </si>
  <si>
    <t>Stakeholder and Public Support</t>
  </si>
  <si>
    <t>PA-5.4.1</t>
  </si>
  <si>
    <t xml:space="preserve">Can you provide evidence of stakeholder support for the proposed LDES project (e.g. local authorities, community groups, regional planning bodies)? (Yes or No) 
If "yes", please briefly describe the nature of the support, including any letters of endorsement, consultation outcomes, or formal partnerships.
Word limit: 300 words
</t>
  </si>
  <si>
    <t>Positive Local Impacts and Economic Growth</t>
  </si>
  <si>
    <t>PA-5.5.1</t>
  </si>
  <si>
    <t>Can you provide evidence of any significant positive impacts on natural capital, landscape or local communities?
If “yes”, please:
- describe the mechanism and provide supporting evidence
- explain how the contribution can be assessed, including any metrics or methods that could be applied consistently across similar technologies. briefly describe and provide appropriate evidence in the form of proportionate analysis.
Word limit: 300 words</t>
  </si>
  <si>
    <t>PA-5.5.2</t>
  </si>
  <si>
    <t xml:space="preserve">Can you provide evidence that the Project will have a positive impact on local labour markets and supply chains, for example through investment in specialised skills, sourcing workers and materials from local markets and domestic supply chains, or supporting the stimulation and export potential of UK-developed technology?
If “yes”, please: 
- describe the mechanism and provide supporting evidence
- explain how the contribution can be assessed, including any metrics or methods that could be applied consistently across similar technologies.
Word limit: 300 words
</t>
  </si>
  <si>
    <t>PA-5.5.3</t>
  </si>
  <si>
    <t xml:space="preserve">Do you believe that your Project will contribute to economic growth through a mechanism not already captured in the proposed MCA criteria?
If “yes”, please:
- describe the mechanism and provide supporting evidence
- explain how the contribution can be assessed, including any metrics or methods that could be applied consistently across similar technologies.
Word limit: 300 words
</t>
  </si>
  <si>
    <t xml:space="preserve"> -</t>
  </si>
  <si>
    <t>Cost Assessment</t>
  </si>
  <si>
    <t>Devex</t>
  </si>
  <si>
    <t>Base Case (P50)</t>
  </si>
  <si>
    <t>Development Expenditure, necessary costs to progress the project up till FID.</t>
  </si>
  <si>
    <t>Sub Category</t>
  </si>
  <si>
    <t>Notes</t>
  </si>
  <si>
    <t>Class of Cost Estimate</t>
  </si>
  <si>
    <t>FX Exposure</t>
  </si>
  <si>
    <t>Explanatory Note</t>
  </si>
  <si>
    <t>Cost Report Reference</t>
  </si>
  <si>
    <t>Number of Items</t>
  </si>
  <si>
    <t>Unit</t>
  </si>
  <si>
    <t>Total £m</t>
  </si>
  <si>
    <t>2004</t>
  </si>
  <si>
    <t>2005</t>
  </si>
  <si>
    <t>2006</t>
  </si>
  <si>
    <t>2007</t>
  </si>
  <si>
    <t>2008</t>
  </si>
  <si>
    <t>2009</t>
  </si>
  <si>
    <t>2010</t>
  </si>
  <si>
    <t>2011</t>
  </si>
  <si>
    <t>2012</t>
  </si>
  <si>
    <t>2013</t>
  </si>
  <si>
    <t>2014</t>
  </si>
  <si>
    <t>2015</t>
  </si>
  <si>
    <t>2016</t>
  </si>
  <si>
    <t>2017</t>
  </si>
  <si>
    <t>2018</t>
  </si>
  <si>
    <t>2019</t>
  </si>
  <si>
    <t>2020</t>
  </si>
  <si>
    <t>2021</t>
  </si>
  <si>
    <t>2022</t>
  </si>
  <si>
    <t>2023</t>
  </si>
  <si>
    <t>2024</t>
  </si>
  <si>
    <t>CA-1.1.1</t>
  </si>
  <si>
    <t>General</t>
  </si>
  <si>
    <t>Project Management - Internal</t>
  </si>
  <si>
    <t>Internal staff and resources for project management</t>
  </si>
  <si>
    <t>[text]</t>
  </si>
  <si>
    <t>£m, 2024 Real</t>
  </si>
  <si>
    <t>CA-1.1.2</t>
  </si>
  <si>
    <t>Project Management External</t>
  </si>
  <si>
    <t>Third-party project management costs</t>
  </si>
  <si>
    <t>CA-1.1.3</t>
  </si>
  <si>
    <t>Office costs</t>
  </si>
  <si>
    <t>Office buildings and general overheads for project, including IT</t>
  </si>
  <si>
    <t>CA-1.1.4</t>
  </si>
  <si>
    <t>Legal Advice</t>
  </si>
  <si>
    <t>General external legal advice costs, including land negotiations</t>
  </si>
  <si>
    <t>CA-1.1.5</t>
  </si>
  <si>
    <t>Financial Advice</t>
  </si>
  <si>
    <t>Accounting, finance and tax advice</t>
  </si>
  <si>
    <t>CA-1.1.6</t>
  </si>
  <si>
    <t>Utilities</t>
  </si>
  <si>
    <t>Costs associated with applications for Grid, Water and other utility connections necessary for the project</t>
  </si>
  <si>
    <t>CA-1.1.7</t>
  </si>
  <si>
    <t>Insurance</t>
  </si>
  <si>
    <t>Necessary Insurance Costs</t>
  </si>
  <si>
    <t>CA-1.1.8</t>
  </si>
  <si>
    <t>Contingency</t>
  </si>
  <si>
    <t>Contingency budget for DEVEX</t>
  </si>
  <si>
    <t>CA-1.1.9</t>
  </si>
  <si>
    <t>Other</t>
  </si>
  <si>
    <t>Please add rows and provide detail as required</t>
  </si>
  <si>
    <t>CA-1.1.10</t>
  </si>
  <si>
    <t>Total</t>
  </si>
  <si>
    <t>CA-1.1.11</t>
  </si>
  <si>
    <t>Engineering</t>
  </si>
  <si>
    <t>Feasibility Study</t>
  </si>
  <si>
    <t>Third-party costs for project feasibility report</t>
  </si>
  <si>
    <t>CA-1.1.12</t>
  </si>
  <si>
    <t>Pre-FEED</t>
  </si>
  <si>
    <t>Third-party costs for pre-FEED work and reports</t>
  </si>
  <si>
    <t>CA-1.1.13</t>
  </si>
  <si>
    <t>FEED</t>
  </si>
  <si>
    <t>Third-party costs for FEED work and reports</t>
  </si>
  <si>
    <t>CA-1.1.14</t>
  </si>
  <si>
    <t>Technology demonstration costs</t>
  </si>
  <si>
    <t>Costs for trials, demonstration or proving of technology (e.g. battery demonstration or trial tunnelling/drilling for hydro)</t>
  </si>
  <si>
    <t>CA-1.1.15</t>
  </si>
  <si>
    <t>Technology Licences</t>
  </si>
  <si>
    <t>Pre-FID Licence Costs to technology providers</t>
  </si>
  <si>
    <t>CA-1.1.16</t>
  </si>
  <si>
    <t>Technology Procurement</t>
  </si>
  <si>
    <t>Costs for running procurement process and negotiating licences and contracts with technology provider</t>
  </si>
  <si>
    <t>CA-1.1.17</t>
  </si>
  <si>
    <t>CA-1.1.18</t>
  </si>
  <si>
    <t>CA-1.1.19</t>
  </si>
  <si>
    <t>Land</t>
  </si>
  <si>
    <t>Land Options</t>
  </si>
  <si>
    <t>Option Payments for Project Site, if applicable</t>
  </si>
  <si>
    <t>CA-1.1.20</t>
  </si>
  <si>
    <t>Land Lease</t>
  </si>
  <si>
    <t>Lease Payments for Project Site, if applicable</t>
  </si>
  <si>
    <t>CA-1.1.21</t>
  </si>
  <si>
    <t>Land Purchase Cost</t>
  </si>
  <si>
    <t>Purchase Cost for project site, if applicable</t>
  </si>
  <si>
    <t>CA-1.1.22</t>
  </si>
  <si>
    <t>Site Surveys/Geotech</t>
  </si>
  <si>
    <t>Surveys to assess site conditions</t>
  </si>
  <si>
    <t>CA-1.1.23</t>
  </si>
  <si>
    <t>CA-1.1.24</t>
  </si>
  <si>
    <t>CA-1.1.25</t>
  </si>
  <si>
    <t>Planning</t>
  </si>
  <si>
    <t>Environmental/Planning Surveys</t>
  </si>
  <si>
    <t>Surveys to assess wildlife and environment</t>
  </si>
  <si>
    <t>CA-1.1.26</t>
  </si>
  <si>
    <t>Environmental Impact Assessment</t>
  </si>
  <si>
    <t>Third-party costs for EIA preparation</t>
  </si>
  <si>
    <t>CA-1.1.27</t>
  </si>
  <si>
    <t>Planning Consultants</t>
  </si>
  <si>
    <t>Third-party costs for assistance in preparing planning application</t>
  </si>
  <si>
    <t>CA-1.1.28</t>
  </si>
  <si>
    <t>DCO/Planning Application</t>
  </si>
  <si>
    <t>Costs for preparing and submitting planning application</t>
  </si>
  <si>
    <t>CA-1.1.29</t>
  </si>
  <si>
    <t>Other Consents and Permits</t>
  </si>
  <si>
    <t>Costs to obtain other relevant consents and permits to proceed with project.</t>
  </si>
  <si>
    <t>CA-1.1.30</t>
  </si>
  <si>
    <t>CA-1.1.31</t>
  </si>
  <si>
    <t>CA-1.1.32</t>
  </si>
  <si>
    <t>Total DEVEX</t>
  </si>
  <si>
    <t>Low Case (P10)</t>
  </si>
  <si>
    <t>CA-1.2.1</t>
  </si>
  <si>
    <t>CA-1.2.2</t>
  </si>
  <si>
    <t>CA-1.2.3</t>
  </si>
  <si>
    <t>CA-1.2.4</t>
  </si>
  <si>
    <t>CA-1.2.5</t>
  </si>
  <si>
    <t>CA-1.2.6</t>
  </si>
  <si>
    <t>CA-1.2.7</t>
  </si>
  <si>
    <t>CA-1.2.8</t>
  </si>
  <si>
    <t>CA-1.2.9</t>
  </si>
  <si>
    <t>CA-1.2.10</t>
  </si>
  <si>
    <t>CA-1.2.11</t>
  </si>
  <si>
    <t>CA-1.2.12</t>
  </si>
  <si>
    <t>CA-1.2.13</t>
  </si>
  <si>
    <t>CA-1.2.14</t>
  </si>
  <si>
    <t>Costs for trials, demonstration or proving of technology (e.g. battery demonstration or trial tunneling/drilling for hydro)</t>
  </si>
  <si>
    <t>CA-1.2.15</t>
  </si>
  <si>
    <t>CA-1.2.16</t>
  </si>
  <si>
    <t>CA-1.2.17</t>
  </si>
  <si>
    <t>CA-1.2.18</t>
  </si>
  <si>
    <t>CA-1.2.19</t>
  </si>
  <si>
    <t>CA-1.2.20</t>
  </si>
  <si>
    <t>CA-1.2.21</t>
  </si>
  <si>
    <t>CA-1.2.22</t>
  </si>
  <si>
    <t>CA-1.2.23</t>
  </si>
  <si>
    <t>CA-1.2.24</t>
  </si>
  <si>
    <t>CA-1.2.25</t>
  </si>
  <si>
    <t>CA-1.2.26</t>
  </si>
  <si>
    <t>CA-1.2.27</t>
  </si>
  <si>
    <t>CA-1.2.28</t>
  </si>
  <si>
    <t>CA-1.2.29</t>
  </si>
  <si>
    <t>CA-1.2.30</t>
  </si>
  <si>
    <t>CA-1.2.31</t>
  </si>
  <si>
    <t>CA-1.2.32</t>
  </si>
  <si>
    <t>High Case (P90)</t>
  </si>
  <si>
    <t>CA-1.3.1</t>
  </si>
  <si>
    <t>CA-1.3.2</t>
  </si>
  <si>
    <t>CA-1.3.3</t>
  </si>
  <si>
    <t>CA-1.3.4</t>
  </si>
  <si>
    <t>CA-1.3.5</t>
  </si>
  <si>
    <t>CA-1.3.6</t>
  </si>
  <si>
    <t>CA-1.3.7</t>
  </si>
  <si>
    <t>CA-1.3.8</t>
  </si>
  <si>
    <t>CA-1.3.9</t>
  </si>
  <si>
    <t>CA-1.3.10</t>
  </si>
  <si>
    <t>CA-1.3.11</t>
  </si>
  <si>
    <t>CA-1.3.12</t>
  </si>
  <si>
    <t>CA-1.3.13</t>
  </si>
  <si>
    <t>CA-1.3.14</t>
  </si>
  <si>
    <t>CA-1.3.15</t>
  </si>
  <si>
    <t>CA-1.3.16</t>
  </si>
  <si>
    <t>CA-1.3.17</t>
  </si>
  <si>
    <t>CA-1.3.18</t>
  </si>
  <si>
    <t>CA-1.3.19</t>
  </si>
  <si>
    <t>CA-1.3.20</t>
  </si>
  <si>
    <t>CA-1.3.21</t>
  </si>
  <si>
    <t>CA-1.3.22</t>
  </si>
  <si>
    <t>CA-1.3.23</t>
  </si>
  <si>
    <t>CA-1.3.24</t>
  </si>
  <si>
    <t>CA-1.3.25</t>
  </si>
  <si>
    <t>CA-1.3.26</t>
  </si>
  <si>
    <t>CA-1.3.27</t>
  </si>
  <si>
    <t>CA-1.3.28</t>
  </si>
  <si>
    <t>CA-1.3.29</t>
  </si>
  <si>
    <t>CA-1.3.30</t>
  </si>
  <si>
    <t>CA-1.3.31</t>
  </si>
  <si>
    <t>CA-1.3.32</t>
  </si>
  <si>
    <t>Capex</t>
  </si>
  <si>
    <t>Capital Expenditure, necessary costs to deliver the project from FID to COD.</t>
  </si>
  <si>
    <t>CA-2.1.1</t>
  </si>
  <si>
    <t>Owner's Costs - Internal</t>
  </si>
  <si>
    <t>CA-2.1.2</t>
  </si>
  <si>
    <t>Third-party project management costs (non-EPC, if applicable)</t>
  </si>
  <si>
    <t>CA-2.1.3</t>
  </si>
  <si>
    <t>Project Management Contractor/EPC</t>
  </si>
  <si>
    <t>Project management costs for delivery contractor/EPC provider</t>
  </si>
  <si>
    <t>CA-2.1.4</t>
  </si>
  <si>
    <t>CA-2.1.5</t>
  </si>
  <si>
    <t>Environmental Mitigation Costs</t>
  </si>
  <si>
    <t>Includes the total cost for delivery associated with environmental mitigation, e.g. fish passages, fish and wildlife mitigation, water quality monitoring and mitigation, recreation facilities, etc., including off-site measures</t>
  </si>
  <si>
    <t>CA-2.1.6</t>
  </si>
  <si>
    <t>Biodiversity Net Gain</t>
  </si>
  <si>
    <t>If applicable</t>
  </si>
  <si>
    <t>CA-2.1.7</t>
  </si>
  <si>
    <t>Permitting</t>
  </si>
  <si>
    <t>Costs of obtaining necessary permits and consents during construction</t>
  </si>
  <si>
    <t>CA-2.1.8</t>
  </si>
  <si>
    <t>Necessary Insurance Costs during construction</t>
  </si>
  <si>
    <t>CA-2.1.9</t>
  </si>
  <si>
    <t>Grid Connection</t>
  </si>
  <si>
    <t>Cost of connection to electricity grid including infrastructure delivery</t>
  </si>
  <si>
    <t>CA-2.1.10</t>
  </si>
  <si>
    <t>Costs associated with delivery of connections for Water and other utility connections necessary for the project</t>
  </si>
  <si>
    <t>CA-2.1.11</t>
  </si>
  <si>
    <t>Commissioning</t>
  </si>
  <si>
    <t>Third-party commissioning contractors</t>
  </si>
  <si>
    <t>CA-2.1.12</t>
  </si>
  <si>
    <t>Third Party Inspection</t>
  </si>
  <si>
    <t>Cost for third-party inspection during construction</t>
  </si>
  <si>
    <t>CA-2.1.13</t>
  </si>
  <si>
    <t>Strategic Spares</t>
  </si>
  <si>
    <t>Cost for major spares plant, equipment or materials</t>
  </si>
  <si>
    <t>CA-2.1.14</t>
  </si>
  <si>
    <t>Control Room</t>
  </si>
  <si>
    <t>Cost of fit-out of facility control (and building, if required)</t>
  </si>
  <si>
    <t>CA-2.1.15</t>
  </si>
  <si>
    <t>Contingency Budget for CAPEX</t>
  </si>
  <si>
    <t>CA-2.1.16</t>
  </si>
  <si>
    <t>CA-2.1.17</t>
  </si>
  <si>
    <t>CA-2.1.18</t>
  </si>
  <si>
    <t>Detailed Design</t>
  </si>
  <si>
    <t>Detailed engineering design for project</t>
  </si>
  <si>
    <t>CA-2.1.19</t>
  </si>
  <si>
    <t>Cost of technology licences if required and capitalised</t>
  </si>
  <si>
    <t>CA-2.1.20</t>
  </si>
  <si>
    <t>Procurement</t>
  </si>
  <si>
    <t>Procurement of materials, labour and equipment</t>
  </si>
  <si>
    <t>CA-2.1.21</t>
  </si>
  <si>
    <t>CA-2.1.22</t>
  </si>
  <si>
    <t>CA-2.1.23</t>
  </si>
  <si>
    <t>CA-2.1.24</t>
  </si>
  <si>
    <t>Lease Payments for Project Site during construction, if applicable</t>
  </si>
  <si>
    <t>CA-2.1.25</t>
  </si>
  <si>
    <t>CA-2.1.26</t>
  </si>
  <si>
    <t>Water rights</t>
  </si>
  <si>
    <t>Up-front costs for water rights, if applicable</t>
  </si>
  <si>
    <t>CA-2.1.27</t>
  </si>
  <si>
    <t>CA-2.1.28</t>
  </si>
  <si>
    <t>CA-2.1.29</t>
  </si>
  <si>
    <t>Civil Works</t>
  </si>
  <si>
    <t>Site Investigation, Preparation and Remediation</t>
  </si>
  <si>
    <t>Preparation/remediation of site for construction</t>
  </si>
  <si>
    <t>CA-2.1.30</t>
  </si>
  <si>
    <t>Site Security and Facilities</t>
  </si>
  <si>
    <t>Site fencing, security and welfare facilities</t>
  </si>
  <si>
    <t>CA-2.1.31</t>
  </si>
  <si>
    <t>Roadways</t>
  </si>
  <si>
    <t>Roads and site access requirements</t>
  </si>
  <si>
    <t>CA-2.1.32</t>
  </si>
  <si>
    <t>Waste Water Treatment Works and Disposal</t>
  </si>
  <si>
    <t>Treatment works for contaminated water and disposal to water company, if applicable</t>
  </si>
  <si>
    <t>CA-2.1.33</t>
  </si>
  <si>
    <t>Foundations</t>
  </si>
  <si>
    <t>Foundations for buildings or platforms for equipment</t>
  </si>
  <si>
    <t>CA-2.1.34</t>
  </si>
  <si>
    <t>Drainage</t>
  </si>
  <si>
    <t>Surface water drainage and associated civil infrastructure</t>
  </si>
  <si>
    <t>CA-2.1.35</t>
  </si>
  <si>
    <t>Buildings/structures</t>
  </si>
  <si>
    <t>Costs for buildings/structures to house equipment</t>
  </si>
  <si>
    <t>CA-2.1.36</t>
  </si>
  <si>
    <t>Other major civil works</t>
  </si>
  <si>
    <t>Other civil works, not detailed as technology specific, with explanation</t>
  </si>
  <si>
    <t>CA-2.1.37</t>
  </si>
  <si>
    <t>CA-2.1.38</t>
  </si>
  <si>
    <t>CA-2.1.39</t>
  </si>
  <si>
    <t>Underground facilities</t>
  </si>
  <si>
    <t>Leaching equipment</t>
  </si>
  <si>
    <t>Leaching equipment for salt cavern projects</t>
  </si>
  <si>
    <t>CA-2.1.40</t>
  </si>
  <si>
    <t>Wells</t>
  </si>
  <si>
    <t>Costs for drilling ad completing wells required</t>
  </si>
  <si>
    <t>CA-2.1.41</t>
  </si>
  <si>
    <t>Water and Brine Pipelines</t>
  </si>
  <si>
    <t>Water supply and brine disposal pipelines for salt cavern projects</t>
  </si>
  <si>
    <t>CA-2.1.42</t>
  </si>
  <si>
    <t>Other underground facilities</t>
  </si>
  <si>
    <t>Cost of other underground compressed air storage facilities, if not salt caverns</t>
  </si>
  <si>
    <t>CA-2.1.43</t>
  </si>
  <si>
    <t>Cushion gas</t>
  </si>
  <si>
    <t>Costs associated with cushion gas provision, if required</t>
  </si>
  <si>
    <t>CA-2.1.44</t>
  </si>
  <si>
    <t>Other subsurface equipment</t>
  </si>
  <si>
    <t>Cost of other subsurface equipment, if required.</t>
  </si>
  <si>
    <t>CA-2.1.45</t>
  </si>
  <si>
    <t>CA-2.1.46</t>
  </si>
  <si>
    <t>CA-2.1.47</t>
  </si>
  <si>
    <t>Above Ground Facilities</t>
  </si>
  <si>
    <t>Air intake/filtration</t>
  </si>
  <si>
    <t>Equipment used for pre-processing air</t>
  </si>
  <si>
    <t>CA-2.1.48</t>
  </si>
  <si>
    <t>Air compression equipment</t>
  </si>
  <si>
    <t>Compressor costs</t>
  </si>
  <si>
    <t>CA-2.1.49</t>
  </si>
  <si>
    <t>Thermal energy management systems</t>
  </si>
  <si>
    <t>Plant and equipment required for managing heating/cooling of air</t>
  </si>
  <si>
    <t>CA-2.1.50</t>
  </si>
  <si>
    <t>Compressed air storage tanks</t>
  </si>
  <si>
    <t>Tanks or other structures used for storing compressed air if not underground</t>
  </si>
  <si>
    <t>CA-2.1.51</t>
  </si>
  <si>
    <t>Power generation equipment (including turbines/expanders)</t>
  </si>
  <si>
    <t>CA-2.1.52</t>
  </si>
  <si>
    <t>Major Transformers</t>
  </si>
  <si>
    <t>Major electrical transformers</t>
  </si>
  <si>
    <t>CA-2.1.53</t>
  </si>
  <si>
    <t>Safety Systems</t>
  </si>
  <si>
    <t>All safety systems, including fire and gas as applicable</t>
  </si>
  <si>
    <t>CA-2.1.54</t>
  </si>
  <si>
    <t>Electrical Balance of Plant</t>
  </si>
  <si>
    <t>Control, instrumentation, metering and other electrical equipment</t>
  </si>
  <si>
    <t>CA-2.1.55</t>
  </si>
  <si>
    <t>Mechanical Balance of Plant</t>
  </si>
  <si>
    <t>Valves and pipework required</t>
  </si>
  <si>
    <t>CA-2.1.56</t>
  </si>
  <si>
    <t>CA-2.1.57</t>
  </si>
  <si>
    <t>CA-2.1.58</t>
  </si>
  <si>
    <t>Total CAPEX</t>
  </si>
  <si>
    <t>CA-2.2.1</t>
  </si>
  <si>
    <t>CA-2.2.2</t>
  </si>
  <si>
    <t>CA-2.2.3</t>
  </si>
  <si>
    <t>CA-2.2.4</t>
  </si>
  <si>
    <t>CA-2.2.5</t>
  </si>
  <si>
    <t>CA-2.2.6</t>
  </si>
  <si>
    <t>CA-2.2.7</t>
  </si>
  <si>
    <t>CA-2.2.8</t>
  </si>
  <si>
    <t>CA-2.2.9</t>
  </si>
  <si>
    <t>CA-2.2.10</t>
  </si>
  <si>
    <t>CA-2.2.11</t>
  </si>
  <si>
    <t>CA-2.2.12</t>
  </si>
  <si>
    <t>CA-2.2.13</t>
  </si>
  <si>
    <t>CA-2.2.14</t>
  </si>
  <si>
    <t>CA-2.2.15</t>
  </si>
  <si>
    <t>CA-2.2.16</t>
  </si>
  <si>
    <t>CA-2.2.17</t>
  </si>
  <si>
    <t>CA-2.2.18</t>
  </si>
  <si>
    <t>CA-2.2.19</t>
  </si>
  <si>
    <t>CA-2.2.20</t>
  </si>
  <si>
    <t>CA-2.2.21</t>
  </si>
  <si>
    <t>CA-2.2.22</t>
  </si>
  <si>
    <t>CA-2.2.23</t>
  </si>
  <si>
    <t>CA-2.2.24</t>
  </si>
  <si>
    <t>CA-2.2.25</t>
  </si>
  <si>
    <t>CA-2.2.26</t>
  </si>
  <si>
    <t>CA-2.2.27</t>
  </si>
  <si>
    <t>CA-2.2.28</t>
  </si>
  <si>
    <t>CA-2.2.29</t>
  </si>
  <si>
    <t>CA-2.2.30</t>
  </si>
  <si>
    <t>CA-2.2.31</t>
  </si>
  <si>
    <t>CA-2.2.32</t>
  </si>
  <si>
    <t>CA-2.2.33</t>
  </si>
  <si>
    <t>CA-2.2.34</t>
  </si>
  <si>
    <t>CA-2.2.35</t>
  </si>
  <si>
    <t>CA-2.2.36</t>
  </si>
  <si>
    <t>CA-2.2.37</t>
  </si>
  <si>
    <t>CA-2.2.38</t>
  </si>
  <si>
    <t>CA-2.2.39</t>
  </si>
  <si>
    <t>CA-2.2.40</t>
  </si>
  <si>
    <t>CA-2.2.41</t>
  </si>
  <si>
    <t>CA-2.2.42</t>
  </si>
  <si>
    <t>CA-2.2.43</t>
  </si>
  <si>
    <t>CA-2.2.44</t>
  </si>
  <si>
    <t>CA-2.2.45</t>
  </si>
  <si>
    <t>CA-2.2.46</t>
  </si>
  <si>
    <t>CA-2.2.47</t>
  </si>
  <si>
    <t>CA-2.2.48</t>
  </si>
  <si>
    <t>CA-2.2.49</t>
  </si>
  <si>
    <t>CA-2.2.50</t>
  </si>
  <si>
    <t>CA-2.2.51</t>
  </si>
  <si>
    <t>CA-2.2.52</t>
  </si>
  <si>
    <t>CA-2.2.53</t>
  </si>
  <si>
    <t>CA-2.2.54</t>
  </si>
  <si>
    <t>CA-2.2.55</t>
  </si>
  <si>
    <t>CA-2.2.56</t>
  </si>
  <si>
    <t>CA-2.2.57</t>
  </si>
  <si>
    <t>CA-2.2.58</t>
  </si>
  <si>
    <t>CA-2.3.1</t>
  </si>
  <si>
    <t>CA-2.3.2</t>
  </si>
  <si>
    <t>CA-2.3.3</t>
  </si>
  <si>
    <t>CA-2.3.4</t>
  </si>
  <si>
    <t>CA-2.3.5</t>
  </si>
  <si>
    <t>CA-2.3.6</t>
  </si>
  <si>
    <t>CA-2.3.7</t>
  </si>
  <si>
    <t>CA-2.3.8</t>
  </si>
  <si>
    <t>CA-2.3.9</t>
  </si>
  <si>
    <t>CA-2.3.10</t>
  </si>
  <si>
    <t>CA-2.3.11</t>
  </si>
  <si>
    <t>CA-2.3.12</t>
  </si>
  <si>
    <t>CA-2.3.13</t>
  </si>
  <si>
    <t>CA-2.3.14</t>
  </si>
  <si>
    <t>CA-2.3.15</t>
  </si>
  <si>
    <t>CA-2.3.16</t>
  </si>
  <si>
    <t>CA-2.3.17</t>
  </si>
  <si>
    <t>CA-2.3.18</t>
  </si>
  <si>
    <t>CA-2.3.19</t>
  </si>
  <si>
    <t>CA-2.3.20</t>
  </si>
  <si>
    <t>CA-2.3.21</t>
  </si>
  <si>
    <t>CA-2.3.22</t>
  </si>
  <si>
    <t>CA-2.3.23</t>
  </si>
  <si>
    <t>CA-2.3.24</t>
  </si>
  <si>
    <t>CA-2.3.25</t>
  </si>
  <si>
    <t>CA-2.3.26</t>
  </si>
  <si>
    <t>CA-2.3.27</t>
  </si>
  <si>
    <t>CA-2.3.28</t>
  </si>
  <si>
    <t>CA-2.3.29</t>
  </si>
  <si>
    <t>CA-2.3.30</t>
  </si>
  <si>
    <t>CA-2.3.31</t>
  </si>
  <si>
    <t>CA-2.3.32</t>
  </si>
  <si>
    <t>CA-2.3.33</t>
  </si>
  <si>
    <t>CA-2.3.34</t>
  </si>
  <si>
    <t>CA-2.3.35</t>
  </si>
  <si>
    <t>CA-2.3.36</t>
  </si>
  <si>
    <t>CA-2.3.37</t>
  </si>
  <si>
    <t>CA-2.3.38</t>
  </si>
  <si>
    <t>CA-2.3.39</t>
  </si>
  <si>
    <t>CA-2.3.40</t>
  </si>
  <si>
    <t>CA-2.3.41</t>
  </si>
  <si>
    <t>CA-2.3.42</t>
  </si>
  <si>
    <t>CA-2.3.43</t>
  </si>
  <si>
    <t>CA-2.3.44</t>
  </si>
  <si>
    <t>CA-2.3.45</t>
  </si>
  <si>
    <t>CA-2.3.46</t>
  </si>
  <si>
    <t>CA-2.3.47</t>
  </si>
  <si>
    <t>CA-2.3.48</t>
  </si>
  <si>
    <t>CA-2.3.49</t>
  </si>
  <si>
    <t>CA-2.3.50</t>
  </si>
  <si>
    <t>CA-2.3.51</t>
  </si>
  <si>
    <t>CA-2.3.52</t>
  </si>
  <si>
    <t>CA-2.3.53</t>
  </si>
  <si>
    <t>CA-2.3.54</t>
  </si>
  <si>
    <t>CA-2.3.55</t>
  </si>
  <si>
    <t>CA-2.3.56</t>
  </si>
  <si>
    <t>CA-2.3.57</t>
  </si>
  <si>
    <t>CA-2.3.58</t>
  </si>
  <si>
    <t>Opex</t>
  </si>
  <si>
    <t>Operational Expenditure, necessary costs for the project to operate through its lifetime (or regime period) after COD.</t>
  </si>
  <si>
    <t>CA-3.1.1</t>
  </si>
  <si>
    <t>Fixed Costs</t>
  </si>
  <si>
    <t>Lease costs for Land (include any royalties or licence payments)</t>
  </si>
  <si>
    <t>CA-3.1.2</t>
  </si>
  <si>
    <t>Operations</t>
  </si>
  <si>
    <t>Staff and overheads for operation of the facility</t>
  </si>
  <si>
    <t>CA-3.1.3</t>
  </si>
  <si>
    <t>Maintenance</t>
  </si>
  <si>
    <t>Staff and materials consumed for general maintenance (exclude major overhauls)</t>
  </si>
  <si>
    <t>CA-3.1.4</t>
  </si>
  <si>
    <t>Utility Connection Costs</t>
  </si>
  <si>
    <t>Fixed costs for connection to the power grid, water supply and any other utilities necessary</t>
  </si>
  <si>
    <t>CA-3.1.5</t>
  </si>
  <si>
    <t>Replacement/spares</t>
  </si>
  <si>
    <t>Annual allowance for expected equipment replacement/spares</t>
  </si>
  <si>
    <t>CA-3.1.6</t>
  </si>
  <si>
    <t>Cost for necessary insurance</t>
  </si>
  <si>
    <t>CA-3.1.7</t>
  </si>
  <si>
    <t>Business Rates</t>
  </si>
  <si>
    <t>Cost for business rates</t>
  </si>
  <si>
    <t>CA-3.1.8</t>
  </si>
  <si>
    <t>Contingency on operational costs</t>
  </si>
  <si>
    <t>CA-3.1.9</t>
  </si>
  <si>
    <t>CA-3.1.10</t>
  </si>
  <si>
    <t>CA-3.1.11</t>
  </si>
  <si>
    <t>Variable Costs</t>
  </si>
  <si>
    <t xml:space="preserve">Maintenance </t>
  </si>
  <si>
    <t>Additional maintenance costs dependent on facility usage</t>
  </si>
  <si>
    <t>CA-3.1.12</t>
  </si>
  <si>
    <t>Consumables</t>
  </si>
  <si>
    <t>Chemicals and catalysts routinely used in facility operations, including disposal of used/spent materials</t>
  </si>
  <si>
    <t>CA-3.1.13</t>
  </si>
  <si>
    <t>Water costs</t>
  </si>
  <si>
    <t>Cost of water required for cooling or other purposes</t>
  </si>
  <si>
    <t>CA-3.1.14</t>
  </si>
  <si>
    <t>Additional costs for equipment replacement/spares dependent on facility usage</t>
  </si>
  <si>
    <t>CA-3.1.15</t>
  </si>
  <si>
    <t>Non-electricity energy purchases</t>
  </si>
  <si>
    <t>Purchase of other sources of energy/heat necessary for plant operation</t>
  </si>
  <si>
    <t>CA-3.1.16</t>
  </si>
  <si>
    <t>Operational electricity costs</t>
  </si>
  <si>
    <t>Cost of electricity for operations (offices, lighting and other non-storage requirements)</t>
  </si>
  <si>
    <t>CA-3.1.17</t>
  </si>
  <si>
    <t>CA-3.1.18</t>
  </si>
  <si>
    <t>CA-3.1.19</t>
  </si>
  <si>
    <t>Total OPEX</t>
  </si>
  <si>
    <t>CA-3.1.20</t>
  </si>
  <si>
    <t>Cycling</t>
  </si>
  <si>
    <t>Assumed number of cycles</t>
  </si>
  <si>
    <t>Total number of charge / discharge cycles in each year assumed when estimating Variable Costs</t>
  </si>
  <si>
    <t>Integer</t>
  </si>
  <si>
    <t>CA-3.1.21</t>
  </si>
  <si>
    <t>Proportion of variable costs linked to cycling</t>
  </si>
  <si>
    <t>Estimate the % of Variable costs total in this section that are driven by how frequently the asset is cycled</t>
  </si>
  <si>
    <t>CA-3.2.1</t>
  </si>
  <si>
    <t>CA-3.2.2</t>
  </si>
  <si>
    <t>CA-3.2.3</t>
  </si>
  <si>
    <t>CA-3.2.4</t>
  </si>
  <si>
    <t>CA-3.2.5</t>
  </si>
  <si>
    <t>CA-3.2.6</t>
  </si>
  <si>
    <t>CA-3.2.7</t>
  </si>
  <si>
    <t>CA-3.2.8</t>
  </si>
  <si>
    <t>CA-3.2.9</t>
  </si>
  <si>
    <t>CA-3.2.10</t>
  </si>
  <si>
    <t>CA-3.2.11</t>
  </si>
  <si>
    <t>CA-3.2.12</t>
  </si>
  <si>
    <t>CA-3.2.13</t>
  </si>
  <si>
    <t>CA-3.2.14</t>
  </si>
  <si>
    <t>CA-3.2.15</t>
  </si>
  <si>
    <t>CA-3.2.16</t>
  </si>
  <si>
    <t>CA-3.2.17</t>
  </si>
  <si>
    <t>CA-3.2.18</t>
  </si>
  <si>
    <t>CA-3.2.19</t>
  </si>
  <si>
    <t>CA-3.2.20</t>
  </si>
  <si>
    <t>CA-3.2.21</t>
  </si>
  <si>
    <t>CA-3.3.1</t>
  </si>
  <si>
    <t>CA-3.3.2</t>
  </si>
  <si>
    <t>CA-3.3.3</t>
  </si>
  <si>
    <t>CA-3.3.4</t>
  </si>
  <si>
    <t>CA-3.3.5</t>
  </si>
  <si>
    <t>CA-3.3.6</t>
  </si>
  <si>
    <t>CA-3.3.7</t>
  </si>
  <si>
    <t>CA-3.3.8</t>
  </si>
  <si>
    <t>CA-3.3.9</t>
  </si>
  <si>
    <t>CA-3.3.10</t>
  </si>
  <si>
    <t>CA-3.3.11</t>
  </si>
  <si>
    <t>CA-3.3.12</t>
  </si>
  <si>
    <t>CA-3.3.13</t>
  </si>
  <si>
    <t>CA-3.3.14</t>
  </si>
  <si>
    <t>CA-3.3.15</t>
  </si>
  <si>
    <t>CA-3.3.16</t>
  </si>
  <si>
    <t>CA-3.3.17</t>
  </si>
  <si>
    <t>CA-3.3.18</t>
  </si>
  <si>
    <t>CA-3.3.19</t>
  </si>
  <si>
    <t>CA-3.3.20</t>
  </si>
  <si>
    <t>CA-3.3.21</t>
  </si>
  <si>
    <t>Repex</t>
  </si>
  <si>
    <t>Replacement Expenditure, necessary costs to maintain plant capacity, efficiency, or major maintenance costs not considered as part of Opex, through proposed lifetime of the plant</t>
  </si>
  <si>
    <t>Note any regular major overhauls should be considered in Opex where predicable. Any replacement or additional plan should be considered as Repex.</t>
  </si>
  <si>
    <t>CA-4.1.1</t>
  </si>
  <si>
    <t>Performance
If no repowering</t>
  </si>
  <si>
    <t>Plant Availability (%)</t>
  </si>
  <si>
    <t>Average annual availability expected, including any planned major outage periods</t>
  </si>
  <si>
    <t>CA-4.1.2</t>
  </si>
  <si>
    <t>Plant capacity (MW)</t>
  </si>
  <si>
    <t>CA-4.1.3</t>
  </si>
  <si>
    <t>Plant efficiency (%)</t>
  </si>
  <si>
    <t>CA-4.1.4</t>
  </si>
  <si>
    <t>CA-4.1.5</t>
  </si>
  <si>
    <t>CA-4.1.6</t>
  </si>
  <si>
    <t>Performance
Post repowering</t>
  </si>
  <si>
    <t>CA-4.1.7</t>
  </si>
  <si>
    <t>CA-4.1.8</t>
  </si>
  <si>
    <t>CA-4.1.9</t>
  </si>
  <si>
    <t>CA-4.1.10</t>
  </si>
  <si>
    <t>CA-4.1.11</t>
  </si>
  <si>
    <t>Project managmenet / delivery costs</t>
  </si>
  <si>
    <t>For each replacement/augmentation period, Internal or third party costs (incl EPC, consultants, contractors) for project management, design, engineering. 
Including any additional licensing &amp; planning requirements, if applicable.</t>
  </si>
  <si>
    <t>CA-4.1.12</t>
  </si>
  <si>
    <t>Cost to purchase additional land, if applicable. 
Include costs such as legal, land agents' fees, options/lease negotiations etc.</t>
  </si>
  <si>
    <t>CA-4.1.13</t>
  </si>
  <si>
    <t>Contingency for REPEX (expected for each replacement/augment period)</t>
  </si>
  <si>
    <t>CA-4.1.14</t>
  </si>
  <si>
    <t>CA-4.1.15</t>
  </si>
  <si>
    <t>CA-4.1.16</t>
  </si>
  <si>
    <t>Replacement / additional equipment</t>
  </si>
  <si>
    <t>Major outage costs</t>
  </si>
  <si>
    <t xml:space="preserve">Any planned outage costs where pressurized systems are inspected or replaced, including cavern inspection costs, well workovers, pipe cleaning costs, isolation costs etc. </t>
  </si>
  <si>
    <t>CA-4.1.17</t>
  </si>
  <si>
    <t>Expected costs for replacement of key mechanical equipment (eg tanks, pipework, pressure vessels, well equipment, safety systems etc.)</t>
  </si>
  <si>
    <t>CA-4.1.18</t>
  </si>
  <si>
    <t>Expected costs for replacement of key electrical equipment, such as inverters, transformers, switchgears, cables etc.
Including control, instrumentation, metering equipment etc.</t>
  </si>
  <si>
    <t>CA-4.1.19</t>
  </si>
  <si>
    <t>Civil and structural</t>
  </si>
  <si>
    <t>Expected costs for additional/modification of foundations / drainage / buildings etc.</t>
  </si>
  <si>
    <t>CA-4.1.20</t>
  </si>
  <si>
    <t>CA-4.1.21</t>
  </si>
  <si>
    <t>CA-4.1.22</t>
  </si>
  <si>
    <t>Decommissioning Costs</t>
  </si>
  <si>
    <t>Decommissioning of existing equipment as part of replacement</t>
  </si>
  <si>
    <t>Eg removal and disposal of current equipment to install new equipment in its place.
Including relocation of any existing equipment</t>
  </si>
  <si>
    <t>CA-4.1.23</t>
  </si>
  <si>
    <t>CA-4.1.24</t>
  </si>
  <si>
    <t>CA-4.1.25</t>
  </si>
  <si>
    <t>Total REPEX</t>
  </si>
  <si>
    <t>CA-4.2.1</t>
  </si>
  <si>
    <t>CA-4.2.2</t>
  </si>
  <si>
    <t>CA-4.2.3</t>
  </si>
  <si>
    <t>CA-4.2.4</t>
  </si>
  <si>
    <t>CA-4.2.5</t>
  </si>
  <si>
    <t>CA-4.2.6</t>
  </si>
  <si>
    <t>CA-4.2.7</t>
  </si>
  <si>
    <t>CA-4.2.8</t>
  </si>
  <si>
    <t>CA-4.2.9</t>
  </si>
  <si>
    <t>CA-4.2.10</t>
  </si>
  <si>
    <t>CA-4.2.11</t>
  </si>
  <si>
    <t>CA-4.2.12</t>
  </si>
  <si>
    <t>CA-4.2.13</t>
  </si>
  <si>
    <t>CA-4.2.14</t>
  </si>
  <si>
    <t>CA-4.2.15</t>
  </si>
  <si>
    <t>CA-4.2.16</t>
  </si>
  <si>
    <t>CA-4.2.17</t>
  </si>
  <si>
    <t>CA-4.2.18</t>
  </si>
  <si>
    <t>CA-4.2.19</t>
  </si>
  <si>
    <t>CA-4.2.20</t>
  </si>
  <si>
    <t>CA-4.2.21</t>
  </si>
  <si>
    <t>CA-4.2.22</t>
  </si>
  <si>
    <t>CA-4.2.23</t>
  </si>
  <si>
    <t>CA-4.2.24</t>
  </si>
  <si>
    <t>CA-4.2.25</t>
  </si>
  <si>
    <t>CA-4.3.1</t>
  </si>
  <si>
    <t>CA-4.3.2</t>
  </si>
  <si>
    <t>CA-4.3.3</t>
  </si>
  <si>
    <t>CA-4.3.4</t>
  </si>
  <si>
    <t>CA-4.3.5</t>
  </si>
  <si>
    <t>CA-4.3.6</t>
  </si>
  <si>
    <t>CA-4.3.7</t>
  </si>
  <si>
    <t>CA-4.3.8</t>
  </si>
  <si>
    <t>CA-4.3.9</t>
  </si>
  <si>
    <t>CA-4.3.10</t>
  </si>
  <si>
    <t>CA-4.3.11</t>
  </si>
  <si>
    <t>CA-4.3.12</t>
  </si>
  <si>
    <t>CA-4.3.13</t>
  </si>
  <si>
    <t>CA-4.3.14</t>
  </si>
  <si>
    <t>CA-4.3.15</t>
  </si>
  <si>
    <t>CA-4.3.16</t>
  </si>
  <si>
    <t>CA-4.3.17</t>
  </si>
  <si>
    <t>CA-4.3.18</t>
  </si>
  <si>
    <t>CA-4.3.19</t>
  </si>
  <si>
    <t>CA-4.3.20</t>
  </si>
  <si>
    <t>CA-4.3.21</t>
  </si>
  <si>
    <t>CA-4.3.22</t>
  </si>
  <si>
    <t>CA-4.3.23</t>
  </si>
  <si>
    <t>CA-4.3.24</t>
  </si>
  <si>
    <t>CA-4.3.25</t>
  </si>
  <si>
    <t>Decommex</t>
  </si>
  <si>
    <t>Decommissioning Expenditure, necessary costs to decomission the project following End of Life</t>
  </si>
  <si>
    <t>CA-5.1.1</t>
  </si>
  <si>
    <t>Planning, Engineering and Project Management</t>
  </si>
  <si>
    <t>Costs for decommissioning project</t>
  </si>
  <si>
    <t>CA-5.1.2</t>
  </si>
  <si>
    <t>Infrastructure deconstruction/demolition</t>
  </si>
  <si>
    <t>Direct costs for demolition of site facilities</t>
  </si>
  <si>
    <t>CA-5.1.3</t>
  </si>
  <si>
    <t>Materials Removal and Disposal</t>
  </si>
  <si>
    <t>Cost for removal and disposal of materials from site</t>
  </si>
  <si>
    <t>CA-5.1.4</t>
  </si>
  <si>
    <t>Value of scrap material</t>
  </si>
  <si>
    <t>Recovered value from sale of recoverable scrap material. Enter as negative values to show that it is cost recovery</t>
  </si>
  <si>
    <t>-£m, 2024 Real</t>
  </si>
  <si>
    <t>CA-5.1.5</t>
  </si>
  <si>
    <t>Site Restoration</t>
  </si>
  <si>
    <t>Cost to restore site to original or agreed state</t>
  </si>
  <si>
    <t>CA-5.1.6</t>
  </si>
  <si>
    <t>Cavern decommissioning</t>
  </si>
  <si>
    <t>Cost of filling caverns with brine or appropriate cushion gas</t>
  </si>
  <si>
    <t>CA-5.1.7</t>
  </si>
  <si>
    <t>Plugging and abandoning wells</t>
  </si>
  <si>
    <t>Cost of plugging, capping and abandoning wells</t>
  </si>
  <si>
    <t>CA-5.1.8</t>
  </si>
  <si>
    <t>Other owners costs</t>
  </si>
  <si>
    <t>Other costs, please specify</t>
  </si>
  <si>
    <t>CA-5.1.9</t>
  </si>
  <si>
    <t>CA-5.1.10</t>
  </si>
  <si>
    <t>Total DECOMMEX</t>
  </si>
  <si>
    <t>5.2</t>
  </si>
  <si>
    <t>CA-5.2.1</t>
  </si>
  <si>
    <t>CA-5.2.2</t>
  </si>
  <si>
    <t>CA-5.2.3</t>
  </si>
  <si>
    <t>CA-5.2.4</t>
  </si>
  <si>
    <t>CA-5.2.5</t>
  </si>
  <si>
    <t>CA-5.2.6</t>
  </si>
  <si>
    <t>CA-5.2.7</t>
  </si>
  <si>
    <t>CA-5.2.8</t>
  </si>
  <si>
    <t>CA-5.2.9</t>
  </si>
  <si>
    <t>CA-5.2.10</t>
  </si>
  <si>
    <t>CA-5.3.1</t>
  </si>
  <si>
    <t>CA-5.3.2</t>
  </si>
  <si>
    <t>CA-5.3.3</t>
  </si>
  <si>
    <t>CA-5.3.4</t>
  </si>
  <si>
    <t>CA-5.3.5</t>
  </si>
  <si>
    <t>CA-5.3.6</t>
  </si>
  <si>
    <t>CA-5.3.7</t>
  </si>
  <si>
    <t>CA-5.3.8</t>
  </si>
  <si>
    <t>CA-5.3.9</t>
  </si>
  <si>
    <t>CA-5.3.10</t>
  </si>
  <si>
    <t>Name</t>
  </si>
  <si>
    <t>Aberdeen</t>
  </si>
  <si>
    <t>ABERNETHY 132kV</t>
  </si>
  <si>
    <t>ABERNETHY 275kV</t>
  </si>
  <si>
    <t>ABERTHAW 275kV</t>
  </si>
  <si>
    <t>ABERTHAW 400kV</t>
  </si>
  <si>
    <t>ABHAM 400kV</t>
  </si>
  <si>
    <t>Achany Windfarm</t>
  </si>
  <si>
    <t>A'Chruach</t>
  </si>
  <si>
    <t>AIGAS 132kV</t>
  </si>
  <si>
    <t>Airies</t>
  </si>
  <si>
    <t>ALDWARKE 275kV</t>
  </si>
  <si>
    <t>ALNESS 132kV</t>
  </si>
  <si>
    <t>ALVERDISCOTT 400kV</t>
  </si>
  <si>
    <t>AMERSHAM MAIN 400kV</t>
  </si>
  <si>
    <t>AN SUIDHE 132kV</t>
  </si>
  <si>
    <t>AN SUIDHE 275kV</t>
  </si>
  <si>
    <t>Andershaw</t>
  </si>
  <si>
    <t>ARBROATH 132kV</t>
  </si>
  <si>
    <t>ARDMORE 132kV</t>
  </si>
  <si>
    <t>Arecleoch</t>
  </si>
  <si>
    <t>ARECLEOCH 132kV</t>
  </si>
  <si>
    <t>AUCHENCROSH 275kV</t>
  </si>
  <si>
    <t>AUCHENWYND 132kV</t>
  </si>
  <si>
    <t>AUCHENWYND 400kV</t>
  </si>
  <si>
    <t>Auchrobert</t>
  </si>
  <si>
    <t>AXMINSTER 400kV</t>
  </si>
  <si>
    <t>AYR 275kV</t>
  </si>
  <si>
    <t>BAGLAN BAY 275kV</t>
  </si>
  <si>
    <t>Baglan Generating Ltd</t>
  </si>
  <si>
    <t>Baillie</t>
  </si>
  <si>
    <t>BAINSFORD 132kV</t>
  </si>
  <si>
    <t>BARKING 275kV</t>
  </si>
  <si>
    <t>BARKING 400kV</t>
  </si>
  <si>
    <t>BATHGATE 132kV</t>
  </si>
  <si>
    <t>BATHGATE 275kV</t>
  </si>
  <si>
    <t>BEAULY 132kV</t>
  </si>
  <si>
    <t>BEAULY 275kV</t>
  </si>
  <si>
    <t>BEAULY 400kV</t>
  </si>
  <si>
    <t>BEDDINGTON 275kV</t>
  </si>
  <si>
    <t>BEDDINGTON 400kV</t>
  </si>
  <si>
    <t>Beinn an Tuirc II</t>
  </si>
  <si>
    <t>BERKELY 275kV</t>
  </si>
  <si>
    <t>BERKSWELL 275kV</t>
  </si>
  <si>
    <t>Berry Burn</t>
  </si>
  <si>
    <t>BERRY BURN 275kV</t>
  </si>
  <si>
    <t>BERWICK 132kV</t>
  </si>
  <si>
    <t>Bhlaraidh Wind Farm</t>
  </si>
  <si>
    <t>BICKER FEN 400kV</t>
  </si>
  <si>
    <t>BIRKENHEAD 275kV</t>
  </si>
  <si>
    <t>BISHOPS WOOD 275kV</t>
  </si>
  <si>
    <t>Black Law I</t>
  </si>
  <si>
    <t>Black Law II</t>
  </si>
  <si>
    <t>Blackburn</t>
  </si>
  <si>
    <t>Blackcraig</t>
  </si>
  <si>
    <t>BLACKCRAIG 132kV</t>
  </si>
  <si>
    <t>BLACKHILL 132kV</t>
  </si>
  <si>
    <t>BLACKHILLOCK 132kV</t>
  </si>
  <si>
    <t>BLACKHILLOCK 275kV</t>
  </si>
  <si>
    <t>BLACKHILLOCK 400kV</t>
  </si>
  <si>
    <t>BLACKLAW 132kV</t>
  </si>
  <si>
    <t>BLACKLAW EXTENSION 132kV</t>
  </si>
  <si>
    <t>BLYTH 275kV</t>
  </si>
  <si>
    <t>BLYTH 400kV</t>
  </si>
  <si>
    <t>BOAT OF GARTEN 132kV</t>
  </si>
  <si>
    <t>BODELWYDDAN 400kV</t>
  </si>
  <si>
    <t>BOLNEY 400kV</t>
  </si>
  <si>
    <t>BONNYBRIDGE 132kV</t>
  </si>
  <si>
    <t>BONNYBRIDGE 275kV</t>
  </si>
  <si>
    <t>BONNYBRIDGE 400kV</t>
  </si>
  <si>
    <t>BOTLEY WOOD 400kV</t>
  </si>
  <si>
    <t>Bracklach 132kV</t>
  </si>
  <si>
    <t>BRACO WEST 275kV</t>
  </si>
  <si>
    <t>Bradenstoke Solar Park</t>
  </si>
  <si>
    <t>BRADFORD WEST 275kV</t>
  </si>
  <si>
    <t>BRADFORD WEST 400kV</t>
  </si>
  <si>
    <t>BRADWELL 400KV</t>
  </si>
  <si>
    <t>BRAEHEAD PARK 132kV</t>
  </si>
  <si>
    <t>Braes of Doune Wind Farm</t>
  </si>
  <si>
    <t>BRAINTREE 132kV</t>
  </si>
  <si>
    <t>BRAINTREE 400kV</t>
  </si>
  <si>
    <t>BRAMFORD 400kV</t>
  </si>
  <si>
    <t>BRAMHAM 275kV</t>
  </si>
  <si>
    <t>BRAMLEY 400kV</t>
  </si>
  <si>
    <t>BRANXTON 400kV</t>
  </si>
  <si>
    <t>Brechfa Forest West</t>
  </si>
  <si>
    <t>BRECHIN 132kV</t>
  </si>
  <si>
    <t>BREDBURY 275kV</t>
  </si>
  <si>
    <t>BREDBURY 400kV</t>
  </si>
  <si>
    <t>BRELSTON GREEN 400kV</t>
  </si>
  <si>
    <t>BRIDGE OF DUN 132kV</t>
  </si>
  <si>
    <t>BRIDGEWATER 275kV</t>
  </si>
  <si>
    <t>BRIDGEWATER 400kV</t>
  </si>
  <si>
    <t>BRIMSDOWN 275kV</t>
  </si>
  <si>
    <t>BRINSWORTH 275kV</t>
  </si>
  <si>
    <t>BRINSWORTH 400kV</t>
  </si>
  <si>
    <t>BROADFORD 132kV</t>
  </si>
  <si>
    <t>BROADFORD 275kV</t>
  </si>
  <si>
    <t>Brockloch Rig</t>
  </si>
  <si>
    <t>BRORA 132kV</t>
  </si>
  <si>
    <t>BROXBURN 132kV</t>
  </si>
  <si>
    <t>BULLS LODGE 400kV</t>
  </si>
  <si>
    <t>BURGHMUIR 132kV</t>
  </si>
  <si>
    <t>Burnfoot</t>
  </si>
  <si>
    <t>BURWELL MAIN 400kV</t>
  </si>
  <si>
    <t>BUSBY 275kV</t>
  </si>
  <si>
    <t>BUSHBURY 275kV</t>
  </si>
  <si>
    <t>BUSHBURY 400kV</t>
  </si>
  <si>
    <t>BUSTLEHOLME 275kV</t>
  </si>
  <si>
    <t>BUSTLEHOLME 400kV</t>
  </si>
  <si>
    <t>CAIRNFORD 275kV</t>
  </si>
  <si>
    <t>Camarthenshire 400kV</t>
  </si>
  <si>
    <t>Cambrian</t>
  </si>
  <si>
    <t>Camster</t>
  </si>
  <si>
    <t>CANTERBURY NORTH 400kV</t>
  </si>
  <si>
    <t>CAPENHURST 275kV</t>
  </si>
  <si>
    <t>CAPENHURST 400kV</t>
  </si>
  <si>
    <t>CARDIFF EAST 275kV</t>
  </si>
  <si>
    <t>CARNTYNE 132kV</t>
  </si>
  <si>
    <t>CARRADALE 132kV</t>
  </si>
  <si>
    <t>CARRINGTON 275kV</t>
  </si>
  <si>
    <t>CARRINGTON 400kV</t>
  </si>
  <si>
    <t>Carrington Power</t>
  </si>
  <si>
    <t>CARSFAD 132kV</t>
  </si>
  <si>
    <t>CASSLEY 132kV</t>
  </si>
  <si>
    <t>Causeymire</t>
  </si>
  <si>
    <t>CEANNACROC 132kV</t>
  </si>
  <si>
    <t>CELLARHEAD 400kV</t>
  </si>
  <si>
    <t>CHAPELCROSS 132kV</t>
  </si>
  <si>
    <t>CHARLESTON 132kV</t>
  </si>
  <si>
    <t>CHARLOTTE STREET 275kV</t>
  </si>
  <si>
    <t>CHESSINGTON 275kV</t>
  </si>
  <si>
    <t>CHESTERFIELD 275kV</t>
  </si>
  <si>
    <t>CHICKERELL 400kV</t>
  </si>
  <si>
    <t>CHILLING 400kV</t>
  </si>
  <si>
    <t>CILFYNYDD 275kV</t>
  </si>
  <si>
    <t>CILFYNYDD 400kV</t>
  </si>
  <si>
    <t>CITY ROAD 400kV</t>
  </si>
  <si>
    <t>CLACHAN 132kV</t>
  </si>
  <si>
    <t>Clashindarroch</t>
  </si>
  <si>
    <t>CLAYHILLS 132kV</t>
  </si>
  <si>
    <t>CLEVE HILL 400kV</t>
  </si>
  <si>
    <t>Clocaenog Forest</t>
  </si>
  <si>
    <t>Clunie</t>
  </si>
  <si>
    <t>CLUNIE 132kV</t>
  </si>
  <si>
    <t>CLYDE NORTH 275kV</t>
  </si>
  <si>
    <t>CLYDE SOUTH 275kV</t>
  </si>
  <si>
    <t>Clyde Windfarm (Central)</t>
  </si>
  <si>
    <t>Clyde Windfarm (North)</t>
  </si>
  <si>
    <t>Clyde Windfarm (South)</t>
  </si>
  <si>
    <t>CLYDES MILL 275kV</t>
  </si>
  <si>
    <t>COALBURN 132kV</t>
  </si>
  <si>
    <t>COALBURN 400kV</t>
  </si>
  <si>
    <t>COATBRIDGE 275kV</t>
  </si>
  <si>
    <t>COCKENZIE 400kV</t>
  </si>
  <si>
    <t>CONNAGILL 132kV</t>
  </si>
  <si>
    <t>CONNAGILL 275kV</t>
  </si>
  <si>
    <t>Connahs Quay</t>
  </si>
  <si>
    <t>CONNAHS QUAY 400kV</t>
  </si>
  <si>
    <t>Corby Power Station</t>
  </si>
  <si>
    <t>Corriegarth</t>
  </si>
  <si>
    <t>Corriemoillie</t>
  </si>
  <si>
    <t>CORRIEMOILLIE 132kV</t>
  </si>
  <si>
    <t>Coryton Energy Company</t>
  </si>
  <si>
    <t>CORYTON SOUTH 400kV</t>
  </si>
  <si>
    <t>COTTAM 400kV</t>
  </si>
  <si>
    <t>Cottam Development Centre</t>
  </si>
  <si>
    <t>COUPAR ANGUS 132kV</t>
  </si>
  <si>
    <t>COVENTRY 132kV</t>
  </si>
  <si>
    <t>COVENTRY 275kV</t>
  </si>
  <si>
    <t>COWBRIDGE 275kV</t>
  </si>
  <si>
    <t>COWLEY 400kV</t>
  </si>
  <si>
    <t>COYLTON 132kV</t>
  </si>
  <si>
    <t>COYLTON 275kV</t>
  </si>
  <si>
    <t>CRAIGIEBUCKLER 132kV</t>
  </si>
  <si>
    <t>CREYKE BECK 275kV</t>
  </si>
  <si>
    <t>CREYKE BECK 400kV</t>
  </si>
  <si>
    <t>CROOKSTON 132kV</t>
  </si>
  <si>
    <t>CROSSAIG 132kV</t>
  </si>
  <si>
    <t>Cruachan</t>
  </si>
  <si>
    <t>CRUACHAN 275kV</t>
  </si>
  <si>
    <t>Crystal Rig</t>
  </si>
  <si>
    <t>CRYSTAL RIG 132kV</t>
  </si>
  <si>
    <t>CRYSTAL RIG 400kV</t>
  </si>
  <si>
    <t>Crystal Rig II</t>
  </si>
  <si>
    <t>CULHAM JET 400kV</t>
  </si>
  <si>
    <t>CULLIGRAN 132kV</t>
  </si>
  <si>
    <t>CUMBERNAULD 132kV</t>
  </si>
  <si>
    <t>CUMBERNAULD 275kV</t>
  </si>
  <si>
    <t>CUPAR 132kV</t>
  </si>
  <si>
    <t>CURRIE 132kV</t>
  </si>
  <si>
    <t>CURRIE 275kV</t>
  </si>
  <si>
    <t>CURRIE 400kV</t>
  </si>
  <si>
    <t>DAINES 275kV</t>
  </si>
  <si>
    <t>DAINES 400kV</t>
  </si>
  <si>
    <t>DALMALLY 275kV</t>
  </si>
  <si>
    <t>DALMARNOCK 132kV</t>
  </si>
  <si>
    <t>DALMARNOCK 275kV</t>
  </si>
  <si>
    <t>Damhead</t>
  </si>
  <si>
    <t>DAMHEAD CREEK 400kV</t>
  </si>
  <si>
    <t>Deanie</t>
  </si>
  <si>
    <t>DEANIE 132kV</t>
  </si>
  <si>
    <t>DEESIDE 400kV</t>
  </si>
  <si>
    <t>DENNY NORTH 132kV</t>
  </si>
  <si>
    <t>DENNY NORTH 275kV</t>
  </si>
  <si>
    <t>DENNY NORTH 400kV</t>
  </si>
  <si>
    <t>Dersalloch</t>
  </si>
  <si>
    <t>Deugh 132kV</t>
  </si>
  <si>
    <t>DEVOL MOOR 132kV</t>
  </si>
  <si>
    <t>DEVOL MOOR 400kV</t>
  </si>
  <si>
    <t>DEVONSIDE 132kV</t>
  </si>
  <si>
    <t>DEWAR PLACE 275kV</t>
  </si>
  <si>
    <t>DIDCOT 400kV</t>
  </si>
  <si>
    <t>Didcot B</t>
  </si>
  <si>
    <t>Didcot GT</t>
  </si>
  <si>
    <t>Dingwall 132kV</t>
  </si>
  <si>
    <t>Dinorwig</t>
  </si>
  <si>
    <t>DINORWIG 400kV</t>
  </si>
  <si>
    <t>Dorenell</t>
  </si>
  <si>
    <t>DOUNREAY 132kV</t>
  </si>
  <si>
    <t>DOUNREAY 220kV</t>
  </si>
  <si>
    <t>DOUNREAY 275kV</t>
  </si>
  <si>
    <t>DOUNREAY 400kV</t>
  </si>
  <si>
    <t>DRAKELOW 275kV</t>
  </si>
  <si>
    <t>DRAKELOW 400kV</t>
  </si>
  <si>
    <t>DRAX 400kV</t>
  </si>
  <si>
    <t>Drax Power Station Biomass Units</t>
  </si>
  <si>
    <t>DRUMCHAPEL 275kV</t>
  </si>
  <si>
    <t>DRUMCROSS 132kV</t>
  </si>
  <si>
    <t>Drumderg Windfarm</t>
  </si>
  <si>
    <t>DUDHOPE 132kV</t>
  </si>
  <si>
    <t>DUMFRIES 132kV</t>
  </si>
  <si>
    <t>DUMFRIES 275kV</t>
  </si>
  <si>
    <t>DUNBAR 132kV</t>
  </si>
  <si>
    <t>DUNBEATH 132kV</t>
  </si>
  <si>
    <t>DUNFERMLINE 132kV</t>
  </si>
  <si>
    <t>DUNFERMLINE 275kV</t>
  </si>
  <si>
    <t>DUNGENESS 400kV</t>
  </si>
  <si>
    <t>DUNLAW EXTENSION 132kV</t>
  </si>
  <si>
    <t>Dunmaglass Wind Farm</t>
  </si>
  <si>
    <t>DUNOON 132kV</t>
  </si>
  <si>
    <t>DUNVEGAN GRID 132kV</t>
  </si>
  <si>
    <t>DYCE 132kV</t>
  </si>
  <si>
    <t>EALING 275kV</t>
  </si>
  <si>
    <t>Earlsburn</t>
  </si>
  <si>
    <t>EARLSTOUN 132kV</t>
  </si>
  <si>
    <t>EAST CLAYDON 400kV</t>
  </si>
  <si>
    <t>EAST KILBRIDE 275kV</t>
  </si>
  <si>
    <t>EAST KILBRIDE SOUTH 275kV</t>
  </si>
  <si>
    <t>EASTERHOUSE 275kV</t>
  </si>
  <si>
    <t>EATON SOCON 400kV</t>
  </si>
  <si>
    <t>ECCLEFECHAN 132kV</t>
  </si>
  <si>
    <t>ECCLES 132kV</t>
  </si>
  <si>
    <t>ECCLES 400kV</t>
  </si>
  <si>
    <t>EDINBANE 132kV</t>
  </si>
  <si>
    <t>EGGBOROUGH 400kV</t>
  </si>
  <si>
    <t>ELDERSLIE 132kV</t>
  </si>
  <si>
    <t>ELGIN 132kV</t>
  </si>
  <si>
    <t>ELLAND 275kV</t>
  </si>
  <si>
    <t>ELLAND 400kV</t>
  </si>
  <si>
    <t>ELSTREE 275kV</t>
  </si>
  <si>
    <t>ELSTREE 400kV</t>
  </si>
  <si>
    <t>ELVANFOOT 132kV</t>
  </si>
  <si>
    <t>ELVANFOOT 275kV</t>
  </si>
  <si>
    <t>ELVANFOOT 400kV</t>
  </si>
  <si>
    <t>ENDERBY 400kV</t>
  </si>
  <si>
    <t>Enfield</t>
  </si>
  <si>
    <t>EP Langage Ltd</t>
  </si>
  <si>
    <t>EP SHB Ltd</t>
  </si>
  <si>
    <t>Eriff 132kV</t>
  </si>
  <si>
    <t>Errochty</t>
  </si>
  <si>
    <t>ERROCHTY 132kV</t>
  </si>
  <si>
    <t>ERSKINE 132kV</t>
  </si>
  <si>
    <t>EWE HILL 132kV</t>
  </si>
  <si>
    <t>Ewe Hill II</t>
  </si>
  <si>
    <t>EXETER 400kV</t>
  </si>
  <si>
    <t>Fairburn Windfarm</t>
  </si>
  <si>
    <t>FALLAGO 400kV</t>
  </si>
  <si>
    <t>Fallago Rig</t>
  </si>
  <si>
    <t>Farr</t>
  </si>
  <si>
    <t>FARR WINDFARM 132kV</t>
  </si>
  <si>
    <t>Fasnakyle</t>
  </si>
  <si>
    <t>FASNAKYLE 275kV</t>
  </si>
  <si>
    <t>FAWLEY 400kV</t>
  </si>
  <si>
    <t>FECKENHAM 275kV</t>
  </si>
  <si>
    <t>FECKENHAM 400kV</t>
  </si>
  <si>
    <t>Fellside CHP</t>
  </si>
  <si>
    <t>FENWICK TEE 400kV</t>
  </si>
  <si>
    <t>FERRYBRIDGE 275kV</t>
  </si>
  <si>
    <t>FERRYBRIDGE 400kV</t>
  </si>
  <si>
    <t>FETTERESSO 132kV</t>
  </si>
  <si>
    <t>FETTERESSO 275kV</t>
  </si>
  <si>
    <t>FETTERESSO 400kV</t>
  </si>
  <si>
    <t>Ffestiniog</t>
  </si>
  <si>
    <t>FFESTINIOG 275kV</t>
  </si>
  <si>
    <t>FIDDES 132kV</t>
  </si>
  <si>
    <t>FIDDES 275kV</t>
  </si>
  <si>
    <t>FIDDLERS FERRY 275kV</t>
  </si>
  <si>
    <t>FINLARIG 132kV</t>
  </si>
  <si>
    <t>FINNIESTON 132kV</t>
  </si>
  <si>
    <t>FLEET 400kV</t>
  </si>
  <si>
    <t>FLINTSHIRE BRIDGE 400kV</t>
  </si>
  <si>
    <t>FM1</t>
  </si>
  <si>
    <t>FM2</t>
  </si>
  <si>
    <t>FORT AUGUSTUS 132kV</t>
  </si>
  <si>
    <t>FORT AUGUSTUS 275kV</t>
  </si>
  <si>
    <t>FORT AUGUSTUS 400kV</t>
  </si>
  <si>
    <t>FORT WILLIAM 132kV</t>
  </si>
  <si>
    <t>FOURSTONES 275kV</t>
  </si>
  <si>
    <t>FOYERS 275kV</t>
  </si>
  <si>
    <t>Foyers Pumped Storage</t>
  </si>
  <si>
    <t>FRASERBURGH 132kV</t>
  </si>
  <si>
    <t>FRODSHAM 275kV</t>
  </si>
  <si>
    <t>FRODSHAM 400kV</t>
  </si>
  <si>
    <t>Frodsham Wind Farm</t>
  </si>
  <si>
    <t>FYRISH 132kV</t>
  </si>
  <si>
    <t>FYRISH 275kV</t>
  </si>
  <si>
    <t>GALASHIELS 132kV</t>
  </si>
  <si>
    <t>Galawhistle</t>
  </si>
  <si>
    <t>GIFFNOCK 275kV</t>
  </si>
  <si>
    <t>Glanford Brigg</t>
  </si>
  <si>
    <t>GLENAGNES 132kV</t>
  </si>
  <si>
    <t>GLENDOE 132kV</t>
  </si>
  <si>
    <t>Glendoe Hydro Power Station</t>
  </si>
  <si>
    <t>GLENFARCLAS 132kV</t>
  </si>
  <si>
    <t>GLENGLASS 132kV</t>
  </si>
  <si>
    <t>GLENLEE 132kV</t>
  </si>
  <si>
    <t>GLENLUCE 132kV</t>
  </si>
  <si>
    <t>Glenmoriston</t>
  </si>
  <si>
    <t>GLENNISTON 132kV</t>
  </si>
  <si>
    <t>GLENROTHES 275kV</t>
  </si>
  <si>
    <t>Gordonbush 275kV</t>
  </si>
  <si>
    <t>Gordonbush Wind Farm</t>
  </si>
  <si>
    <t>GORGIE 132kV</t>
  </si>
  <si>
    <t>GOVAN 132kV</t>
  </si>
  <si>
    <t>GRAIN 400kV</t>
  </si>
  <si>
    <t>Grain CHP</t>
  </si>
  <si>
    <t>GRANGEMOUTH 275kV</t>
  </si>
  <si>
    <t>GRANGETOWN 275kV</t>
  </si>
  <si>
    <t>Great Yarmouth</t>
  </si>
  <si>
    <t>GRENDON 400kV</t>
  </si>
  <si>
    <t>GRETNA 132kV</t>
  </si>
  <si>
    <t>GRETNA 400kV</t>
  </si>
  <si>
    <t>GREYSTONES 275kV</t>
  </si>
  <si>
    <t>Griffin Wind Farm</t>
  </si>
  <si>
    <t>GRIMSBY WEST 400kV</t>
  </si>
  <si>
    <t>GRUDIE BRIDGE 132kV</t>
  </si>
  <si>
    <t>HACKNEY 275kV</t>
  </si>
  <si>
    <t>HACKNEY 400kV</t>
  </si>
  <si>
    <t>HADYARD HILL 132kV</t>
  </si>
  <si>
    <t>Hadyard Hill Windfarm - A,C</t>
  </si>
  <si>
    <t>HAGGS ROAD 132kV</t>
  </si>
  <si>
    <t>HAMS HALL 275kV</t>
  </si>
  <si>
    <t>HAMS HALL 400kV</t>
  </si>
  <si>
    <t>Harestanes</t>
  </si>
  <si>
    <t>HARESTANES 132kV</t>
  </si>
  <si>
    <t>HARKER 132kV</t>
  </si>
  <si>
    <t>HARKER 275kV</t>
  </si>
  <si>
    <t>HARKER 400kV</t>
  </si>
  <si>
    <t>HARROGATE 275kV</t>
  </si>
  <si>
    <t>Hartlepool</t>
  </si>
  <si>
    <t>HARTLEPOOL 275kV</t>
  </si>
  <si>
    <t>HARTMOOR 275kV</t>
  </si>
  <si>
    <t>HAWICK 132kV</t>
  </si>
  <si>
    <t>HAWTHORN PIT 275kV</t>
  </si>
  <si>
    <t>HAWTHORN PIT 400kV</t>
  </si>
  <si>
    <t>HEDON 275kV</t>
  </si>
  <si>
    <t>HELENSBURGH 132kV</t>
  </si>
  <si>
    <t>Heysham 1</t>
  </si>
  <si>
    <t>Heysham 2</t>
  </si>
  <si>
    <t>HEYSHAM 400kV</t>
  </si>
  <si>
    <t>HIGH MARNHAM 275kV</t>
  </si>
  <si>
    <t>HIGH MARNHAM 400kV</t>
  </si>
  <si>
    <t>HIGHBURY 400kV</t>
  </si>
  <si>
    <t>Hill of Towie Wind Farm (GB)</t>
  </si>
  <si>
    <t>HINKLEY POINT 275kV</t>
  </si>
  <si>
    <t>HINKLEY POINT 400kV</t>
  </si>
  <si>
    <t>Hinkley Point B</t>
  </si>
  <si>
    <t>HND_TPOINT_HVDC</t>
  </si>
  <si>
    <t>HUMBER REFINERY 400kV</t>
  </si>
  <si>
    <t>HUNTERSTON 132kV</t>
  </si>
  <si>
    <t>HUNTERSTON 400kV</t>
  </si>
  <si>
    <t>HUNTERSTON CONVERTER STATION 400kV</t>
  </si>
  <si>
    <t>HUNTERSTON EAST 400kV</t>
  </si>
  <si>
    <t>HUNTERSTON NORTH 220kV</t>
  </si>
  <si>
    <t>HURST 275kV</t>
  </si>
  <si>
    <t>HURST 400kV</t>
  </si>
  <si>
    <t>HUTTON 400kV</t>
  </si>
  <si>
    <t>IMPERIAL PARK 400kV</t>
  </si>
  <si>
    <t>INCE 400kV</t>
  </si>
  <si>
    <t>INDIAN QUEENS 400kV</t>
  </si>
  <si>
    <t>Indian Queens Power Ltd</t>
  </si>
  <si>
    <t>INNERWICK 132kV</t>
  </si>
  <si>
    <t>INVERARAY 132kV</t>
  </si>
  <si>
    <t>INVERARNAN 132kV</t>
  </si>
  <si>
    <t>INVERARNAN 275kV</t>
  </si>
  <si>
    <t>INVERGARRY 132kV</t>
  </si>
  <si>
    <t>INVERGARRY 400kV</t>
  </si>
  <si>
    <t>INVERKEITHING 132kV</t>
  </si>
  <si>
    <t>INVERKIP 400kV</t>
  </si>
  <si>
    <t>INVERNESS 132kV</t>
  </si>
  <si>
    <t>IRON ACTON 275kV</t>
  </si>
  <si>
    <t>IRONBRIDGE 400kV</t>
  </si>
  <si>
    <t>IVER 275kV</t>
  </si>
  <si>
    <t>IVER 400kV</t>
  </si>
  <si>
    <t>JORDANTHORPE 275kV</t>
  </si>
  <si>
    <t>KAIMES 275kV</t>
  </si>
  <si>
    <t>Keadby</t>
  </si>
  <si>
    <t>KEADBY 400kV</t>
  </si>
  <si>
    <t>Keadby Wind Farm</t>
  </si>
  <si>
    <t>KEARSLEY 275kV</t>
  </si>
  <si>
    <t>KEARSLEY 400kV</t>
  </si>
  <si>
    <t>KEITH 132kV</t>
  </si>
  <si>
    <t>KEITH 275kV</t>
  </si>
  <si>
    <t>KEMSLEY 400kV</t>
  </si>
  <si>
    <t>KENDOON 132kV</t>
  </si>
  <si>
    <t>KENSAL GREEN 400kV</t>
  </si>
  <si>
    <t>KILBOWIE 132kV</t>
  </si>
  <si>
    <t>Kilbraur</t>
  </si>
  <si>
    <t>Kilgallioch</t>
  </si>
  <si>
    <t>KILGALLIOCH 275kV</t>
  </si>
  <si>
    <t>KILLERMONT 132kV</t>
  </si>
  <si>
    <t>KILLIN 132kV</t>
  </si>
  <si>
    <t>Killingholme</t>
  </si>
  <si>
    <t>KILLINGHOLME 400kV</t>
  </si>
  <si>
    <t>KILMARNOCK SOUTH 132kV</t>
  </si>
  <si>
    <t>KILMARNOCK SOUTH 275kV</t>
  </si>
  <si>
    <t>KILMARNOCK SOUTH 400kV</t>
  </si>
  <si>
    <t>KILMARNOCK TOWN 275kV</t>
  </si>
  <si>
    <t>KILMORACK 132kV</t>
  </si>
  <si>
    <t>KILWINNING 132kV</t>
  </si>
  <si>
    <t>KINCARDINE 275kV</t>
  </si>
  <si>
    <t>KINCARDINE 400kV</t>
  </si>
  <si>
    <t>KINGSNORTH 400kV</t>
  </si>
  <si>
    <t>KINLOCHLEVEN 132kV</t>
  </si>
  <si>
    <t>KINTORE 132kV</t>
  </si>
  <si>
    <t>KINTORE 275kV</t>
  </si>
  <si>
    <t>KINTORE 400kV</t>
  </si>
  <si>
    <t>KIRKBY 275kV</t>
  </si>
  <si>
    <t>KIRKSTALL 275kV</t>
  </si>
  <si>
    <t>KITWELL 275kV</t>
  </si>
  <si>
    <t>KITWELL 400kV</t>
  </si>
  <si>
    <t>KNARESBOROUGH 275kV</t>
  </si>
  <si>
    <t>KNOCKNAGAEL 132kV</t>
  </si>
  <si>
    <t>KNOCKNAGAEL 275kV</t>
  </si>
  <si>
    <t>Kype Muir Wind Farm</t>
  </si>
  <si>
    <t>LACKENBY 275kV</t>
  </si>
  <si>
    <t>LACKENBY 400kV</t>
  </si>
  <si>
    <t>LAIRG 132kV</t>
  </si>
  <si>
    <t>LALEHAM 275kV</t>
  </si>
  <si>
    <t>LAMBHILL 275kV</t>
  </si>
  <si>
    <t>LANDULPH 400kV</t>
  </si>
  <si>
    <t>LANGAGE 400kV</t>
  </si>
  <si>
    <t>LEGACY 400kV</t>
  </si>
  <si>
    <t>LEIGHTON BUZZARD 275kV</t>
  </si>
  <si>
    <t>LEIGHTON BUZZARD 400kV</t>
  </si>
  <si>
    <t>Lincolnshire 400kV</t>
  </si>
  <si>
    <t>LINNMILL 132kV</t>
  </si>
  <si>
    <t>LISTER DRIVE 275kV</t>
  </si>
  <si>
    <t>Little Barford</t>
  </si>
  <si>
    <t>Little Cheyne Court</t>
  </si>
  <si>
    <t>LITTLEBROOK 275kV</t>
  </si>
  <si>
    <t>LITTLEBROOK 400kV</t>
  </si>
  <si>
    <t>LIVINGSTON 132kV</t>
  </si>
  <si>
    <t>LOCH BUIDHE 132kV</t>
  </si>
  <si>
    <t>LOCH BUIDHE 275kV</t>
  </si>
  <si>
    <t>LOCH BUIDHE 400kV</t>
  </si>
  <si>
    <t>Lochay</t>
  </si>
  <si>
    <t>LOCHAY 132kV</t>
  </si>
  <si>
    <t>Lochluichart</t>
  </si>
  <si>
    <t>LONGFIELD 400kV</t>
  </si>
  <si>
    <t>Longpark</t>
  </si>
  <si>
    <t>LOVEDEAN 400kV</t>
  </si>
  <si>
    <t>Luichart</t>
  </si>
  <si>
    <t>LUICHART 132kV</t>
  </si>
  <si>
    <t>LUNANHEAD 132kV</t>
  </si>
  <si>
    <t>LYNDHURST 132kV</t>
  </si>
  <si>
    <t>Lynemouth Power Limited</t>
  </si>
  <si>
    <t>MACCLESFIELD 275kV</t>
  </si>
  <si>
    <t>MACCLESFIELD 400kV</t>
  </si>
  <si>
    <t>MACDUFF 132kV</t>
  </si>
  <si>
    <t>MANNINGTON 400kV</t>
  </si>
  <si>
    <t>MARCHWOOD 400kV</t>
  </si>
  <si>
    <t>Marchwood Power</t>
  </si>
  <si>
    <t>MARGAM 275kV</t>
  </si>
  <si>
    <t>Mark Hill</t>
  </si>
  <si>
    <t>MARK HILL 132kV</t>
  </si>
  <si>
    <t>MARK HILL 275kV</t>
  </si>
  <si>
    <t>Markinch CHP</t>
  </si>
  <si>
    <t>MARSHALL MEADOWS 132kV</t>
  </si>
  <si>
    <t>MAYBOLE 132kV</t>
  </si>
  <si>
    <t>MEADOWHEAD 132kV</t>
  </si>
  <si>
    <t>Medway</t>
  </si>
  <si>
    <t>MEDWAY 400kV</t>
  </si>
  <si>
    <t>MELGARVE 132kV</t>
  </si>
  <si>
    <t>MELGARVE 400kV</t>
  </si>
  <si>
    <t>MELKSHAM 275kV</t>
  </si>
  <si>
    <t>MELKSHAM 400kV</t>
  </si>
  <si>
    <t>Mid Hill</t>
  </si>
  <si>
    <t>Middle Muir Wind Farm</t>
  </si>
  <si>
    <t>Middlemoor</t>
  </si>
  <si>
    <t>MIDDLETON 400kV</t>
  </si>
  <si>
    <t>MILL HILL 275kV</t>
  </si>
  <si>
    <t>MILL HILL 400kV</t>
  </si>
  <si>
    <t>Millennium</t>
  </si>
  <si>
    <t>MILTON OF CRAIGIE 132kV</t>
  </si>
  <si>
    <t>MINETY 400kV</t>
  </si>
  <si>
    <t>Minsca</t>
  </si>
  <si>
    <t>MOFFAT 132kV</t>
  </si>
  <si>
    <t>MOFFAT 400kV</t>
  </si>
  <si>
    <t>MONK FRYSTON 275kV</t>
  </si>
  <si>
    <t>MONK FRYSTON 400kV</t>
  </si>
  <si>
    <t>MOSSFORD 132kV</t>
  </si>
  <si>
    <t>MOSSMORRAN 132kV</t>
  </si>
  <si>
    <t>MOSSMORRAN 275kV</t>
  </si>
  <si>
    <t>Moy</t>
  </si>
  <si>
    <t>MYBSTER 132kV</t>
  </si>
  <si>
    <t>NAIRN 132kV</t>
  </si>
  <si>
    <t>NANT 132kV</t>
  </si>
  <si>
    <t>NECHELLS 275kV</t>
  </si>
  <si>
    <t>NECTON 400kV</t>
  </si>
  <si>
    <t>NEEPSEND 275kV</t>
  </si>
  <si>
    <t>NEEPSEND 400kV</t>
  </si>
  <si>
    <t>NEILSTON 132kV</t>
  </si>
  <si>
    <t>NEILSTON 275kV</t>
  </si>
  <si>
    <t>NEILSTON 400kV</t>
  </si>
  <si>
    <t>NEW CROSS 275kV</t>
  </si>
  <si>
    <t>NEW CROSS 400kV</t>
  </si>
  <si>
    <t>NEW CUMNOCK 132kV</t>
  </si>
  <si>
    <t>NEW CUMNOCK 275kV</t>
  </si>
  <si>
    <t>NEW DEER 275kV</t>
  </si>
  <si>
    <t>NEW DEER 400kV</t>
  </si>
  <si>
    <t>NEWARTHILL 275kV</t>
  </si>
  <si>
    <t>NEWTON STEWART 132kV</t>
  </si>
  <si>
    <t>NINFIELD 400kV</t>
  </si>
  <si>
    <t>North Devon 400kV</t>
  </si>
  <si>
    <t>NORTH HYDE 275kV</t>
  </si>
  <si>
    <t>NORTHFLEET EAST 400kV</t>
  </si>
  <si>
    <t>NORTHFLEET WEST 400kV</t>
  </si>
  <si>
    <t>NORTON 275kV</t>
  </si>
  <si>
    <t>NORTON 400kV</t>
  </si>
  <si>
    <t>NORTON LEES 275kV</t>
  </si>
  <si>
    <t>NORWICH MAIN 400kV</t>
  </si>
  <si>
    <t>NORWICH TROWSE 400kV</t>
  </si>
  <si>
    <t>Novar 2</t>
  </si>
  <si>
    <t>NURSLING 400kV</t>
  </si>
  <si>
    <t>OCKER HILL 275kV</t>
  </si>
  <si>
    <t>OCKER HILL 400kV</t>
  </si>
  <si>
    <t>OFFERTON 275kV</t>
  </si>
  <si>
    <t>OLDBURY 275kV</t>
  </si>
  <si>
    <t>OLDBURY 400kV</t>
  </si>
  <si>
    <t>ORRIN 132kV</t>
  </si>
  <si>
    <t>OSBALDWICK 400kV</t>
  </si>
  <si>
    <t>Owls Hatch</t>
  </si>
  <si>
    <t>PADIHAM 400kV</t>
  </si>
  <si>
    <t>PAISLEY 132kV</t>
  </si>
  <si>
    <t>Pant y Wal</t>
  </si>
  <si>
    <t>PARTICK 132kV</t>
  </si>
  <si>
    <t>PATFORD BRIDGE 400kV</t>
  </si>
  <si>
    <t>Pauls Hill</t>
  </si>
  <si>
    <t>PELHAM 400kV</t>
  </si>
  <si>
    <t>Pembroke</t>
  </si>
  <si>
    <t>PEMBROKE 400kV</t>
  </si>
  <si>
    <t>Pen Y Cymoedd</t>
  </si>
  <si>
    <t>PENN 275kV</t>
  </si>
  <si>
    <t>PENN 400kV</t>
  </si>
  <si>
    <t>PENTIR 400kV</t>
  </si>
  <si>
    <t>PENWORTHAM 275kV</t>
  </si>
  <si>
    <t>PENWORTHAM 400kV</t>
  </si>
  <si>
    <t>PENWORTHAM EAST 275kV</t>
  </si>
  <si>
    <t>PENWORTHAM WEST 400kV</t>
  </si>
  <si>
    <t>PERSLEY 132kV</t>
  </si>
  <si>
    <t>PERSLEY 275kV</t>
  </si>
  <si>
    <t>Peterborough</t>
  </si>
  <si>
    <t>Peterhead</t>
  </si>
  <si>
    <t>PETERHEAD 132kV</t>
  </si>
  <si>
    <t>PETERHEAD 275kV</t>
  </si>
  <si>
    <t>PETERHEAD GRANGE 132kV</t>
  </si>
  <si>
    <t>PITSMOOR 275kV</t>
  </si>
  <si>
    <t>POPPLETON 275kV</t>
  </si>
  <si>
    <t>PORT ANN 132kV</t>
  </si>
  <si>
    <t>PORT DUNDAS 275kV</t>
  </si>
  <si>
    <t>PORTOBELLO 275kV</t>
  </si>
  <si>
    <t>PUDDING MILL 400kV</t>
  </si>
  <si>
    <t>PYLE 275kV</t>
  </si>
  <si>
    <t>QUOICH 132kV</t>
  </si>
  <si>
    <t>RAINHILL 275kV</t>
  </si>
  <si>
    <t>Rannoch</t>
  </si>
  <si>
    <t>RANNOCH 132kV</t>
  </si>
  <si>
    <t>RASSAU 400kV</t>
  </si>
  <si>
    <t>Ratcliffe (Steam)</t>
  </si>
  <si>
    <t>RATCLIFFE-ON-SOAR 275kV</t>
  </si>
  <si>
    <t>RATCLIFFE-ON-SOAR 400kV</t>
  </si>
  <si>
    <t>Ray</t>
  </si>
  <si>
    <t>RAYLEIGH MAIN 132kV</t>
  </si>
  <si>
    <t>RAYLEIGH MAIN 400kV</t>
  </si>
  <si>
    <t>REDBRIDGE 275kV</t>
  </si>
  <si>
    <t>REDHOUSE 132kV</t>
  </si>
  <si>
    <t>REDMOSS 132kV</t>
  </si>
  <si>
    <t>RHIGOS 400kV</t>
  </si>
  <si>
    <t>RICHBOROUGH 400kV</t>
  </si>
  <si>
    <t>Riverside</t>
  </si>
  <si>
    <t>ROCHDALE 275kV</t>
  </si>
  <si>
    <t>ROCHDALE 400kV</t>
  </si>
  <si>
    <t>Rocksavage</t>
  </si>
  <si>
    <t>ROCKSAVAGE 400kV</t>
  </si>
  <si>
    <t>Rothes</t>
  </si>
  <si>
    <t>Rothes II</t>
  </si>
  <si>
    <t>ROTHIENORMAN 132kV</t>
  </si>
  <si>
    <t>ROTHIENORMAN 275kV</t>
  </si>
  <si>
    <t>ROTHIENORMAN 400kV</t>
  </si>
  <si>
    <t>ROWDOWN 400kV</t>
  </si>
  <si>
    <t>RUGELEY 400kV</t>
  </si>
  <si>
    <t>Runcorn EfW</t>
  </si>
  <si>
    <t>RYE HOUSE 400kV</t>
  </si>
  <si>
    <t>Ryehouse</t>
  </si>
  <si>
    <t>RYHALL 400kV</t>
  </si>
  <si>
    <t>SALTCOATS 132kV</t>
  </si>
  <si>
    <t>Saltend</t>
  </si>
  <si>
    <t>SALTEND NORTH 275kV</t>
  </si>
  <si>
    <t>SALTEND SOUTH 275kV</t>
  </si>
  <si>
    <t>SALTHOLME 275kV</t>
  </si>
  <si>
    <t>SALTHOLME 400kV</t>
  </si>
  <si>
    <t>Scout Moor Wind Farm Ltd</t>
  </si>
  <si>
    <t>Seabank</t>
  </si>
  <si>
    <t>SEABANK 400kV</t>
  </si>
  <si>
    <t>SELLINDGE 400kV</t>
  </si>
  <si>
    <t>Severn</t>
  </si>
  <si>
    <t>SHEFFIELD CITY 275kV</t>
  </si>
  <si>
    <t>SHEFFIELD CITY 400kV</t>
  </si>
  <si>
    <t>SHIN 132kV</t>
  </si>
  <si>
    <t>Shoreham</t>
  </si>
  <si>
    <t>Shotwick</t>
  </si>
  <si>
    <t>SHREWSBURY 400kV</t>
  </si>
  <si>
    <t>SHRUBHILL 275kV</t>
  </si>
  <si>
    <t>SIGHTHILL 275kV</t>
  </si>
  <si>
    <t>SINGLEWELL 275kV</t>
  </si>
  <si>
    <t>SINGLEWELL 400kV</t>
  </si>
  <si>
    <t>SIZEWELL 400kV</t>
  </si>
  <si>
    <t>Sizewell B</t>
  </si>
  <si>
    <t>SKELTON GRANGE 275kV</t>
  </si>
  <si>
    <t>Sloy</t>
  </si>
  <si>
    <t>SLOY 132kV</t>
  </si>
  <si>
    <t>SMEATON 132kV</t>
  </si>
  <si>
    <t>SMEATON 275kV</t>
  </si>
  <si>
    <t>SMEATON 400kV</t>
  </si>
  <si>
    <t>SOUTH HUMBER BANK 400kV</t>
  </si>
  <si>
    <t>SOUTH MANCHESTER 275kV</t>
  </si>
  <si>
    <t>SOUTH SHIELDS 275kV</t>
  </si>
  <si>
    <t>Spalding</t>
  </si>
  <si>
    <t>SPALDING NORTH 400kV</t>
  </si>
  <si>
    <t>SPANGO VALLEY 132kV</t>
  </si>
  <si>
    <t>SPENNYMOOR 275kV</t>
  </si>
  <si>
    <t>SPENNYMOOR 400kV</t>
  </si>
  <si>
    <t>SPITTAL 132kV</t>
  </si>
  <si>
    <t>SPITTAL 275kV</t>
  </si>
  <si>
    <t>SPITTAL 400kV</t>
  </si>
  <si>
    <t>SPITTAL HVDC</t>
  </si>
  <si>
    <t>ST FERGUS GAS TERMINAL 132kV</t>
  </si>
  <si>
    <t>ST FERGUS MOBIL 132kV</t>
  </si>
  <si>
    <t>ST FILLANS 132kV</t>
  </si>
  <si>
    <t>ST JOHNS WOOD 132kV</t>
  </si>
  <si>
    <t>ST JOHNS WOOD 275kV</t>
  </si>
  <si>
    <t>ST JOHNS WOOD 400kV</t>
  </si>
  <si>
    <t>STALYBRIDGE 275kV</t>
  </si>
  <si>
    <t>STALYBRIDGE 400kV</t>
  </si>
  <si>
    <t>STANAH 400kV</t>
  </si>
  <si>
    <t>STAYTHORPE 400kV</t>
  </si>
  <si>
    <t>Staythorpe C</t>
  </si>
  <si>
    <t>STELLA NORTH 400kV</t>
  </si>
  <si>
    <t>STELLA SOUTH 400kV</t>
  </si>
  <si>
    <t>STELLA WEST 275kV</t>
  </si>
  <si>
    <t>STELLA WEST 400kV</t>
  </si>
  <si>
    <t>Steven's Croft</t>
  </si>
  <si>
    <t>STIRLING 132kV</t>
  </si>
  <si>
    <t>STOCKSBRIDGE 400kV</t>
  </si>
  <si>
    <t>STOKE BARDOLPH 400kV</t>
  </si>
  <si>
    <t>Stonebyres 132kV</t>
  </si>
  <si>
    <t>STORNOWAY 132kV</t>
  </si>
  <si>
    <t>STRATHAVEN 275kV</t>
  </si>
  <si>
    <t>STRATHAVEN 400kV</t>
  </si>
  <si>
    <t>STRATHLEVEN 132kV</t>
  </si>
  <si>
    <t>Strathy North</t>
  </si>
  <si>
    <t>STRICHEN 132kV</t>
  </si>
  <si>
    <t>Stronelairg Wind Farm</t>
  </si>
  <si>
    <t>SUNDON 400kV</t>
  </si>
  <si>
    <t>Sutton Bridge</t>
  </si>
  <si>
    <t>SUTTON BRIDGE 400kV</t>
  </si>
  <si>
    <t>SWANSEA NORTH 275kV</t>
  </si>
  <si>
    <t>SWANSEA NORTH 400kV</t>
  </si>
  <si>
    <t>Swindon</t>
  </si>
  <si>
    <t>Tannachy 275kV</t>
  </si>
  <si>
    <t>TARLAND 132kV</t>
  </si>
  <si>
    <t>TAUNTON 400kV</t>
  </si>
  <si>
    <t>Taylors Lane</t>
  </si>
  <si>
    <t>TAYNUILT 132kV</t>
  </si>
  <si>
    <t>TEALING 132kV</t>
  </si>
  <si>
    <t>TEALING 275kV</t>
  </si>
  <si>
    <t>TELFORD ROAD 132kV</t>
  </si>
  <si>
    <t>TEMPLEBOROUGH 275kV</t>
  </si>
  <si>
    <t>THORNTON 400kV</t>
  </si>
  <si>
    <t>THORPE MARSH 275kV</t>
  </si>
  <si>
    <t>THORPE MARSH 400kV</t>
  </si>
  <si>
    <t>THURCROFT 275kV</t>
  </si>
  <si>
    <t>THURCROFT 400kV</t>
  </si>
  <si>
    <t>THURSO 132kV</t>
  </si>
  <si>
    <t>THURSO 275kV</t>
  </si>
  <si>
    <t>THURSO SOUTH 132kV</t>
  </si>
  <si>
    <t>THURSO SOUTH 275kV</t>
  </si>
  <si>
    <t>TILBURY 275kV</t>
  </si>
  <si>
    <t>TILBURY 400kV</t>
  </si>
  <si>
    <t>TINSLEY PARK 275kV</t>
  </si>
  <si>
    <t>TOD POINT 275kV</t>
  </si>
  <si>
    <t>TOD POINT 400kV</t>
  </si>
  <si>
    <t>Tom Nan Clach</t>
  </si>
  <si>
    <t>TOMATIN 132kV</t>
  </si>
  <si>
    <t>TOMATIN 275kV</t>
  </si>
  <si>
    <t>Tongland</t>
  </si>
  <si>
    <t>TONGLAND 132kV</t>
  </si>
  <si>
    <t>Tormywheel</t>
  </si>
  <si>
    <t>Torness</t>
  </si>
  <si>
    <t>TORNESS 132kV</t>
  </si>
  <si>
    <t>TOTTENHAM 275kV</t>
  </si>
  <si>
    <t>TOTTENHAM 400kV</t>
  </si>
  <si>
    <t>TRAWSFYNYDD 275kV</t>
  </si>
  <si>
    <t>TRAWSFYNYDD 400kV</t>
  </si>
  <si>
    <t>TREMORFA 275kV</t>
  </si>
  <si>
    <t>Tummel</t>
  </si>
  <si>
    <t>TUMMEL 132kV</t>
  </si>
  <si>
    <t>TUMMEL 275kV</t>
  </si>
  <si>
    <t>TUMMEL 400kV</t>
  </si>
  <si>
    <t>TUMMEL BRIDGE 132kV</t>
  </si>
  <si>
    <t>TWINSTEAD TEE 132kV</t>
  </si>
  <si>
    <t>TWINSTEAD TEE 400kV</t>
  </si>
  <si>
    <t>TYNEMOUTH 275kV</t>
  </si>
  <si>
    <t>UPPER BOAT 275kV</t>
  </si>
  <si>
    <t>USKMOUTH 275kV</t>
  </si>
  <si>
    <t>USKMOUTH 400kV</t>
  </si>
  <si>
    <t>VPI Immingham</t>
  </si>
  <si>
    <t>WALFORD 400kV</t>
  </si>
  <si>
    <t>WALHAM 275kV</t>
  </si>
  <si>
    <t>WALHAM 400kV</t>
  </si>
  <si>
    <t>WALPOLE 400kV</t>
  </si>
  <si>
    <t>WALTHAM CROSS 275kV</t>
  </si>
  <si>
    <t>WALTHAM CROSS 400kV</t>
  </si>
  <si>
    <t>WARLEY 275kV</t>
  </si>
  <si>
    <t>WASHWAY FARM 275kV</t>
  </si>
  <si>
    <t>WATFORD SOUTH 275kV</t>
  </si>
  <si>
    <t>WEST BOLDON 275kV</t>
  </si>
  <si>
    <t>West Burton</t>
  </si>
  <si>
    <t>WEST BURTON 400kV</t>
  </si>
  <si>
    <t>West Burton CCGT</t>
  </si>
  <si>
    <t>WEST GEORGE STREET 275kV</t>
  </si>
  <si>
    <t>WEST HAM 400kV</t>
  </si>
  <si>
    <t>WEST MELTON 275kV</t>
  </si>
  <si>
    <t>WEST THURROCK 275kV</t>
  </si>
  <si>
    <t>WEST THURROCK 400kV</t>
  </si>
  <si>
    <t>WEST WEYBRIDGE 275kV</t>
  </si>
  <si>
    <t>WEST WEYBRIDGE 400kV</t>
  </si>
  <si>
    <t>WESTFIELD 132kV</t>
  </si>
  <si>
    <t>WESTFIELD 275kV</t>
  </si>
  <si>
    <t>WESTON MARSH 400kV</t>
  </si>
  <si>
    <t>WHISTLEFIELD 132kV</t>
  </si>
  <si>
    <t>WHITEGATE 275kV</t>
  </si>
  <si>
    <t>WHITEHOUSE 275kV</t>
  </si>
  <si>
    <t>Whitelee</t>
  </si>
  <si>
    <t>WHITELEE 275kV</t>
  </si>
  <si>
    <t>WHITELEE EXTENSION 275kV</t>
  </si>
  <si>
    <t>Whitelee II</t>
  </si>
  <si>
    <t>WHITSON 275kV</t>
  </si>
  <si>
    <t>WHITSON 400kV</t>
  </si>
  <si>
    <t>WILLENHALL 275kV</t>
  </si>
  <si>
    <t>WILLESDEN 275kV</t>
  </si>
  <si>
    <t>WILLESDEN 400kV</t>
  </si>
  <si>
    <t>WILLINGTON EAST 400kV</t>
  </si>
  <si>
    <t>WILLOWDALE 132kV</t>
  </si>
  <si>
    <t>WILTON 275kV</t>
  </si>
  <si>
    <t>Wilton GT</t>
  </si>
  <si>
    <t>WIMBLEDON 275kV</t>
  </si>
  <si>
    <t>WIMBLEDON 400kV</t>
  </si>
  <si>
    <t>WINCOBANK 275kV</t>
  </si>
  <si>
    <t>Windygates 132kV</t>
  </si>
  <si>
    <t>WINDYHILL 132kV</t>
  </si>
  <si>
    <t>WINDYHILL 275kV</t>
  </si>
  <si>
    <t>WINDYHILL 400kV</t>
  </si>
  <si>
    <t>WISHAW 132kV</t>
  </si>
  <si>
    <t>WISHAW 275kV</t>
  </si>
  <si>
    <t>WISHAW 400kV</t>
  </si>
  <si>
    <t>WOODHILL 132kV</t>
  </si>
  <si>
    <t>WYLFA 400kV</t>
  </si>
  <si>
    <t>WYMONDLEY 400kV</t>
  </si>
  <si>
    <t>Project Type</t>
  </si>
  <si>
    <t>Stream</t>
  </si>
  <si>
    <t>Type</t>
  </si>
  <si>
    <t>Tax pools</t>
  </si>
  <si>
    <t>Cycling Period</t>
  </si>
  <si>
    <t>P1 Aberthaw Energy Ltd</t>
  </si>
  <si>
    <t>Pumped Storage Hydro (PSH)</t>
  </si>
  <si>
    <t>New Build</t>
  </si>
  <si>
    <t>Stream 1</t>
  </si>
  <si>
    <t>Track 1</t>
  </si>
  <si>
    <t>None</t>
  </si>
  <si>
    <t>P2 Al Boum Photo LDES Battery Energy Storage System</t>
  </si>
  <si>
    <t>Compressed Air Energy Storage (CAES)</t>
  </si>
  <si>
    <t>Expansion</t>
  </si>
  <si>
    <t>Track 2</t>
  </si>
  <si>
    <t>Special rate</t>
  </si>
  <si>
    <t>Daily</t>
  </si>
  <si>
    <t>EUR</t>
  </si>
  <si>
    <t>P3 Bellmoor Energy Park</t>
  </si>
  <si>
    <t>Refurbishment</t>
  </si>
  <si>
    <t>Structures and Buildings</t>
  </si>
  <si>
    <t>Weekly</t>
  </si>
  <si>
    <t>USD</t>
  </si>
  <si>
    <t>P4 Branxton BESS</t>
  </si>
  <si>
    <t>LAES + Battery hybrid</t>
  </si>
  <si>
    <t>Deferred Revenue</t>
  </si>
  <si>
    <t>Annual</t>
  </si>
  <si>
    <t>P5 Caithness BESS</t>
  </si>
  <si>
    <t>Battery - Li-Ion</t>
  </si>
  <si>
    <t>Non-Qualifying</t>
  </si>
  <si>
    <t>Lifetime</t>
  </si>
  <si>
    <t>P6 Canner's Lane Energy Park</t>
  </si>
  <si>
    <t>Battery - Vanadium Flow</t>
  </si>
  <si>
    <t>P7 Chessington BESS</t>
  </si>
  <si>
    <t>Battery- Vanadium Flow/ Zinc</t>
  </si>
  <si>
    <t>P8 Chickerell Storage</t>
  </si>
  <si>
    <t>P9 Cockenzie BESS</t>
  </si>
  <si>
    <t>P10 Coire Glas Hydro Pumped Storage Scheme</t>
  </si>
  <si>
    <t>P11 Connahs Energy Storage</t>
  </si>
  <si>
    <t>P12 Dalby Energy Storage</t>
  </si>
  <si>
    <t>P13 Deeside Power Energy Hub (L-Ion)  DPEH (L) *</t>
  </si>
  <si>
    <t>P14 Didcot Parkway LDES Facility</t>
  </si>
  <si>
    <t>P15 Drakelow (Innova)</t>
  </si>
  <si>
    <t>P16 Earba PSH</t>
  </si>
  <si>
    <t>P17 East Claydon Storage</t>
  </si>
  <si>
    <t>P18 Elland Long Duration Energy Storage Project</t>
  </si>
  <si>
    <t>P19 Enderby (Innova)</t>
  </si>
  <si>
    <t>P20 Exeter Storage</t>
  </si>
  <si>
    <t>P21 Field Fyrish Ltd.</t>
  </si>
  <si>
    <t>P22 Field Long Stratton Ltd.</t>
  </si>
  <si>
    <t>P23 Field Netherton Ltd.</t>
  </si>
  <si>
    <t>P24 Field New Deer Ltd.</t>
  </si>
  <si>
    <t>P25 Field Rigifa Ltd.</t>
  </si>
  <si>
    <t>P26 Frontier Astwood</t>
  </si>
  <si>
    <t>P27 Frontier Ayr</t>
  </si>
  <si>
    <t>P28 Frontier Botley</t>
  </si>
  <si>
    <t>P29 Frontier Bramford 1</t>
  </si>
  <si>
    <t>P30 Frontier Bramford 2</t>
  </si>
  <si>
    <t>P31 Frontier Busby</t>
  </si>
  <si>
    <t>P32 Frontier Grange Lane</t>
  </si>
  <si>
    <t>P33 Frontier Hockcliffe</t>
  </si>
  <si>
    <t>P34 Frontier Legacy</t>
  </si>
  <si>
    <t>P35 Frontier Market Harborough</t>
  </si>
  <si>
    <t>P36 Frontier Navenby</t>
  </si>
  <si>
    <t>P37 Frontier Norwich</t>
  </si>
  <si>
    <t>P38 Frontier Pelham</t>
  </si>
  <si>
    <t>P39 Frontier Weaver</t>
  </si>
  <si>
    <t>P40 Frontier Willington</t>
  </si>
  <si>
    <t>P41 Frontier Wymondley</t>
  </si>
  <si>
    <t>P42 Glenmuckloch Pumped Storage Hydro</t>
  </si>
  <si>
    <t>P43 Gretna Long Duration Energy Storage Project</t>
  </si>
  <si>
    <t>P44 Hagshaw LDES</t>
  </si>
  <si>
    <t>P45 Hawthorn Pit Energy Storage</t>
  </si>
  <si>
    <t>P46 Hunterston Long Duration Energy Storage Project</t>
  </si>
  <si>
    <t>P47 Killingholme 1 Long Duration Energy Storage Project</t>
  </si>
  <si>
    <t>P48 Kincardine Long Duration Energy Storage Project</t>
  </si>
  <si>
    <t>P49 Lapwing</t>
  </si>
  <si>
    <t>P50 LDES Barry</t>
  </si>
  <si>
    <t>P51 LDES Roosecote</t>
  </si>
  <si>
    <t>P52 Loch Kemp Storage</t>
  </si>
  <si>
    <t>P53 Loch na Cathrach</t>
  </si>
  <si>
    <t>P54 Melksham BESS</t>
  </si>
  <si>
    <t>P55 Middleton BESS</t>
  </si>
  <si>
    <t>P56 Mossmorran Long Duration Energy Storage Project</t>
  </si>
  <si>
    <t>P57 Mowbray Energy Park</t>
  </si>
  <si>
    <t>P58 Navenby Energy Park</t>
  </si>
  <si>
    <t>P59 Neilston BESS 2</t>
  </si>
  <si>
    <t>P60 Neilston BESS 3</t>
  </si>
  <si>
    <t>P61 Nexus 1</t>
  </si>
  <si>
    <t>P62 Ocker Hill BESS</t>
  </si>
  <si>
    <t>P63 Old Rides Energy Storage</t>
  </si>
  <si>
    <t>P64 Plumpton Energy Park</t>
  </si>
  <si>
    <t>P65 Rayleigh BESS</t>
  </si>
  <si>
    <t>P66 Solomons Farm BESS</t>
  </si>
  <si>
    <t>P67 Spirebush LDES (part of HEC-WE project)</t>
  </si>
  <si>
    <t>P68 Springwell</t>
  </si>
  <si>
    <t>P69 Sturts Farm BESS</t>
  </si>
  <si>
    <t>P70 Sundon Storage</t>
  </si>
  <si>
    <t>P71 Swinford Energy Park</t>
  </si>
  <si>
    <t>P72 TeesCAES</t>
  </si>
  <si>
    <t>P73 Thornton BESS 2</t>
  </si>
  <si>
    <t>P74 Thorpe Marsh (Fidra)</t>
  </si>
  <si>
    <t>P75 Thorpe Marsh 1 (Innova)</t>
  </si>
  <si>
    <t>P76 Thorpe Marsh 2 (Innova)</t>
  </si>
  <si>
    <t>P77 Westport Energy Storage Limited</t>
  </si>
  <si>
    <t>Yes</t>
  </si>
  <si>
    <t>Constant</t>
  </si>
  <si>
    <t>No</t>
  </si>
  <si>
    <t xml:space="preserve">Dispatchable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</si>
</sst>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_-* #,##0.000_-;\-* #,##0.000_-;_-* &quot;-&quot;??_-;_-@_-"/>
    <numFmt numFmtId="165" formatCode="0.0%"/>
  </numFmts>
  <fonts count="47">
    <font>
      <sz val="11"/>
      <color theme="1"/>
      <name val="Aptos Narrow"/>
      <family val="2"/>
      <scheme val="minor"/>
    </font>
    <font>
      <sz val="11"/>
      <color theme="1"/>
      <name val="Arial"/>
      <family val="2"/>
    </font>
    <font>
      <sz val="11"/>
      <color theme="1"/>
      <name val="Aptos"/>
      <family val="2"/>
    </font>
    <font>
      <sz val="11"/>
      <color rgb="FF000000"/>
      <name val="Calibri"/>
      <family val="2"/>
    </font>
    <font>
      <b/>
      <sz val="22"/>
      <name val="Aptos"/>
      <family val="2"/>
    </font>
    <font>
      <sz val="18"/>
      <name val="Aptos"/>
      <family val="2"/>
    </font>
    <font>
      <b/>
      <sz val="16"/>
      <name val="Aptos"/>
      <family val="2"/>
    </font>
    <font>
      <b/>
      <sz val="12"/>
      <name val="Aptos"/>
      <family val="2"/>
    </font>
    <font>
      <sz val="12"/>
      <name val="Aptos"/>
      <family val="2"/>
    </font>
    <font>
      <i/>
      <sz val="12"/>
      <name val="Aptos"/>
      <family val="2"/>
    </font>
    <font>
      <sz val="10"/>
      <name val="Aptos"/>
      <family val="2"/>
    </font>
    <font>
      <sz val="11"/>
      <name val="Aptos"/>
      <family val="2"/>
    </font>
    <font>
      <b/>
      <sz val="18"/>
      <name val="Aptos"/>
      <family val="2"/>
    </font>
    <font>
      <i/>
      <sz val="10"/>
      <name val="Aptos"/>
      <family val="2"/>
    </font>
    <font>
      <sz val="11"/>
      <color theme="1"/>
      <name val="Calibri"/>
      <family val="2"/>
    </font>
    <font>
      <sz val="8"/>
      <name val="Aptos Narrow"/>
      <family val="2"/>
      <scheme val="minor"/>
    </font>
    <font>
      <sz val="11"/>
      <color rgb="FF000000"/>
      <name val="Aptos Narrow"/>
      <family val="2"/>
    </font>
    <font>
      <sz val="11"/>
      <color theme="1"/>
      <name val="Aptos Narrow"/>
      <family val="2"/>
      <scheme val="minor"/>
    </font>
    <font>
      <b/>
      <sz val="14"/>
      <name val="Aptos"/>
      <family val="2"/>
    </font>
    <font>
      <b/>
      <sz val="14"/>
      <color theme="1"/>
      <name val="Aptos"/>
      <family val="2"/>
    </font>
    <font>
      <sz val="11"/>
      <color theme="0"/>
      <name val="Aptos Narrow"/>
      <family val="2"/>
      <scheme val="minor"/>
    </font>
    <font>
      <b/>
      <sz val="14"/>
      <color theme="0"/>
      <name val="Aptos"/>
      <family val="2"/>
    </font>
    <font>
      <b/>
      <sz val="22"/>
      <color theme="0"/>
      <name val="Aptos"/>
      <family val="2"/>
    </font>
    <font>
      <sz val="14"/>
      <name val="Aptos"/>
      <family val="2"/>
    </font>
    <font>
      <sz val="10"/>
      <color rgb="FF3F3F76"/>
      <name val="Aptos Narrow"/>
      <family val="2"/>
      <scheme val="minor"/>
    </font>
    <font>
      <b/>
      <sz val="12"/>
      <color rgb="FF000000"/>
      <name val="Aptos"/>
      <family val="2"/>
    </font>
    <font>
      <sz val="12"/>
      <color rgb="FF000000"/>
      <name val="Aptos"/>
      <family val="2"/>
    </font>
    <font>
      <sz val="72"/>
      <color theme="0"/>
      <name val="Aptos Narrow"/>
      <family val="2"/>
      <scheme val="minor"/>
    </font>
    <font>
      <sz val="12"/>
      <color theme="1"/>
      <name val="Arial"/>
      <family val="2"/>
    </font>
    <font>
      <sz val="10"/>
      <color rgb="FF000000"/>
      <name val="Calibri"/>
      <family val="2"/>
    </font>
    <font>
      <u/>
      <sz val="10"/>
      <color rgb="FF0000FF"/>
      <name val="Calibri"/>
      <family val="2"/>
    </font>
    <font>
      <b/>
      <sz val="11"/>
      <color theme="1"/>
      <name val="Calibri"/>
      <family val="2"/>
    </font>
    <font>
      <b/>
      <sz val="12"/>
      <color rgb="FF222222"/>
      <name val="Arial"/>
      <family val="2"/>
    </font>
    <font>
      <sz val="28"/>
      <color theme="0"/>
      <name val="Aptos Narrow"/>
      <family val="2"/>
      <scheme val="minor"/>
    </font>
    <font>
      <b/>
      <sz val="11"/>
      <color theme="0"/>
      <name val="Aptos Narrow"/>
      <family val="2"/>
      <scheme val="minor"/>
    </font>
    <font>
      <sz val="9"/>
      <color indexed="81"/>
      <name val="Tahoma"/>
      <family val="2"/>
    </font>
    <font>
      <sz val="14"/>
      <color theme="1"/>
      <name val="Aptos Narrow"/>
      <family val="2"/>
      <scheme val="minor"/>
    </font>
    <font>
      <sz val="14"/>
      <color theme="1"/>
      <name val="Arial"/>
      <family val="2"/>
    </font>
    <font>
      <b/>
      <sz val="11"/>
      <color theme="0"/>
      <name val="Aptos"/>
      <family val="2"/>
    </font>
    <font>
      <u/>
      <sz val="11"/>
      <color rgb="FF000000"/>
      <name val="Calibri"/>
      <family val="2"/>
    </font>
    <font>
      <sz val="11"/>
      <color rgb="FFFF0000"/>
      <name val="Calibri"/>
      <family val="2"/>
    </font>
    <font>
      <b/>
      <sz val="11"/>
      <color rgb="FF000000"/>
      <name val="Calibri"/>
      <family val="2"/>
    </font>
    <font>
      <sz val="11"/>
      <name val="Calibri"/>
      <family val="2"/>
    </font>
    <font>
      <u/>
      <sz val="11"/>
      <color theme="10"/>
      <name val="Arial"/>
      <family val="2"/>
    </font>
    <font>
      <sz val="11"/>
      <color rgb="FF000000"/>
      <name val="Arial"/>
      <family val="2"/>
    </font>
    <font>
      <b/>
      <sz val="11"/>
      <color theme="0"/>
      <name val="Aptos Narrow"/>
      <family val="2"/>
    </font>
    <font>
      <b/>
      <u/>
      <sz val="14"/>
      <name val="Aptos"/>
      <family val="2"/>
    </font>
  </fonts>
  <fills count="2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9" tint="0.79998168889431442"/>
        <bgColor rgb="FF000000"/>
      </patternFill>
    </fill>
    <fill>
      <patternFill patternType="solid">
        <fgColor rgb="FFFFC000"/>
        <bgColor indexed="64"/>
      </patternFill>
    </fill>
    <fill>
      <patternFill patternType="solid">
        <fgColor rgb="FFFFFFCC"/>
        <bgColor indexed="64"/>
      </patternFill>
    </fill>
    <fill>
      <patternFill patternType="solid">
        <fgColor theme="9" tint="0.79998168889431442"/>
        <bgColor indexed="64"/>
      </patternFill>
    </fill>
    <fill>
      <patternFill patternType="solid">
        <fgColor theme="3" tint="9.9978637043366805E-2"/>
        <bgColor indexed="64"/>
      </patternFill>
    </fill>
    <fill>
      <patternFill patternType="solid">
        <fgColor rgb="FF009999"/>
        <bgColor indexed="64"/>
      </patternFill>
    </fill>
    <fill>
      <patternFill patternType="solid">
        <fgColor rgb="FF00808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rgb="FF000000"/>
      </patternFill>
    </fill>
    <fill>
      <patternFill patternType="solid">
        <fgColor theme="0" tint="-0.249977111117893"/>
        <bgColor rgb="FF000000"/>
      </patternFill>
    </fill>
    <fill>
      <patternFill patternType="solid">
        <fgColor theme="6"/>
        <bgColor theme="6"/>
      </patternFill>
    </fill>
    <fill>
      <patternFill patternType="solid">
        <fgColor theme="6" tint="0.79998168889431442"/>
        <bgColor theme="6" tint="0.79998168889431442"/>
      </patternFill>
    </fill>
    <fill>
      <patternFill patternType="solid">
        <fgColor theme="0" tint="-4.9989318521683403E-2"/>
        <bgColor rgb="FF000000"/>
      </patternFill>
    </fill>
    <fill>
      <patternFill patternType="solid">
        <fgColor theme="3"/>
        <bgColor indexed="64"/>
      </patternFill>
    </fill>
    <fill>
      <patternFill patternType="solid">
        <fgColor rgb="FFFFFFCC"/>
        <bgColor rgb="FF000000"/>
      </patternFill>
    </fill>
  </fills>
  <borders count="29">
    <border>
      <left/>
      <right/>
      <top/>
      <bottom/>
      <diagonal/>
    </border>
    <border>
      <left/>
      <right/>
      <top/>
      <bottom style="thin">
        <color theme="1"/>
      </bottom>
      <diagonal/>
    </border>
    <border>
      <left/>
      <right/>
      <top/>
      <bottom style="thin">
        <color rgb="FF000000"/>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theme="0"/>
      </left>
      <right style="thick">
        <color theme="0"/>
      </right>
      <top style="thick">
        <color theme="0"/>
      </top>
      <bottom style="thick">
        <color theme="0"/>
      </bottom>
      <diagonal/>
    </border>
    <border>
      <left style="thick">
        <color theme="0"/>
      </left>
      <right style="thick">
        <color theme="0"/>
      </right>
      <top/>
      <bottom style="thick">
        <color theme="0"/>
      </bottom>
      <diagonal/>
    </border>
    <border>
      <left style="thick">
        <color theme="0"/>
      </left>
      <right style="thick">
        <color theme="0"/>
      </right>
      <top style="thick">
        <color theme="0"/>
      </top>
      <bottom/>
      <diagonal/>
    </border>
    <border>
      <left/>
      <right/>
      <top style="thick">
        <color theme="0"/>
      </top>
      <bottom style="thick">
        <color theme="0"/>
      </bottom>
      <diagonal/>
    </border>
    <border>
      <left style="thick">
        <color theme="0"/>
      </left>
      <right style="thick">
        <color theme="0"/>
      </right>
      <top/>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right style="thick">
        <color theme="0"/>
      </right>
      <top style="thick">
        <color theme="0"/>
      </top>
      <bottom/>
      <diagonal/>
    </border>
    <border>
      <left style="thick">
        <color theme="0"/>
      </left>
      <right/>
      <top style="thick">
        <color theme="0"/>
      </top>
      <bottom/>
      <diagonal/>
    </border>
    <border>
      <left style="thin">
        <color theme="6" tint="0.39997558519241921"/>
      </left>
      <right style="thin">
        <color theme="6" tint="0.39997558519241921"/>
      </right>
      <top style="thin">
        <color theme="6" tint="0.39997558519241921"/>
      </top>
      <bottom style="thin">
        <color theme="6" tint="0.3999755851924192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ck">
        <color theme="0"/>
      </bottom>
      <diagonal/>
    </border>
    <border>
      <left style="thin">
        <color indexed="64"/>
      </left>
      <right style="thin">
        <color indexed="64"/>
      </right>
      <top style="thick">
        <color theme="0"/>
      </top>
      <bottom style="thick">
        <color theme="0"/>
      </bottom>
      <diagonal/>
    </border>
    <border>
      <left style="thin">
        <color indexed="64"/>
      </left>
      <right style="thin">
        <color indexed="64"/>
      </right>
      <top style="thick">
        <color theme="0"/>
      </top>
      <bottom style="thin">
        <color indexed="64"/>
      </bottom>
      <diagonal/>
    </border>
    <border>
      <left style="thin">
        <color indexed="64"/>
      </left>
      <right style="thin">
        <color indexed="64"/>
      </right>
      <top/>
      <bottom/>
      <diagonal/>
    </border>
    <border>
      <left/>
      <right style="thick">
        <color theme="0"/>
      </right>
      <top/>
      <bottom/>
      <diagonal/>
    </border>
    <border>
      <left/>
      <right style="thick">
        <color theme="0"/>
      </right>
      <top/>
      <bottom style="thick">
        <color theme="0"/>
      </bottom>
      <diagonal/>
    </border>
    <border>
      <left style="thick">
        <color theme="0"/>
      </left>
      <right/>
      <top/>
      <bottom style="thick">
        <color theme="0"/>
      </bottom>
      <diagonal/>
    </border>
    <border>
      <left/>
      <right/>
      <top style="thick">
        <color theme="0"/>
      </top>
      <bottom/>
      <diagonal/>
    </border>
    <border>
      <left style="thick">
        <color theme="0"/>
      </left>
      <right/>
      <top/>
      <bottom/>
      <diagonal/>
    </border>
    <border>
      <left/>
      <right/>
      <top style="thin">
        <color rgb="FF000000"/>
      </top>
      <bottom style="thin">
        <color indexed="64"/>
      </bottom>
      <diagonal/>
    </border>
    <border>
      <left style="thin">
        <color indexed="64"/>
      </left>
      <right style="thin">
        <color indexed="64"/>
      </right>
      <top/>
      <bottom style="thin">
        <color indexed="64"/>
      </bottom>
      <diagonal/>
    </border>
  </borders>
  <cellStyleXfs count="11">
    <xf numFmtId="0" fontId="0" fillId="0" borderId="0"/>
    <xf numFmtId="0" fontId="1" fillId="0" borderId="0"/>
    <xf numFmtId="0" fontId="4" fillId="0" borderId="0" applyNumberFormat="0" applyFill="0" applyAlignment="0" applyProtection="0"/>
    <xf numFmtId="0" fontId="5" fillId="0" borderId="0" applyNumberFormat="0" applyFill="0" applyAlignment="0" applyProtection="0"/>
    <xf numFmtId="0" fontId="24" fillId="8" borderId="5" applyNumberFormat="0" applyFont="0" applyAlignment="0" applyProtection="0"/>
    <xf numFmtId="43" fontId="17" fillId="0" borderId="0" applyFont="0" applyFill="0" applyBorder="0" applyAlignment="0" applyProtection="0"/>
    <xf numFmtId="0" fontId="29" fillId="0" borderId="0"/>
    <xf numFmtId="0" fontId="30" fillId="0" borderId="0" applyNumberFormat="0" applyFill="0" applyBorder="0" applyAlignment="0" applyProtection="0"/>
    <xf numFmtId="0" fontId="1" fillId="0" borderId="0"/>
    <xf numFmtId="0" fontId="43" fillId="0" borderId="0" applyNumberFormat="0" applyFill="0" applyBorder="0" applyAlignment="0" applyProtection="0"/>
    <xf numFmtId="9" fontId="17" fillId="0" borderId="0" applyFont="0" applyFill="0" applyBorder="0" applyAlignment="0" applyProtection="0"/>
  </cellStyleXfs>
  <cellXfs count="247">
    <xf numFmtId="0" fontId="0" fillId="0" borderId="0" xfId="0"/>
    <xf numFmtId="0" fontId="1" fillId="0" borderId="0" xfId="1"/>
    <xf numFmtId="0" fontId="4" fillId="0" borderId="0" xfId="2" applyFill="1" applyAlignment="1"/>
    <xf numFmtId="0" fontId="8" fillId="0" borderId="0" xfId="0" applyFont="1" applyAlignment="1">
      <alignment vertical="top" wrapText="1"/>
    </xf>
    <xf numFmtId="0" fontId="8" fillId="0" borderId="0" xfId="2" applyFont="1" applyFill="1" applyAlignment="1" applyProtection="1">
      <alignment vertical="top" wrapText="1"/>
      <protection locked="0"/>
    </xf>
    <xf numFmtId="0" fontId="10" fillId="0" borderId="0" xfId="0" applyFont="1"/>
    <xf numFmtId="0" fontId="8" fillId="0" borderId="0" xfId="0" applyFont="1" applyAlignment="1" applyProtection="1">
      <alignment vertical="top" wrapText="1"/>
      <protection locked="0"/>
    </xf>
    <xf numFmtId="0" fontId="11" fillId="0" borderId="0" xfId="0" applyFont="1"/>
    <xf numFmtId="0" fontId="8" fillId="0" borderId="0" xfId="0" applyFont="1"/>
    <xf numFmtId="0" fontId="8" fillId="0" borderId="0" xfId="0" applyFont="1" applyAlignment="1">
      <alignment horizontal="left" vertical="top"/>
    </xf>
    <xf numFmtId="0" fontId="8" fillId="0" borderId="0" xfId="0" applyFont="1" applyAlignment="1">
      <alignment horizontal="left" vertical="top" wrapText="1"/>
    </xf>
    <xf numFmtId="0" fontId="12" fillId="0" borderId="0" xfId="3" applyFont="1" applyFill="1" applyAlignment="1">
      <alignment horizontal="left"/>
    </xf>
    <xf numFmtId="0" fontId="11" fillId="0" borderId="0" xfId="1" applyFont="1"/>
    <xf numFmtId="0" fontId="6" fillId="0" borderId="0" xfId="1" applyFont="1"/>
    <xf numFmtId="0" fontId="8" fillId="0" borderId="0" xfId="1" applyFont="1"/>
    <xf numFmtId="0" fontId="10" fillId="0" borderId="0" xfId="1" applyFont="1"/>
    <xf numFmtId="0" fontId="13" fillId="0" borderId="0" xfId="1" applyFont="1" applyAlignment="1" applyProtection="1">
      <alignment vertical="top" wrapText="1"/>
      <protection locked="0"/>
    </xf>
    <xf numFmtId="0" fontId="7" fillId="0" borderId="0" xfId="0" applyFont="1" applyAlignment="1">
      <alignment horizontal="left" vertical="top" wrapText="1"/>
    </xf>
    <xf numFmtId="0" fontId="11" fillId="0" borderId="1" xfId="1" applyFont="1" applyBorder="1"/>
    <xf numFmtId="0" fontId="14" fillId="0" borderId="0" xfId="0" applyFont="1" applyAlignment="1">
      <alignment horizontal="left" vertical="center"/>
    </xf>
    <xf numFmtId="0" fontId="12" fillId="0" borderId="0" xfId="3" applyFont="1" applyAlignment="1">
      <alignment horizontal="left"/>
    </xf>
    <xf numFmtId="0" fontId="14" fillId="0" borderId="0" xfId="0" applyFont="1"/>
    <xf numFmtId="0" fontId="0" fillId="0" borderId="0" xfId="0" applyAlignment="1">
      <alignment vertical="center"/>
    </xf>
    <xf numFmtId="0" fontId="2" fillId="0" borderId="0" xfId="0" applyFont="1"/>
    <xf numFmtId="0" fontId="16" fillId="0" borderId="2" xfId="0" applyFont="1" applyBorder="1" applyAlignment="1">
      <alignment wrapText="1"/>
    </xf>
    <xf numFmtId="0" fontId="16" fillId="0" borderId="0" xfId="0" applyFont="1" applyAlignment="1">
      <alignment wrapText="1"/>
    </xf>
    <xf numFmtId="0" fontId="18" fillId="2" borderId="0" xfId="0" applyFont="1" applyFill="1" applyAlignment="1">
      <alignment horizontal="left" vertical="top" wrapText="1"/>
    </xf>
    <xf numFmtId="0" fontId="12" fillId="0" borderId="0" xfId="3" applyFont="1"/>
    <xf numFmtId="0" fontId="6" fillId="0" borderId="0" xfId="0" applyFont="1"/>
    <xf numFmtId="0" fontId="0" fillId="0" borderId="3" xfId="0" applyBorder="1"/>
    <xf numFmtId="0" fontId="18" fillId="3" borderId="6" xfId="0" applyFont="1" applyFill="1" applyBorder="1" applyAlignment="1">
      <alignment horizontal="center" vertical="top" wrapText="1"/>
    </xf>
    <xf numFmtId="0" fontId="18" fillId="3" borderId="5" xfId="0" applyFont="1" applyFill="1" applyBorder="1" applyAlignment="1">
      <alignment horizontal="center" vertical="top" wrapText="1"/>
    </xf>
    <xf numFmtId="0" fontId="21" fillId="4" borderId="5" xfId="0" applyFont="1" applyFill="1" applyBorder="1" applyAlignment="1">
      <alignment horizontal="left" vertical="center" indent="1"/>
    </xf>
    <xf numFmtId="0" fontId="18" fillId="3" borderId="6" xfId="0" applyFont="1" applyFill="1" applyBorder="1" applyAlignment="1">
      <alignment horizontal="left" vertical="top" wrapText="1" indent="1"/>
    </xf>
    <xf numFmtId="0" fontId="18" fillId="3" borderId="5" xfId="0" applyFont="1" applyFill="1" applyBorder="1" applyAlignment="1">
      <alignment horizontal="left" vertical="top" indent="1"/>
    </xf>
    <xf numFmtId="0" fontId="18" fillId="3" borderId="7" xfId="0" applyFont="1" applyFill="1" applyBorder="1" applyAlignment="1">
      <alignment horizontal="left" vertical="top" wrapText="1" indent="1"/>
    </xf>
    <xf numFmtId="0" fontId="18" fillId="3" borderId="5" xfId="0" applyFont="1" applyFill="1" applyBorder="1" applyAlignment="1">
      <alignment horizontal="left" vertical="top" wrapText="1" indent="1"/>
    </xf>
    <xf numFmtId="0" fontId="8" fillId="3" borderId="6" xfId="0" applyFont="1" applyFill="1" applyBorder="1" applyAlignment="1">
      <alignment horizontal="left" vertical="top" wrapText="1" indent="1"/>
    </xf>
    <xf numFmtId="0" fontId="8" fillId="3" borderId="5" xfId="0" applyFont="1" applyFill="1" applyBorder="1" applyAlignment="1">
      <alignment horizontal="left" vertical="top" indent="1"/>
    </xf>
    <xf numFmtId="0" fontId="8" fillId="3" borderId="5" xfId="0" applyFont="1" applyFill="1" applyBorder="1" applyAlignment="1">
      <alignment horizontal="left" vertical="top" wrapText="1" indent="1"/>
    </xf>
    <xf numFmtId="0" fontId="8" fillId="3" borderId="7" xfId="0" applyFont="1" applyFill="1" applyBorder="1" applyAlignment="1">
      <alignment horizontal="left" vertical="top" wrapText="1" indent="1"/>
    </xf>
    <xf numFmtId="0" fontId="9" fillId="3" borderId="6" xfId="0" applyFont="1" applyFill="1" applyBorder="1" applyAlignment="1">
      <alignment horizontal="left" vertical="top" wrapText="1" indent="1"/>
    </xf>
    <xf numFmtId="0" fontId="9" fillId="3" borderId="5" xfId="0" applyFont="1" applyFill="1" applyBorder="1" applyAlignment="1">
      <alignment horizontal="left" vertical="top" wrapText="1" indent="1"/>
    </xf>
    <xf numFmtId="0" fontId="9" fillId="3" borderId="7" xfId="0" applyFont="1" applyFill="1" applyBorder="1" applyAlignment="1">
      <alignment horizontal="left" vertical="top" wrapText="1" indent="1"/>
    </xf>
    <xf numFmtId="0" fontId="0" fillId="0" borderId="5" xfId="0" applyBorder="1" applyAlignment="1">
      <alignment vertical="center"/>
    </xf>
    <xf numFmtId="0" fontId="0" fillId="0" borderId="5" xfId="0" applyBorder="1"/>
    <xf numFmtId="0" fontId="19" fillId="6" borderId="5" xfId="0" applyFont="1" applyFill="1" applyBorder="1" applyAlignment="1">
      <alignment horizontal="left" vertical="center" indent="1"/>
    </xf>
    <xf numFmtId="0" fontId="0" fillId="7" borderId="5" xfId="0" applyFill="1" applyBorder="1" applyAlignment="1">
      <alignment vertical="top"/>
    </xf>
    <xf numFmtId="0" fontId="18" fillId="3" borderId="6" xfId="0" applyFont="1" applyFill="1" applyBorder="1" applyAlignment="1">
      <alignment horizontal="center" vertical="top"/>
    </xf>
    <xf numFmtId="0" fontId="23" fillId="3" borderId="5" xfId="0" applyFont="1" applyFill="1" applyBorder="1" applyAlignment="1">
      <alignment horizontal="left" vertical="top" wrapText="1" indent="1"/>
    </xf>
    <xf numFmtId="0" fontId="12" fillId="0" borderId="0" xfId="3" applyFont="1" applyFill="1" applyAlignment="1">
      <alignment horizontal="center"/>
    </xf>
    <xf numFmtId="0" fontId="12" fillId="0" borderId="0" xfId="3" applyFont="1" applyAlignment="1">
      <alignment horizontal="center"/>
    </xf>
    <xf numFmtId="0" fontId="25" fillId="0" borderId="0" xfId="0" applyFont="1"/>
    <xf numFmtId="0" fontId="26" fillId="0" borderId="0" xfId="0" applyFont="1" applyAlignment="1">
      <alignment vertical="center" wrapText="1"/>
    </xf>
    <xf numFmtId="0" fontId="18" fillId="3" borderId="7" xfId="1" applyFont="1" applyFill="1" applyBorder="1" applyAlignment="1">
      <alignment horizontal="left" vertical="top" wrapText="1" indent="1"/>
    </xf>
    <xf numFmtId="0" fontId="12" fillId="0" borderId="0" xfId="2" applyFont="1" applyAlignment="1">
      <alignment horizontal="left" vertical="top"/>
    </xf>
    <xf numFmtId="0" fontId="12" fillId="0" borderId="0" xfId="2" applyFont="1" applyAlignment="1">
      <alignment horizontal="center" vertical="top"/>
    </xf>
    <xf numFmtId="0" fontId="0" fillId="7" borderId="0" xfId="0" applyFill="1" applyAlignment="1">
      <alignment vertical="top"/>
    </xf>
    <xf numFmtId="0" fontId="8" fillId="0" borderId="0" xfId="1" applyFont="1" applyAlignment="1">
      <alignment vertical="top" wrapText="1"/>
    </xf>
    <xf numFmtId="0" fontId="18" fillId="3" borderId="8" xfId="0" applyFont="1" applyFill="1" applyBorder="1" applyAlignment="1">
      <alignment horizontal="center" vertical="top" wrapText="1"/>
    </xf>
    <xf numFmtId="0" fontId="22" fillId="9" borderId="0" xfId="2" applyFont="1" applyFill="1" applyAlignment="1">
      <alignment horizontal="center" vertical="center"/>
    </xf>
    <xf numFmtId="0" fontId="22" fillId="9" borderId="0" xfId="2" applyFont="1" applyFill="1" applyAlignment="1">
      <alignment vertical="center"/>
    </xf>
    <xf numFmtId="0" fontId="4" fillId="9" borderId="0" xfId="2" applyFill="1" applyAlignment="1"/>
    <xf numFmtId="0" fontId="11" fillId="9" borderId="0" xfId="1" applyFont="1" applyFill="1"/>
    <xf numFmtId="0" fontId="0" fillId="9" borderId="0" xfId="0" applyFill="1"/>
    <xf numFmtId="0" fontId="22" fillId="9" borderId="0" xfId="2" applyFont="1" applyFill="1" applyAlignment="1">
      <alignment horizontal="left" vertical="center" wrapText="1"/>
    </xf>
    <xf numFmtId="0" fontId="22" fillId="9" borderId="0" xfId="2" applyFont="1" applyFill="1" applyAlignment="1"/>
    <xf numFmtId="0" fontId="21" fillId="9" borderId="0" xfId="2" applyFont="1" applyFill="1" applyAlignment="1"/>
    <xf numFmtId="0" fontId="20" fillId="9" borderId="0" xfId="0" applyFont="1" applyFill="1"/>
    <xf numFmtId="0" fontId="22" fillId="11" borderId="0" xfId="2" applyFont="1" applyFill="1" applyAlignment="1">
      <alignment horizontal="center" vertical="center"/>
    </xf>
    <xf numFmtId="0" fontId="22" fillId="11" borderId="0" xfId="2" applyFont="1" applyFill="1" applyAlignment="1">
      <alignment vertical="center"/>
    </xf>
    <xf numFmtId="0" fontId="4" fillId="11" borderId="0" xfId="2" applyFill="1" applyAlignment="1"/>
    <xf numFmtId="0" fontId="11" fillId="11" borderId="0" xfId="1" applyFont="1" applyFill="1"/>
    <xf numFmtId="0" fontId="21" fillId="10" borderId="5" xfId="0" applyFont="1" applyFill="1" applyBorder="1" applyAlignment="1">
      <alignment horizontal="left" vertical="center" indent="1"/>
    </xf>
    <xf numFmtId="0" fontId="1" fillId="0" borderId="0" xfId="1" applyAlignment="1">
      <alignment vertical="center"/>
    </xf>
    <xf numFmtId="0" fontId="28" fillId="0" borderId="0" xfId="1" applyFont="1" applyAlignment="1">
      <alignment vertical="center"/>
    </xf>
    <xf numFmtId="0" fontId="0" fillId="11" borderId="0" xfId="0" applyFill="1"/>
    <xf numFmtId="0" fontId="8" fillId="8" borderId="5" xfId="0" applyFont="1" applyFill="1" applyBorder="1" applyAlignment="1">
      <alignment horizontal="left" vertical="top" wrapText="1" indent="1"/>
    </xf>
    <xf numFmtId="0" fontId="7" fillId="12" borderId="5" xfId="0" applyFont="1" applyFill="1" applyBorder="1" applyAlignment="1">
      <alignment horizontal="left" vertical="top" wrapText="1" indent="1"/>
    </xf>
    <xf numFmtId="0" fontId="7" fillId="13" borderId="5" xfId="0" applyFont="1" applyFill="1" applyBorder="1" applyAlignment="1">
      <alignment horizontal="left" vertical="top" wrapText="1" indent="1"/>
    </xf>
    <xf numFmtId="0" fontId="8" fillId="8" borderId="6" xfId="0" applyFont="1" applyFill="1" applyBorder="1" applyAlignment="1">
      <alignment horizontal="left" vertical="top" wrapText="1" indent="1"/>
    </xf>
    <xf numFmtId="0" fontId="21" fillId="10" borderId="5" xfId="0" applyFont="1" applyFill="1" applyBorder="1" applyAlignment="1">
      <alignment horizontal="center" vertical="center"/>
    </xf>
    <xf numFmtId="0" fontId="1" fillId="0" borderId="0" xfId="1" applyAlignment="1">
      <alignment vertical="center" wrapText="1"/>
    </xf>
    <xf numFmtId="0" fontId="28" fillId="0" borderId="0" xfId="1" applyFont="1" applyAlignment="1">
      <alignment vertical="center" wrapText="1"/>
    </xf>
    <xf numFmtId="0" fontId="28" fillId="0" borderId="0" xfId="1" applyFont="1" applyAlignment="1">
      <alignment vertical="top"/>
    </xf>
    <xf numFmtId="0" fontId="1" fillId="0" borderId="0" xfId="8"/>
    <xf numFmtId="164" fontId="7" fillId="12" borderId="5" xfId="5" applyNumberFormat="1" applyFont="1" applyFill="1" applyBorder="1" applyAlignment="1">
      <alignment horizontal="right" vertical="top" wrapText="1" indent="1"/>
    </xf>
    <xf numFmtId="164" fontId="7" fillId="12" borderId="6" xfId="5" applyNumberFormat="1" applyFont="1" applyFill="1" applyBorder="1" applyAlignment="1">
      <alignment horizontal="right" vertical="top" wrapText="1" indent="1"/>
    </xf>
    <xf numFmtId="164" fontId="7" fillId="13" borderId="5" xfId="5" applyNumberFormat="1" applyFont="1" applyFill="1" applyBorder="1" applyAlignment="1">
      <alignment horizontal="right" vertical="top" wrapText="1" indent="1"/>
    </xf>
    <xf numFmtId="0" fontId="31" fillId="15" borderId="5" xfId="0" applyFont="1" applyFill="1" applyBorder="1" applyAlignment="1">
      <alignment horizontal="left" vertical="top" indent="1"/>
    </xf>
    <xf numFmtId="0" fontId="31" fillId="14" borderId="5" xfId="0" applyFont="1" applyFill="1" applyBorder="1" applyAlignment="1">
      <alignment horizontal="left" vertical="top" indent="1"/>
    </xf>
    <xf numFmtId="0" fontId="11" fillId="11" borderId="0" xfId="1" applyFont="1" applyFill="1" applyAlignment="1">
      <alignment horizontal="center"/>
    </xf>
    <xf numFmtId="0" fontId="1" fillId="0" borderId="0" xfId="1" applyAlignment="1">
      <alignment horizontal="center" vertical="center" wrapText="1"/>
    </xf>
    <xf numFmtId="0" fontId="0" fillId="0" borderId="0" xfId="0" applyAlignment="1">
      <alignment horizontal="center"/>
    </xf>
    <xf numFmtId="0" fontId="28" fillId="0" borderId="0" xfId="1" applyFont="1" applyAlignment="1">
      <alignment horizontal="center" vertical="center" wrapText="1"/>
    </xf>
    <xf numFmtId="0" fontId="32" fillId="0" borderId="0" xfId="0" applyFont="1" applyAlignment="1">
      <alignment vertical="center" wrapText="1"/>
    </xf>
    <xf numFmtId="0" fontId="34" fillId="16" borderId="14" xfId="0" applyFont="1" applyFill="1" applyBorder="1"/>
    <xf numFmtId="0" fontId="0" fillId="17" borderId="14" xfId="0" applyFill="1" applyBorder="1"/>
    <xf numFmtId="0" fontId="0" fillId="0" borderId="14" xfId="0" applyBorder="1"/>
    <xf numFmtId="0" fontId="14" fillId="18" borderId="5" xfId="0" applyFont="1" applyFill="1" applyBorder="1" applyAlignment="1">
      <alignment horizontal="left" vertical="top" indent="1"/>
    </xf>
    <xf numFmtId="0" fontId="1" fillId="0" borderId="0" xfId="8" applyAlignment="1">
      <alignment vertical="center" wrapText="1"/>
    </xf>
    <xf numFmtId="0" fontId="21" fillId="11" borderId="0" xfId="2" applyFont="1" applyFill="1" applyAlignment="1">
      <alignment horizontal="center" vertical="center" wrapText="1"/>
    </xf>
    <xf numFmtId="0" fontId="36" fillId="0" borderId="0" xfId="0" applyFont="1" applyAlignment="1">
      <alignment wrapText="1"/>
    </xf>
    <xf numFmtId="0" fontId="18" fillId="0" borderId="0" xfId="3" applyFont="1" applyAlignment="1">
      <alignment horizontal="left" wrapText="1"/>
    </xf>
    <xf numFmtId="0" fontId="37" fillId="0" borderId="0" xfId="1" applyFont="1" applyAlignment="1">
      <alignment vertical="center" wrapText="1"/>
    </xf>
    <xf numFmtId="0" fontId="37" fillId="0" borderId="0" xfId="1" applyFont="1" applyAlignment="1">
      <alignment wrapText="1"/>
    </xf>
    <xf numFmtId="0" fontId="18" fillId="0" borderId="0" xfId="3" applyFont="1" applyAlignment="1">
      <alignment horizontal="center" wrapText="1"/>
    </xf>
    <xf numFmtId="0" fontId="37" fillId="0" borderId="0" xfId="8" applyFont="1" applyAlignment="1">
      <alignment wrapText="1"/>
    </xf>
    <xf numFmtId="164" fontId="7" fillId="0" borderId="5" xfId="5" applyNumberFormat="1" applyFont="1" applyFill="1" applyBorder="1" applyAlignment="1">
      <alignment horizontal="right" vertical="top" wrapText="1" indent="1"/>
    </xf>
    <xf numFmtId="0" fontId="3" fillId="0" borderId="15" xfId="0" applyFont="1" applyBorder="1"/>
    <xf numFmtId="0" fontId="3" fillId="0" borderId="16" xfId="0" applyFont="1" applyBorder="1"/>
    <xf numFmtId="0" fontId="14" fillId="5" borderId="11" xfId="0" applyFont="1" applyFill="1" applyBorder="1" applyAlignment="1" applyProtection="1">
      <alignment horizontal="left" vertical="top" indent="2"/>
      <protection locked="0"/>
    </xf>
    <xf numFmtId="0" fontId="8" fillId="3" borderId="8" xfId="0" applyFont="1" applyFill="1" applyBorder="1" applyAlignment="1">
      <alignment horizontal="left" vertical="top" wrapText="1" indent="1"/>
    </xf>
    <xf numFmtId="0" fontId="14" fillId="5" borderId="5" xfId="0" applyFont="1" applyFill="1" applyBorder="1" applyAlignment="1" applyProtection="1">
      <alignment horizontal="left" vertical="top" indent="1"/>
      <protection locked="0"/>
    </xf>
    <xf numFmtId="0" fontId="14" fillId="5" borderId="5" xfId="0" applyFont="1" applyFill="1" applyBorder="1" applyAlignment="1" applyProtection="1">
      <alignment horizontal="left" vertical="top" wrapText="1" indent="1"/>
      <protection locked="0"/>
    </xf>
    <xf numFmtId="0" fontId="14" fillId="5" borderId="7" xfId="0" applyFont="1" applyFill="1" applyBorder="1" applyAlignment="1" applyProtection="1">
      <alignment horizontal="left" vertical="top" indent="1"/>
      <protection locked="0"/>
    </xf>
    <xf numFmtId="0" fontId="14" fillId="5" borderId="7" xfId="0" applyFont="1" applyFill="1" applyBorder="1" applyAlignment="1" applyProtection="1">
      <alignment horizontal="left" vertical="top" wrapText="1" indent="1"/>
      <protection locked="0"/>
    </xf>
    <xf numFmtId="0" fontId="14" fillId="5" borderId="10" xfId="0" applyFont="1" applyFill="1" applyBorder="1" applyAlignment="1" applyProtection="1">
      <alignment horizontal="left" vertical="top" wrapText="1" indent="1"/>
      <protection locked="0"/>
    </xf>
    <xf numFmtId="0" fontId="14" fillId="5" borderId="5" xfId="0" applyFont="1" applyFill="1" applyBorder="1" applyAlignment="1" applyProtection="1">
      <alignment horizontal="left" indent="1"/>
      <protection locked="0"/>
    </xf>
    <xf numFmtId="0" fontId="14" fillId="5" borderId="5" xfId="0" applyFont="1" applyFill="1" applyBorder="1" applyAlignment="1" applyProtection="1">
      <alignment horizontal="left" wrapText="1" indent="1"/>
      <protection locked="0"/>
    </xf>
    <xf numFmtId="0" fontId="3" fillId="5" borderId="5" xfId="0" applyFont="1" applyFill="1" applyBorder="1" applyAlignment="1" applyProtection="1">
      <alignment horizontal="left" vertical="top" indent="1"/>
      <protection locked="0"/>
    </xf>
    <xf numFmtId="0" fontId="3" fillId="5" borderId="7" xfId="0" applyFont="1" applyFill="1" applyBorder="1" applyAlignment="1" applyProtection="1">
      <alignment horizontal="left" vertical="top" indent="1"/>
      <protection locked="0"/>
    </xf>
    <xf numFmtId="0" fontId="14" fillId="5" borderId="6" xfId="0" applyFont="1" applyFill="1" applyBorder="1" applyAlignment="1" applyProtection="1">
      <alignment horizontal="left" vertical="top" indent="1"/>
      <protection locked="0"/>
    </xf>
    <xf numFmtId="164" fontId="14" fillId="5" borderId="5" xfId="5" applyNumberFormat="1" applyFont="1" applyFill="1" applyBorder="1" applyAlignment="1" applyProtection="1">
      <alignment horizontal="left" vertical="top" indent="1"/>
      <protection locked="0"/>
    </xf>
    <xf numFmtId="164" fontId="14" fillId="5" borderId="6" xfId="5" applyNumberFormat="1" applyFont="1" applyFill="1" applyBorder="1" applyAlignment="1" applyProtection="1">
      <alignment horizontal="left" vertical="top" indent="1"/>
      <protection locked="0"/>
    </xf>
    <xf numFmtId="0" fontId="14" fillId="18" borderId="5" xfId="0" applyFont="1" applyFill="1" applyBorder="1" applyAlignment="1" applyProtection="1">
      <alignment horizontal="left" vertical="top" indent="1"/>
      <protection locked="0"/>
    </xf>
    <xf numFmtId="164" fontId="14" fillId="5" borderId="5" xfId="5" applyNumberFormat="1" applyFont="1" applyFill="1" applyBorder="1" applyAlignment="1" applyProtection="1">
      <alignment horizontal="center" vertical="top"/>
      <protection locked="0"/>
    </xf>
    <xf numFmtId="0" fontId="1" fillId="0" borderId="0" xfId="8" applyAlignment="1" applyProtection="1">
      <alignment vertical="center" wrapText="1"/>
      <protection locked="0"/>
    </xf>
    <xf numFmtId="164" fontId="7" fillId="12" borderId="5" xfId="5" applyNumberFormat="1" applyFont="1" applyFill="1" applyBorder="1" applyAlignment="1" applyProtection="1">
      <alignment horizontal="center" vertical="top" wrapText="1"/>
    </xf>
    <xf numFmtId="0" fontId="1" fillId="2" borderId="0" xfId="1" applyFill="1"/>
    <xf numFmtId="0" fontId="4" fillId="0" borderId="0" xfId="2" applyFill="1" applyAlignment="1">
      <alignment horizontal="left" wrapText="1"/>
    </xf>
    <xf numFmtId="0" fontId="3" fillId="2" borderId="0" xfId="1" applyFont="1" applyFill="1" applyAlignment="1">
      <alignment wrapText="1"/>
    </xf>
    <xf numFmtId="0" fontId="1" fillId="2" borderId="0" xfId="1" applyFill="1" applyAlignment="1">
      <alignment vertical="top"/>
    </xf>
    <xf numFmtId="0" fontId="1" fillId="2" borderId="0" xfId="1" applyFill="1" applyProtection="1">
      <protection locked="0"/>
    </xf>
    <xf numFmtId="165" fontId="43" fillId="0" borderId="8" xfId="9" applyNumberFormat="1" applyBorder="1" applyAlignment="1" applyProtection="1">
      <alignment vertical="top" wrapText="1"/>
      <protection locked="0"/>
    </xf>
    <xf numFmtId="0" fontId="43" fillId="0" borderId="0" xfId="9" applyFill="1" applyProtection="1">
      <protection locked="0"/>
    </xf>
    <xf numFmtId="0" fontId="43" fillId="0" borderId="0" xfId="9" applyFill="1" applyBorder="1"/>
    <xf numFmtId="165" fontId="38" fillId="19" borderId="9" xfId="1" applyNumberFormat="1" applyFont="1" applyFill="1" applyBorder="1" applyAlignment="1" applyProtection="1">
      <alignment vertical="top" wrapText="1"/>
      <protection locked="0"/>
    </xf>
    <xf numFmtId="0" fontId="21" fillId="4" borderId="6" xfId="0" applyFont="1" applyFill="1" applyBorder="1" applyAlignment="1">
      <alignment horizontal="left" vertical="center" indent="1"/>
    </xf>
    <xf numFmtId="0" fontId="18" fillId="3" borderId="7" xfId="0" applyFont="1" applyFill="1" applyBorder="1" applyAlignment="1">
      <alignment horizontal="left" vertical="top" indent="1"/>
    </xf>
    <xf numFmtId="0" fontId="8" fillId="3" borderId="9" xfId="0" applyFont="1" applyFill="1" applyBorder="1" applyAlignment="1">
      <alignment horizontal="left" vertical="top" wrapText="1" indent="1"/>
    </xf>
    <xf numFmtId="0" fontId="18" fillId="3" borderId="11" xfId="0" applyFont="1" applyFill="1" applyBorder="1" applyAlignment="1">
      <alignment horizontal="center" vertical="top" wrapText="1"/>
    </xf>
    <xf numFmtId="0" fontId="18" fillId="3" borderId="12" xfId="0" applyFont="1" applyFill="1" applyBorder="1" applyAlignment="1">
      <alignment horizontal="center" vertical="top" wrapText="1"/>
    </xf>
    <xf numFmtId="0" fontId="18" fillId="3" borderId="22" xfId="0" applyFont="1" applyFill="1" applyBorder="1" applyAlignment="1">
      <alignment horizontal="center" vertical="top" wrapText="1"/>
    </xf>
    <xf numFmtId="0" fontId="18" fillId="3" borderId="23" xfId="0" applyFont="1" applyFill="1" applyBorder="1" applyAlignment="1">
      <alignment horizontal="center" vertical="top" wrapText="1"/>
    </xf>
    <xf numFmtId="0" fontId="14" fillId="5" borderId="10" xfId="0" applyFont="1" applyFill="1" applyBorder="1" applyAlignment="1">
      <alignment horizontal="left" vertical="top" indent="1"/>
    </xf>
    <xf numFmtId="0" fontId="21" fillId="4" borderId="23" xfId="0" applyFont="1" applyFill="1" applyBorder="1" applyAlignment="1">
      <alignment horizontal="left" vertical="center" indent="1"/>
    </xf>
    <xf numFmtId="0" fontId="21" fillId="4" borderId="24" xfId="0" applyFont="1" applyFill="1" applyBorder="1" applyAlignment="1">
      <alignment horizontal="left" vertical="center" wrapText="1" indent="1"/>
    </xf>
    <xf numFmtId="0" fontId="14" fillId="5" borderId="13" xfId="0" applyFont="1" applyFill="1" applyBorder="1" applyAlignment="1">
      <alignment horizontal="left" vertical="top" indent="1"/>
    </xf>
    <xf numFmtId="0" fontId="21" fillId="4" borderId="24" xfId="0" applyFont="1" applyFill="1" applyBorder="1" applyAlignment="1">
      <alignment horizontal="left" vertical="center" indent="1"/>
    </xf>
    <xf numFmtId="0" fontId="18" fillId="3" borderId="12" xfId="1" applyFont="1" applyFill="1" applyBorder="1" applyAlignment="1">
      <alignment horizontal="center" vertical="top" wrapText="1"/>
    </xf>
    <xf numFmtId="0" fontId="8" fillId="3" borderId="10" xfId="0" applyFont="1" applyFill="1" applyBorder="1" applyAlignment="1">
      <alignment horizontal="left" vertical="top" wrapText="1" indent="1"/>
    </xf>
    <xf numFmtId="164" fontId="14" fillId="5" borderId="10" xfId="5" applyNumberFormat="1" applyFont="1" applyFill="1" applyBorder="1" applyAlignment="1" applyProtection="1">
      <alignment horizontal="left" vertical="top" indent="1"/>
      <protection locked="0"/>
    </xf>
    <xf numFmtId="164" fontId="7" fillId="12" borderId="10" xfId="5" applyNumberFormat="1" applyFont="1" applyFill="1" applyBorder="1" applyAlignment="1">
      <alignment horizontal="right" vertical="top" wrapText="1" indent="1"/>
    </xf>
    <xf numFmtId="164" fontId="14" fillId="5" borderId="24" xfId="5" applyNumberFormat="1" applyFont="1" applyFill="1" applyBorder="1" applyAlignment="1" applyProtection="1">
      <alignment horizontal="left" vertical="top" indent="1"/>
      <protection locked="0"/>
    </xf>
    <xf numFmtId="164" fontId="7" fillId="13" borderId="10" xfId="5" applyNumberFormat="1" applyFont="1" applyFill="1" applyBorder="1" applyAlignment="1">
      <alignment horizontal="right" vertical="top" wrapText="1" indent="1"/>
    </xf>
    <xf numFmtId="0" fontId="21" fillId="10" borderId="6" xfId="0" applyFont="1" applyFill="1" applyBorder="1" applyAlignment="1">
      <alignment horizontal="left" vertical="center" indent="1"/>
    </xf>
    <xf numFmtId="0" fontId="21" fillId="10" borderId="6" xfId="0" applyFont="1" applyFill="1" applyBorder="1" applyAlignment="1">
      <alignment horizontal="center" vertical="center"/>
    </xf>
    <xf numFmtId="0" fontId="21" fillId="10" borderId="24" xfId="0" applyFont="1" applyFill="1" applyBorder="1" applyAlignment="1">
      <alignment horizontal="center" vertical="center"/>
    </xf>
    <xf numFmtId="0" fontId="21" fillId="10" borderId="23" xfId="0" applyFont="1" applyFill="1" applyBorder="1" applyAlignment="1">
      <alignment horizontal="left" vertical="center" wrapText="1" indent="1"/>
    </xf>
    <xf numFmtId="0" fontId="21" fillId="10" borderId="5" xfId="0" applyFont="1" applyFill="1" applyBorder="1" applyAlignment="1">
      <alignment horizontal="left" vertical="center" wrapText="1" indent="1"/>
    </xf>
    <xf numFmtId="0" fontId="18" fillId="3" borderId="9" xfId="0" applyFont="1" applyFill="1" applyBorder="1" applyAlignment="1">
      <alignment horizontal="left" vertical="top" wrapText="1" indent="1"/>
    </xf>
    <xf numFmtId="0" fontId="7" fillId="13" borderId="7" xfId="0" applyFont="1" applyFill="1" applyBorder="1" applyAlignment="1">
      <alignment horizontal="left" vertical="top" wrapText="1" indent="1"/>
    </xf>
    <xf numFmtId="0" fontId="31" fillId="15" borderId="7" xfId="0" applyFont="1" applyFill="1" applyBorder="1" applyAlignment="1">
      <alignment horizontal="left" vertical="top" indent="1"/>
    </xf>
    <xf numFmtId="164" fontId="7" fillId="13" borderId="7" xfId="5" applyNumberFormat="1" applyFont="1" applyFill="1" applyBorder="1" applyAlignment="1">
      <alignment horizontal="right" vertical="top" wrapText="1" indent="1"/>
    </xf>
    <xf numFmtId="164" fontId="7" fillId="13" borderId="13" xfId="5" applyNumberFormat="1" applyFont="1" applyFill="1" applyBorder="1" applyAlignment="1">
      <alignment horizontal="right" vertical="top" wrapText="1" indent="1"/>
    </xf>
    <xf numFmtId="0" fontId="21" fillId="10" borderId="23" xfId="0" applyFont="1" applyFill="1" applyBorder="1" applyAlignment="1">
      <alignment horizontal="left" vertical="center" indent="1"/>
    </xf>
    <xf numFmtId="0" fontId="21" fillId="10" borderId="23" xfId="0" applyFont="1" applyFill="1" applyBorder="1" applyAlignment="1">
      <alignment horizontal="center" vertical="center"/>
    </xf>
    <xf numFmtId="0" fontId="14" fillId="18" borderId="7" xfId="0" applyFont="1" applyFill="1" applyBorder="1" applyAlignment="1">
      <alignment horizontal="left" vertical="top" indent="1"/>
    </xf>
    <xf numFmtId="164" fontId="7" fillId="0" borderId="7" xfId="5" applyNumberFormat="1" applyFont="1" applyFill="1" applyBorder="1" applyAlignment="1">
      <alignment horizontal="right" vertical="top" wrapText="1" indent="1"/>
    </xf>
    <xf numFmtId="164" fontId="14" fillId="5" borderId="7" xfId="5" applyNumberFormat="1" applyFont="1" applyFill="1" applyBorder="1" applyAlignment="1" applyProtection="1">
      <alignment horizontal="left" vertical="top" indent="1"/>
      <protection locked="0"/>
    </xf>
    <xf numFmtId="164" fontId="14" fillId="5" borderId="13" xfId="5" applyNumberFormat="1" applyFont="1" applyFill="1" applyBorder="1" applyAlignment="1" applyProtection="1">
      <alignment horizontal="left" vertical="top" indent="1"/>
      <protection locked="0"/>
    </xf>
    <xf numFmtId="164" fontId="14" fillId="5" borderId="10" xfId="5" applyNumberFormat="1" applyFont="1" applyFill="1" applyBorder="1" applyAlignment="1" applyProtection="1">
      <alignment horizontal="center" vertical="top"/>
      <protection locked="0"/>
    </xf>
    <xf numFmtId="164" fontId="7" fillId="12" borderId="10" xfId="5" applyNumberFormat="1" applyFont="1" applyFill="1" applyBorder="1" applyAlignment="1" applyProtection="1">
      <alignment horizontal="center" vertical="top" wrapText="1"/>
    </xf>
    <xf numFmtId="164" fontId="21" fillId="10" borderId="6" xfId="5" applyNumberFormat="1" applyFont="1" applyFill="1" applyBorder="1" applyAlignment="1">
      <alignment horizontal="left" vertical="center" indent="1"/>
    </xf>
    <xf numFmtId="0" fontId="21" fillId="10" borderId="6" xfId="5" applyNumberFormat="1" applyFont="1" applyFill="1" applyBorder="1" applyAlignment="1" applyProtection="1">
      <alignment horizontal="center" vertical="center"/>
    </xf>
    <xf numFmtId="0" fontId="21" fillId="10" borderId="24" xfId="5" applyNumberFormat="1" applyFont="1" applyFill="1" applyBorder="1" applyAlignment="1" applyProtection="1">
      <alignment horizontal="center" vertical="center"/>
    </xf>
    <xf numFmtId="164" fontId="7" fillId="13" borderId="7" xfId="5" applyNumberFormat="1" applyFont="1" applyFill="1" applyBorder="1" applyAlignment="1" applyProtection="1">
      <alignment horizontal="center" vertical="top" wrapText="1"/>
    </xf>
    <xf numFmtId="164" fontId="7" fillId="13" borderId="13" xfId="5" applyNumberFormat="1" applyFont="1" applyFill="1" applyBorder="1" applyAlignment="1" applyProtection="1">
      <alignment horizontal="center" vertical="top" wrapText="1"/>
    </xf>
    <xf numFmtId="0" fontId="21" fillId="4" borderId="13" xfId="0" applyFont="1" applyFill="1" applyBorder="1" applyAlignment="1">
      <alignment horizontal="left" vertical="center" indent="1"/>
    </xf>
    <xf numFmtId="0" fontId="21" fillId="4" borderId="7" xfId="0" applyFont="1" applyFill="1" applyBorder="1" applyAlignment="1">
      <alignment horizontal="left" vertical="center" indent="1"/>
    </xf>
    <xf numFmtId="0" fontId="18" fillId="3" borderId="10" xfId="0" applyFont="1" applyFill="1" applyBorder="1" applyAlignment="1">
      <alignment horizontal="center" vertical="top" wrapText="1"/>
    </xf>
    <xf numFmtId="0" fontId="18" fillId="3" borderId="10" xfId="0" applyFont="1" applyFill="1" applyBorder="1" applyAlignment="1">
      <alignment horizontal="left" vertical="top" wrapText="1" indent="1"/>
    </xf>
    <xf numFmtId="0" fontId="21" fillId="10" borderId="13" xfId="0" applyFont="1" applyFill="1" applyBorder="1" applyAlignment="1">
      <alignment horizontal="center" vertical="center"/>
    </xf>
    <xf numFmtId="0" fontId="21" fillId="10" borderId="13" xfId="0" applyFont="1" applyFill="1" applyBorder="1" applyAlignment="1">
      <alignment horizontal="left" vertical="center" indent="1"/>
    </xf>
    <xf numFmtId="164" fontId="21" fillId="10" borderId="13" xfId="5" applyNumberFormat="1" applyFont="1" applyFill="1" applyBorder="1" applyAlignment="1">
      <alignment horizontal="left" vertical="center" indent="1"/>
    </xf>
    <xf numFmtId="0" fontId="21" fillId="10" borderId="13" xfId="5" applyNumberFormat="1" applyFont="1" applyFill="1" applyBorder="1" applyAlignment="1">
      <alignment horizontal="center" vertical="center"/>
    </xf>
    <xf numFmtId="0" fontId="21" fillId="10" borderId="7" xfId="5" applyNumberFormat="1" applyFont="1" applyFill="1" applyBorder="1" applyAlignment="1">
      <alignment horizontal="center" vertical="center"/>
    </xf>
    <xf numFmtId="0" fontId="18" fillId="3" borderId="13" xfId="0" applyFont="1" applyFill="1" applyBorder="1" applyAlignment="1">
      <alignment horizontal="center" vertical="top" wrapText="1"/>
    </xf>
    <xf numFmtId="0" fontId="18" fillId="3" borderId="13" xfId="0" applyFont="1" applyFill="1" applyBorder="1" applyAlignment="1">
      <alignment horizontal="left" vertical="top" wrapText="1" indent="1"/>
    </xf>
    <xf numFmtId="0" fontId="8" fillId="3" borderId="13" xfId="0" applyFont="1" applyFill="1" applyBorder="1" applyAlignment="1">
      <alignment horizontal="left" vertical="top" wrapText="1" indent="1"/>
    </xf>
    <xf numFmtId="0" fontId="14" fillId="18" borderId="13" xfId="0" applyFont="1" applyFill="1" applyBorder="1" applyAlignment="1">
      <alignment horizontal="left" vertical="top" indent="1"/>
    </xf>
    <xf numFmtId="164" fontId="7" fillId="12" borderId="13" xfId="5" applyNumberFormat="1" applyFont="1" applyFill="1" applyBorder="1" applyAlignment="1">
      <alignment horizontal="right" vertical="top" wrapText="1" indent="1"/>
    </xf>
    <xf numFmtId="164" fontId="14" fillId="5" borderId="13" xfId="5" applyNumberFormat="1" applyFont="1" applyFill="1" applyBorder="1" applyAlignment="1">
      <alignment horizontal="center" vertical="top"/>
    </xf>
    <xf numFmtId="164" fontId="14" fillId="5" borderId="7" xfId="5" applyNumberFormat="1" applyFont="1" applyFill="1" applyBorder="1" applyAlignment="1">
      <alignment horizontal="center" vertical="top"/>
    </xf>
    <xf numFmtId="0" fontId="8" fillId="8" borderId="13" xfId="0" applyFont="1" applyFill="1" applyBorder="1" applyAlignment="1">
      <alignment horizontal="left" vertical="top" wrapText="1" indent="1"/>
    </xf>
    <xf numFmtId="0" fontId="7" fillId="12" borderId="13" xfId="0" applyFont="1" applyFill="1" applyBorder="1" applyAlignment="1">
      <alignment horizontal="left" vertical="top" wrapText="1" indent="1"/>
    </xf>
    <xf numFmtId="164" fontId="7" fillId="12" borderId="13" xfId="5" applyNumberFormat="1" applyFont="1" applyFill="1" applyBorder="1" applyAlignment="1">
      <alignment horizontal="center" vertical="top" wrapText="1"/>
    </xf>
    <xf numFmtId="164" fontId="7" fillId="12" borderId="7" xfId="5" applyNumberFormat="1" applyFont="1" applyFill="1" applyBorder="1" applyAlignment="1">
      <alignment horizontal="center" vertical="top" wrapText="1"/>
    </xf>
    <xf numFmtId="0" fontId="7" fillId="13" borderId="10" xfId="0" applyFont="1" applyFill="1" applyBorder="1" applyAlignment="1">
      <alignment horizontal="left" vertical="top" wrapText="1" indent="1"/>
    </xf>
    <xf numFmtId="164" fontId="7" fillId="13" borderId="10" xfId="5" applyNumberFormat="1" applyFont="1" applyFill="1" applyBorder="1" applyAlignment="1">
      <alignment horizontal="center" vertical="top" wrapText="1"/>
    </xf>
    <xf numFmtId="164" fontId="7" fillId="13" borderId="5" xfId="5" applyNumberFormat="1" applyFont="1" applyFill="1" applyBorder="1" applyAlignment="1">
      <alignment horizontal="center" vertical="top" wrapText="1"/>
    </xf>
    <xf numFmtId="165" fontId="38" fillId="19" borderId="18" xfId="1" applyNumberFormat="1" applyFont="1" applyFill="1" applyBorder="1" applyAlignment="1">
      <alignment horizontal="left" vertical="top" wrapText="1" indent="1"/>
    </xf>
    <xf numFmtId="0" fontId="3" fillId="5" borderId="19" xfId="0" applyFont="1" applyFill="1" applyBorder="1" applyAlignment="1">
      <alignment horizontal="left" vertical="top" indent="1"/>
    </xf>
    <xf numFmtId="0" fontId="11" fillId="3" borderId="19" xfId="0" applyFont="1" applyFill="1" applyBorder="1" applyAlignment="1">
      <alignment horizontal="left" vertical="top" indent="1"/>
    </xf>
    <xf numFmtId="165" fontId="38" fillId="2" borderId="20" xfId="1" applyNumberFormat="1" applyFont="1" applyFill="1" applyBorder="1" applyAlignment="1">
      <alignment horizontal="left" vertical="top" wrapText="1" indent="1"/>
    </xf>
    <xf numFmtId="165" fontId="3" fillId="0" borderId="4" xfId="1" applyNumberFormat="1" applyFont="1" applyBorder="1" applyAlignment="1">
      <alignment horizontal="left" vertical="top" wrapText="1" indent="1"/>
    </xf>
    <xf numFmtId="165" fontId="3" fillId="0" borderId="17" xfId="1" applyNumberFormat="1" applyFont="1" applyBorder="1" applyAlignment="1">
      <alignment horizontal="left" vertical="top" wrapText="1" indent="1"/>
    </xf>
    <xf numFmtId="0" fontId="1" fillId="2" borderId="21" xfId="1" applyFill="1" applyBorder="1" applyAlignment="1">
      <alignment horizontal="left" indent="1"/>
    </xf>
    <xf numFmtId="165" fontId="43" fillId="0" borderId="20" xfId="9" applyNumberFormat="1" applyFill="1" applyBorder="1" applyAlignment="1">
      <alignment horizontal="left" vertical="top" wrapText="1" indent="1"/>
    </xf>
    <xf numFmtId="0" fontId="44" fillId="0" borderId="4" xfId="0" applyFont="1" applyBorder="1" applyAlignment="1" applyProtection="1">
      <alignment horizontal="left" indent="1"/>
      <protection locked="0"/>
    </xf>
    <xf numFmtId="0" fontId="0" fillId="9" borderId="0" xfId="0" applyFill="1" applyAlignment="1">
      <alignment horizontal="left" indent="1"/>
    </xf>
    <xf numFmtId="0" fontId="14" fillId="18" borderId="5" xfId="0" quotePrefix="1" applyFont="1" applyFill="1" applyBorder="1" applyAlignment="1">
      <alignment horizontal="left" vertical="top" indent="1"/>
    </xf>
    <xf numFmtId="0" fontId="45" fillId="0" borderId="2" xfId="0" applyFont="1" applyBorder="1" applyAlignment="1">
      <alignment wrapText="1"/>
    </xf>
    <xf numFmtId="0" fontId="21" fillId="4" borderId="23" xfId="0" applyFont="1" applyFill="1" applyBorder="1" applyAlignment="1">
      <alignment horizontal="center" vertical="center"/>
    </xf>
    <xf numFmtId="0" fontId="21" fillId="4" borderId="6" xfId="0" applyFont="1" applyFill="1" applyBorder="1" applyAlignment="1" applyProtection="1">
      <alignment horizontal="left" vertical="center" indent="1"/>
      <protection locked="0"/>
    </xf>
    <xf numFmtId="0" fontId="18" fillId="3" borderId="23" xfId="0" applyFont="1" applyFill="1" applyBorder="1" applyAlignment="1">
      <alignment horizontal="center" vertical="top"/>
    </xf>
    <xf numFmtId="0" fontId="14" fillId="5" borderId="10" xfId="0" applyFont="1" applyFill="1" applyBorder="1" applyAlignment="1" applyProtection="1">
      <alignment horizontal="left" wrapText="1" indent="1"/>
      <protection locked="0"/>
    </xf>
    <xf numFmtId="0" fontId="18" fillId="3" borderId="22" xfId="0" applyFont="1" applyFill="1" applyBorder="1" applyAlignment="1">
      <alignment horizontal="center" vertical="top"/>
    </xf>
    <xf numFmtId="0" fontId="14" fillId="5" borderId="7" xfId="0" applyFont="1" applyFill="1" applyBorder="1" applyAlignment="1" applyProtection="1">
      <alignment horizontal="left" indent="1"/>
      <protection locked="0"/>
    </xf>
    <xf numFmtId="0" fontId="14" fillId="5" borderId="13" xfId="0" applyFont="1" applyFill="1" applyBorder="1" applyAlignment="1" applyProtection="1">
      <alignment horizontal="left" wrapText="1" indent="1"/>
      <protection locked="0"/>
    </xf>
    <xf numFmtId="0" fontId="18" fillId="3" borderId="13" xfId="0" applyFont="1" applyFill="1" applyBorder="1" applyAlignment="1">
      <alignment horizontal="left" vertical="top" indent="1"/>
    </xf>
    <xf numFmtId="0" fontId="18" fillId="3" borderId="10" xfId="0" applyFont="1" applyFill="1" applyBorder="1" applyAlignment="1">
      <alignment horizontal="left" vertical="top" indent="1"/>
    </xf>
    <xf numFmtId="0" fontId="14" fillId="5" borderId="5" xfId="0" applyFont="1" applyFill="1" applyBorder="1" applyAlignment="1">
      <alignment horizontal="left" vertical="top" indent="1"/>
    </xf>
    <xf numFmtId="0" fontId="18" fillId="3" borderId="25" xfId="0" applyFont="1" applyFill="1" applyBorder="1" applyAlignment="1">
      <alignment horizontal="center" vertical="top" wrapText="1"/>
    </xf>
    <xf numFmtId="0" fontId="21" fillId="4" borderId="0" xfId="0" applyFont="1" applyFill="1" applyAlignment="1">
      <alignment horizontal="left" vertical="center" indent="1"/>
    </xf>
    <xf numFmtId="0" fontId="21" fillId="4" borderId="26" xfId="0" applyFont="1" applyFill="1" applyBorder="1" applyAlignment="1">
      <alignment horizontal="left" vertical="center" indent="1"/>
    </xf>
    <xf numFmtId="0" fontId="21" fillId="4" borderId="26" xfId="0" applyFont="1" applyFill="1" applyBorder="1" applyAlignment="1">
      <alignment horizontal="left" vertical="center" wrapText="1" indent="1"/>
    </xf>
    <xf numFmtId="0" fontId="4" fillId="9" borderId="0" xfId="2" applyFill="1" applyAlignment="1">
      <alignment wrapText="1"/>
    </xf>
    <xf numFmtId="0" fontId="0" fillId="9" borderId="0" xfId="0" applyFill="1" applyAlignment="1">
      <alignment wrapText="1"/>
    </xf>
    <xf numFmtId="0" fontId="4" fillId="0" borderId="0" xfId="2" applyFill="1" applyAlignment="1">
      <alignment wrapText="1"/>
    </xf>
    <xf numFmtId="0" fontId="0" fillId="0" borderId="0" xfId="0" applyAlignment="1">
      <alignment wrapText="1"/>
    </xf>
    <xf numFmtId="0" fontId="7" fillId="3" borderId="6" xfId="0" applyFont="1" applyFill="1" applyBorder="1" applyAlignment="1">
      <alignment horizontal="left" vertical="center" wrapText="1"/>
    </xf>
    <xf numFmtId="0" fontId="7" fillId="3" borderId="27" xfId="0" applyFont="1" applyFill="1" applyBorder="1" applyAlignment="1">
      <alignment horizontal="left" vertical="center" wrapText="1"/>
    </xf>
    <xf numFmtId="0" fontId="3" fillId="20" borderId="28" xfId="0" applyFont="1" applyFill="1" applyBorder="1" applyAlignment="1" applyProtection="1">
      <alignment wrapText="1"/>
      <protection locked="0"/>
    </xf>
    <xf numFmtId="0" fontId="3" fillId="20" borderId="28" xfId="0" applyFont="1" applyFill="1" applyBorder="1" applyAlignment="1">
      <alignment wrapText="1"/>
    </xf>
    <xf numFmtId="0" fontId="3" fillId="20" borderId="4" xfId="0" applyFont="1" applyFill="1" applyBorder="1" applyAlignment="1" applyProtection="1">
      <alignment wrapText="1"/>
      <protection locked="0"/>
    </xf>
    <xf numFmtId="0" fontId="3" fillId="20" borderId="4" xfId="0" applyFont="1" applyFill="1" applyBorder="1" applyAlignment="1">
      <alignment wrapText="1"/>
    </xf>
    <xf numFmtId="9" fontId="8" fillId="3" borderId="6" xfId="10" applyFont="1" applyFill="1" applyBorder="1" applyAlignment="1">
      <alignment horizontal="left" vertical="top" wrapText="1" indent="1"/>
    </xf>
    <xf numFmtId="9" fontId="3" fillId="20" borderId="4" xfId="10" applyFont="1" applyFill="1" applyBorder="1" applyAlignment="1">
      <alignment wrapText="1"/>
    </xf>
    <xf numFmtId="0" fontId="3" fillId="20" borderId="17" xfId="0" applyFont="1" applyFill="1" applyBorder="1" applyAlignment="1" applyProtection="1">
      <alignment wrapText="1"/>
      <protection locked="0"/>
    </xf>
    <xf numFmtId="0" fontId="3" fillId="20" borderId="17" xfId="0" applyFont="1" applyFill="1" applyBorder="1" applyAlignment="1">
      <alignment wrapText="1"/>
    </xf>
    <xf numFmtId="0" fontId="27" fillId="9" borderId="0" xfId="0" applyFont="1" applyFill="1" applyAlignment="1">
      <alignment horizontal="center"/>
    </xf>
    <xf numFmtId="0" fontId="33" fillId="9" borderId="0" xfId="0" applyFont="1" applyFill="1" applyAlignment="1">
      <alignment horizontal="center"/>
    </xf>
    <xf numFmtId="0" fontId="21" fillId="9" borderId="0" xfId="2" applyFont="1" applyFill="1" applyAlignment="1">
      <alignment horizontal="center"/>
    </xf>
    <xf numFmtId="0" fontId="27" fillId="11" borderId="0" xfId="0" applyFont="1" applyFill="1" applyAlignment="1">
      <alignment horizontal="center"/>
    </xf>
    <xf numFmtId="0" fontId="33" fillId="11" borderId="0" xfId="0" applyFont="1" applyFill="1" applyAlignment="1">
      <alignment horizontal="center"/>
    </xf>
  </cellXfs>
  <cellStyles count="11">
    <cellStyle name="Comma" xfId="5" builtinId="3"/>
    <cellStyle name="Heading 1 2" xfId="2" xr:uid="{537956BF-8F9F-4164-B54D-589787CF97B9}"/>
    <cellStyle name="Heading 2 2" xfId="3" xr:uid="{91D488EA-E2C8-4228-B87B-81E6AE42334E}"/>
    <cellStyle name="Hyperlink" xfId="9" builtinId="8"/>
    <cellStyle name="Hyperlink 2" xfId="7" xr:uid="{6AC476CC-8F99-4F38-A086-981F94EE8335}"/>
    <cellStyle name="Input" xfId="4" builtinId="20" customBuiltin="1"/>
    <cellStyle name="Normal" xfId="0" builtinId="0"/>
    <cellStyle name="Normal 18" xfId="8" xr:uid="{CC2DEA1E-5DDD-4885-B1E6-0F0E64B14E37}"/>
    <cellStyle name="Normal 2" xfId="1" xr:uid="{FF5B9B76-721F-4010-B80C-015A73153B95}"/>
    <cellStyle name="Normal 2 2" xfId="6" xr:uid="{87C9E363-BCFF-4950-8102-8D7E9B36792B}"/>
    <cellStyle name="Per cent" xfId="10" builtinId="5"/>
  </cellStyles>
  <dxfs count="1502">
    <dxf>
      <font>
        <b val="0"/>
        <i val="0"/>
        <strike val="0"/>
        <condense val="0"/>
        <extend val="0"/>
        <outline val="0"/>
        <shadow val="0"/>
        <u val="none"/>
        <vertAlign val="baseline"/>
        <sz val="11"/>
        <color theme="1"/>
        <name val="Calibri"/>
        <family val="2"/>
        <scheme val="none"/>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left" vertical="center" textRotation="0" wrapText="0" indent="0" justifyLastLine="0" shrinkToFit="0" readingOrder="0"/>
    </dxf>
    <dxf>
      <font>
        <b val="0"/>
        <i val="0"/>
        <strike val="0"/>
        <condense val="0"/>
        <extend val="0"/>
        <outline val="0"/>
        <shadow val="0"/>
        <u val="none"/>
        <vertAlign val="baseline"/>
        <sz val="11"/>
        <color rgb="FF000000"/>
        <name val="Aptos Narrow"/>
        <family val="2"/>
        <scheme val="none"/>
      </font>
      <alignment horizontal="general" vertical="bottom" textRotation="0" wrapText="1" indent="0" justifyLastLine="0" shrinkToFit="0" readingOrder="0"/>
      <border diagonalUp="0" diagonalDown="0">
        <left/>
        <right/>
        <top/>
        <bottom style="thin">
          <color rgb="FF000000"/>
        </bottom>
        <vertical/>
        <horizontal/>
      </border>
    </dxf>
    <dxf>
      <border outline="0">
        <bottom style="thin">
          <color rgb="FF000000"/>
        </bottom>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Aptos Narrow"/>
        <family val="2"/>
        <scheme val="none"/>
      </font>
      <alignment horizontal="general" vertical="bottom" textRotation="0" wrapText="1" indent="0" justifyLastLine="0" shrinkToFit="0" readingOrder="0"/>
    </dxf>
    <dxf>
      <font>
        <b/>
        <i val="0"/>
        <strike val="0"/>
        <condense val="0"/>
        <extend val="0"/>
        <outline val="0"/>
        <shadow val="0"/>
        <u val="none"/>
        <vertAlign val="baseline"/>
        <sz val="11"/>
        <color theme="0"/>
        <name val="Aptos Narrow"/>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i val="0"/>
        <strike val="0"/>
        <condense val="0"/>
        <extend val="0"/>
        <outline val="0"/>
        <shadow val="0"/>
        <u val="none"/>
        <vertAlign val="baseline"/>
        <sz val="12"/>
        <color auto="1"/>
        <name val="Aptos"/>
        <family val="2"/>
        <scheme val="none"/>
      </font>
      <numFmt numFmtId="164" formatCode="_-* #,##0.000_-;\-* #,##0.000_-;_-* &quot;-&quot;??_-;_-@_-"/>
      <fill>
        <patternFill patternType="solid">
          <fgColor indexed="64"/>
          <bgColor theme="0" tint="-0.14999847407452621"/>
        </patternFill>
      </fill>
      <alignment horizontal="right" vertical="top" textRotation="0" wrapText="1" indent="1" justifyLastLine="0" shrinkToFit="0" readingOrder="0"/>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1"/>
        <color theme="1"/>
        <name val="Calibri"/>
        <family val="2"/>
        <scheme val="none"/>
      </font>
      <fill>
        <patternFill patternType="solid">
          <fgColor rgb="FF000000"/>
          <bgColor theme="0" tint="-4.9989318521683403E-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bottom style="thick">
          <color theme="0"/>
        </bottom>
        <vertical/>
        <horizontal/>
      </border>
    </dxf>
    <dxf>
      <font>
        <b val="0"/>
        <i val="0"/>
        <strike val="0"/>
        <condense val="0"/>
        <extend val="0"/>
        <outline val="0"/>
        <shadow val="0"/>
        <u val="none"/>
        <vertAlign val="baseline"/>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bottom style="thick">
          <color theme="0"/>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bottom style="thick">
          <color theme="0"/>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center" vertical="top" textRotation="0" wrapText="1" indent="0" justifyLastLine="0" shrinkToFit="0" readingOrder="0"/>
      <border diagonalUp="0" diagonalDown="0">
        <left/>
        <right style="thick">
          <color theme="0"/>
        </right>
        <top/>
        <bottom style="thick">
          <color theme="0"/>
        </bottom>
        <vertical/>
        <horizontal/>
      </border>
    </dxf>
    <dxf>
      <border outline="0">
        <bottom style="thick">
          <color theme="0"/>
        </bottom>
      </border>
    </dxf>
    <dxf>
      <border outline="0">
        <left style="thick">
          <color theme="0"/>
        </left>
        <right style="thick">
          <color theme="0"/>
        </right>
        <top style="thick">
          <color theme="0"/>
        </top>
        <bottom style="thick">
          <color theme="0"/>
        </bottom>
      </border>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protection locked="0" hidden="0"/>
    </dxf>
    <dxf>
      <font>
        <b/>
        <i val="0"/>
        <strike val="0"/>
        <condense val="0"/>
        <extend val="0"/>
        <outline val="0"/>
        <shadow val="0"/>
        <u val="none"/>
        <vertAlign val="baseline"/>
        <sz val="14"/>
        <color theme="0"/>
        <name val="Aptos"/>
        <family val="2"/>
        <scheme val="none"/>
      </font>
      <fill>
        <patternFill patternType="solid">
          <fgColor indexed="64"/>
          <bgColor rgb="FF009999"/>
        </patternFill>
      </fill>
      <alignment horizontal="center" vertical="center" textRotation="0" wrapText="0" indent="0" justifyLastLine="0" shrinkToFit="0" readingOrder="0"/>
      <border diagonalUp="0" diagonalDown="0" outline="0">
        <left style="thick">
          <color theme="0"/>
        </left>
        <right style="thick">
          <color theme="0"/>
        </right>
        <top/>
        <bottom/>
      </border>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i val="0"/>
        <strike val="0"/>
        <condense val="0"/>
        <extend val="0"/>
        <outline val="0"/>
        <shadow val="0"/>
        <u val="none"/>
        <vertAlign val="baseline"/>
        <sz val="12"/>
        <color auto="1"/>
        <name val="Aptos"/>
        <family val="2"/>
        <scheme val="none"/>
      </font>
      <numFmt numFmtId="164" formatCode="_-* #,##0.000_-;\-* #,##0.000_-;_-* &quot;-&quot;??_-;_-@_-"/>
      <fill>
        <patternFill patternType="solid">
          <fgColor indexed="64"/>
          <bgColor theme="0" tint="-0.14999847407452621"/>
        </patternFill>
      </fill>
      <alignment horizontal="right" vertical="top" textRotation="0" wrapText="1" indent="1" justifyLastLine="0" shrinkToFit="0" readingOrder="0"/>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1"/>
        <color theme="1"/>
        <name val="Calibri"/>
        <family val="2"/>
        <scheme val="none"/>
      </font>
      <fill>
        <patternFill patternType="solid">
          <fgColor rgb="FF000000"/>
          <bgColor theme="0" tint="-4.9989318521683403E-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bottom style="thick">
          <color theme="0"/>
        </bottom>
        <vertical/>
        <horizontal/>
      </border>
    </dxf>
    <dxf>
      <font>
        <b val="0"/>
        <i val="0"/>
        <strike val="0"/>
        <condense val="0"/>
        <extend val="0"/>
        <outline val="0"/>
        <shadow val="0"/>
        <u val="none"/>
        <vertAlign val="baseline"/>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bottom style="thick">
          <color theme="0"/>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bottom style="thick">
          <color theme="0"/>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center" vertical="top" textRotation="0" wrapText="1" indent="0" justifyLastLine="0" shrinkToFit="0" readingOrder="0"/>
      <border diagonalUp="0" diagonalDown="0">
        <left/>
        <right style="thick">
          <color theme="0"/>
        </right>
        <top/>
        <bottom style="thick">
          <color theme="0"/>
        </bottom>
        <vertical/>
        <horizontal/>
      </border>
    </dxf>
    <dxf>
      <border outline="0">
        <bottom style="thick">
          <color theme="0"/>
        </bottom>
      </border>
    </dxf>
    <dxf>
      <border outline="0">
        <left style="thick">
          <color theme="0"/>
        </left>
        <right style="thick">
          <color theme="0"/>
        </right>
        <top style="thick">
          <color theme="0"/>
        </top>
        <bottom style="thick">
          <color theme="0"/>
        </bottom>
      </border>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protection locked="0" hidden="0"/>
    </dxf>
    <dxf>
      <font>
        <b/>
        <i val="0"/>
        <strike val="0"/>
        <condense val="0"/>
        <extend val="0"/>
        <outline val="0"/>
        <shadow val="0"/>
        <u val="none"/>
        <vertAlign val="baseline"/>
        <sz val="14"/>
        <color theme="0"/>
        <name val="Aptos"/>
        <family val="2"/>
        <scheme val="none"/>
      </font>
      <fill>
        <patternFill patternType="solid">
          <fgColor indexed="64"/>
          <bgColor rgb="FF009999"/>
        </patternFill>
      </fill>
      <alignment horizontal="center" vertical="center" textRotation="0" wrapText="0" indent="0" justifyLastLine="0" shrinkToFit="0" readingOrder="0"/>
      <border diagonalUp="0" diagonalDown="0" outline="0">
        <left style="thick">
          <color theme="0"/>
        </left>
        <right style="thick">
          <color theme="0"/>
        </right>
        <top/>
        <bottom/>
      </border>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i val="0"/>
        <strike val="0"/>
        <condense val="0"/>
        <extend val="0"/>
        <outline val="0"/>
        <shadow val="0"/>
        <u val="none"/>
        <vertAlign val="baseline"/>
        <sz val="12"/>
        <color auto="1"/>
        <name val="Aptos"/>
        <family val="2"/>
        <scheme val="none"/>
      </font>
      <numFmt numFmtId="164" formatCode="_-* #,##0.000_-;\-* #,##0.000_-;_-* &quot;-&quot;??_-;_-@_-"/>
      <fill>
        <patternFill patternType="solid">
          <fgColor indexed="64"/>
          <bgColor theme="0" tint="-0.14999847407452621"/>
        </patternFill>
      </fill>
      <alignment horizontal="right" vertical="top" textRotation="0" wrapText="1" indent="1" justifyLastLine="0" shrinkToFit="0" readingOrder="0"/>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1"/>
        <color theme="1"/>
        <name val="Calibri"/>
        <family val="2"/>
        <scheme val="none"/>
      </font>
      <fill>
        <patternFill patternType="solid">
          <fgColor rgb="FF000000"/>
          <bgColor theme="0" tint="-4.9989318521683403E-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bottom style="thick">
          <color theme="0"/>
        </bottom>
        <vertical/>
        <horizontal/>
      </border>
    </dxf>
    <dxf>
      <font>
        <b val="0"/>
        <i val="0"/>
        <strike val="0"/>
        <condense val="0"/>
        <extend val="0"/>
        <outline val="0"/>
        <shadow val="0"/>
        <u val="none"/>
        <vertAlign val="baseline"/>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bottom style="thick">
          <color theme="0"/>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bottom style="thick">
          <color theme="0"/>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center" vertical="top" textRotation="0" wrapText="1" indent="0" justifyLastLine="0" shrinkToFit="0" readingOrder="0"/>
      <border diagonalUp="0" diagonalDown="0">
        <left/>
        <right style="thick">
          <color theme="0"/>
        </right>
        <top/>
        <bottom style="thick">
          <color theme="0"/>
        </bottom>
        <vertical/>
        <horizontal/>
      </border>
    </dxf>
    <dxf>
      <border outline="0">
        <bottom style="thick">
          <color theme="0"/>
        </bottom>
      </border>
    </dxf>
    <dxf>
      <border outline="0">
        <left style="thick">
          <color theme="0"/>
        </left>
        <right style="thick">
          <color theme="0"/>
        </right>
        <top style="thick">
          <color theme="0"/>
        </top>
        <bottom style="thick">
          <color theme="0"/>
        </bottom>
      </border>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protection locked="0" hidden="0"/>
    </dxf>
    <dxf>
      <font>
        <b/>
        <i val="0"/>
        <strike val="0"/>
        <condense val="0"/>
        <extend val="0"/>
        <outline val="0"/>
        <shadow val="0"/>
        <u val="none"/>
        <vertAlign val="baseline"/>
        <sz val="14"/>
        <color theme="0"/>
        <name val="Aptos"/>
        <family val="2"/>
        <scheme val="none"/>
      </font>
      <fill>
        <patternFill patternType="solid">
          <fgColor indexed="64"/>
          <bgColor rgb="FF009999"/>
        </patternFill>
      </fill>
      <alignment horizontal="center" vertical="center" textRotation="0" wrapText="0" indent="0" justifyLastLine="0" shrinkToFit="0" readingOrder="0"/>
      <border diagonalUp="0" diagonalDown="0" outline="0">
        <left style="thick">
          <color theme="0"/>
        </left>
        <right style="thick">
          <color theme="0"/>
        </right>
        <top/>
        <bottom/>
      </border>
    </dxf>
    <dxf>
      <font>
        <b/>
        <i val="0"/>
        <strike val="0"/>
        <condense val="0"/>
        <extend val="0"/>
        <outline val="0"/>
        <shadow val="0"/>
        <u val="none"/>
        <vertAlign val="baseline"/>
        <sz val="12"/>
        <color auto="1"/>
        <name val="Aptos"/>
        <family val="2"/>
        <scheme val="none"/>
      </font>
      <numFmt numFmtId="164" formatCode="_-* #,##0.000_-;\-* #,##0.000_-;_-* &quot;-&quot;??_-;_-@_-"/>
      <fill>
        <patternFill patternType="solid">
          <fgColor indexed="64"/>
          <bgColor theme="0" tint="-0.14999847407452621"/>
        </patternFill>
      </fill>
      <alignment horizontal="right" vertical="top" textRotation="0" wrapText="1" indent="1" justifyLastLine="0" shrinkToFit="0" readingOrder="0"/>
      <border diagonalUp="0" diagonalDown="0">
        <left style="thick">
          <color theme="0"/>
        </left>
        <right style="thick">
          <color theme="0"/>
        </right>
        <top style="thick">
          <color theme="0"/>
        </top>
        <bottom style="thick">
          <color theme="0"/>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bottom style="thick">
          <color theme="0"/>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center" vertical="top" textRotation="0" wrapText="1" indent="0" justifyLastLine="0" shrinkToFit="0" readingOrder="0"/>
      <border diagonalUp="0" diagonalDown="0">
        <left/>
        <right style="thick">
          <color theme="0"/>
        </right>
        <top/>
        <bottom style="thick">
          <color theme="0"/>
        </bottom>
        <vertical/>
        <horizontal/>
      </border>
    </dxf>
    <dxf>
      <border outline="0">
        <bottom style="thick">
          <color theme="0"/>
        </bottom>
      </border>
    </dxf>
    <dxf>
      <border outline="0">
        <left style="thick">
          <color theme="0"/>
        </left>
        <right style="thick">
          <color theme="0"/>
        </right>
        <top style="thick">
          <color theme="0"/>
        </top>
        <bottom style="thick">
          <color theme="0"/>
        </bottom>
      </border>
    </dxf>
    <dxf>
      <font>
        <b/>
        <i val="0"/>
        <strike val="0"/>
        <condense val="0"/>
        <extend val="0"/>
        <outline val="0"/>
        <shadow val="0"/>
        <u val="none"/>
        <vertAlign val="baseline"/>
        <sz val="14"/>
        <color theme="0"/>
        <name val="Aptos"/>
        <family val="2"/>
        <scheme val="none"/>
      </font>
      <numFmt numFmtId="0" formatCode="General"/>
      <fill>
        <patternFill patternType="solid">
          <fgColor indexed="64"/>
          <bgColor rgb="FF009999"/>
        </patternFill>
      </fill>
      <alignment horizontal="center" vertical="center" textRotation="0" wrapText="0" indent="0" justifyLastLine="0" shrinkToFit="0" readingOrder="0"/>
      <border diagonalUp="0" diagonalDown="0" outline="0">
        <left style="thick">
          <color theme="0"/>
        </left>
        <right style="thick">
          <color theme="0"/>
        </right>
        <top/>
        <bottom/>
      </border>
      <protection locked="1" hidden="0"/>
    </dxf>
    <dxf>
      <font>
        <b/>
        <i val="0"/>
        <strike val="0"/>
        <condense val="0"/>
        <extend val="0"/>
        <outline val="0"/>
        <shadow val="0"/>
        <u val="none"/>
        <vertAlign val="baseline"/>
        <sz val="12"/>
        <color auto="1"/>
        <name val="Aptos"/>
        <family val="2"/>
        <scheme val="none"/>
      </font>
      <numFmt numFmtId="164" formatCode="_-* #,##0.000_-;\-* #,##0.000_-;_-* &quot;-&quot;??_-;_-@_-"/>
      <fill>
        <patternFill patternType="solid">
          <fgColor indexed="64"/>
          <bgColor theme="0" tint="-0.14999847407452621"/>
        </patternFill>
      </fill>
      <alignment horizontal="right" vertical="top" textRotation="0" wrapText="1" indent="1" justifyLastLine="0" shrinkToFit="0" readingOrder="0"/>
      <border diagonalUp="0" diagonalDown="0">
        <left style="thick">
          <color theme="0"/>
        </left>
        <right style="thick">
          <color theme="0"/>
        </right>
        <top style="thick">
          <color theme="0"/>
        </top>
        <bottom style="thick">
          <color theme="0"/>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bottom style="thick">
          <color theme="0"/>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center" vertical="top" textRotation="0" wrapText="1" indent="0" justifyLastLine="0" shrinkToFit="0" readingOrder="0"/>
      <border diagonalUp="0" diagonalDown="0">
        <left/>
        <right style="thick">
          <color theme="0"/>
        </right>
        <top/>
        <bottom style="thick">
          <color theme="0"/>
        </bottom>
        <vertical/>
        <horizontal/>
      </border>
    </dxf>
    <dxf>
      <border outline="0">
        <bottom style="thick">
          <color theme="0"/>
        </bottom>
      </border>
    </dxf>
    <dxf>
      <border outline="0">
        <left style="thick">
          <color theme="0"/>
        </left>
        <right style="thick">
          <color theme="0"/>
        </right>
        <top style="thick">
          <color theme="0"/>
        </top>
        <bottom style="thick">
          <color theme="0"/>
        </bottom>
      </border>
    </dxf>
    <dxf>
      <font>
        <b/>
        <i val="0"/>
        <strike val="0"/>
        <condense val="0"/>
        <extend val="0"/>
        <outline val="0"/>
        <shadow val="0"/>
        <u val="none"/>
        <vertAlign val="baseline"/>
        <sz val="14"/>
        <color theme="0"/>
        <name val="Aptos"/>
        <family val="2"/>
        <scheme val="none"/>
      </font>
      <numFmt numFmtId="0" formatCode="General"/>
      <fill>
        <patternFill patternType="solid">
          <fgColor indexed="64"/>
          <bgColor rgb="FF009999"/>
        </patternFill>
      </fill>
      <alignment horizontal="center" vertical="center" textRotation="0" wrapText="0" indent="0" justifyLastLine="0" shrinkToFit="0" readingOrder="0"/>
      <border diagonalUp="0" diagonalDown="0" outline="0">
        <left style="thick">
          <color theme="0"/>
        </left>
        <right style="thick">
          <color theme="0"/>
        </right>
        <top/>
        <bottom/>
      </border>
      <protection locked="1"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rgb="FF000000"/>
          <bgColor theme="0" tint="-4.9989318521683403E-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bottom style="thick">
          <color theme="0"/>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center" vertical="top" textRotation="0" wrapText="1" indent="0" justifyLastLine="0" shrinkToFit="0" readingOrder="0"/>
      <border diagonalUp="0" diagonalDown="0">
        <left/>
        <right style="thick">
          <color theme="0"/>
        </right>
        <top/>
        <bottom style="thick">
          <color theme="0"/>
        </bottom>
        <vertical/>
        <horizontal/>
      </border>
    </dxf>
    <dxf>
      <border outline="0">
        <bottom style="thick">
          <color theme="0"/>
        </bottom>
      </border>
    </dxf>
    <dxf>
      <border outline="0">
        <left style="thick">
          <color theme="0"/>
        </left>
        <right style="thick">
          <color theme="0"/>
        </right>
        <top style="thick">
          <color theme="0"/>
        </top>
        <bottom style="thick">
          <color theme="0"/>
        </bottom>
      </border>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protection locked="0" hidden="0"/>
    </dxf>
    <dxf>
      <font>
        <b/>
        <i val="0"/>
        <strike val="0"/>
        <condense val="0"/>
        <extend val="0"/>
        <outline val="0"/>
        <shadow val="0"/>
        <u val="none"/>
        <vertAlign val="baseline"/>
        <sz val="14"/>
        <color theme="0"/>
        <name val="Aptos"/>
        <family val="2"/>
        <scheme val="none"/>
      </font>
      <fill>
        <patternFill patternType="solid">
          <fgColor indexed="64"/>
          <bgColor rgb="FF009999"/>
        </patternFill>
      </fill>
      <alignment horizontal="center" vertical="center" textRotation="0" wrapText="0" indent="0" justifyLastLine="0" shrinkToFit="0" readingOrder="0"/>
      <border diagonalUp="0" diagonalDown="0" outline="0">
        <left style="thick">
          <color theme="0"/>
        </left>
        <right style="thick">
          <color theme="0"/>
        </right>
        <top/>
        <bottom/>
      </border>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rgb="FF000000"/>
          <bgColor theme="0" tint="-4.9989318521683403E-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bottom style="thick">
          <color theme="0"/>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center" vertical="top" textRotation="0" wrapText="1" indent="0" justifyLastLine="0" shrinkToFit="0" readingOrder="0"/>
      <border diagonalUp="0" diagonalDown="0">
        <left/>
        <right style="thick">
          <color theme="0"/>
        </right>
        <top/>
        <bottom style="thick">
          <color theme="0"/>
        </bottom>
        <vertical/>
        <horizontal/>
      </border>
    </dxf>
    <dxf>
      <border outline="0">
        <bottom style="thick">
          <color theme="0"/>
        </bottom>
      </border>
    </dxf>
    <dxf>
      <border outline="0">
        <left style="thick">
          <color theme="0"/>
        </left>
        <right style="thick">
          <color theme="0"/>
        </right>
        <top style="thick">
          <color theme="0"/>
        </top>
        <bottom style="thick">
          <color theme="0"/>
        </bottom>
      </border>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protection locked="0" hidden="0"/>
    </dxf>
    <dxf>
      <font>
        <b/>
        <i val="0"/>
        <strike val="0"/>
        <condense val="0"/>
        <extend val="0"/>
        <outline val="0"/>
        <shadow val="0"/>
        <u val="none"/>
        <vertAlign val="baseline"/>
        <sz val="14"/>
        <color theme="0"/>
        <name val="Aptos"/>
        <family val="2"/>
        <scheme val="none"/>
      </font>
      <fill>
        <patternFill patternType="solid">
          <fgColor indexed="64"/>
          <bgColor rgb="FF009999"/>
        </patternFill>
      </fill>
      <alignment horizontal="center" vertical="center" textRotation="0" wrapText="0" indent="0" justifyLastLine="0" shrinkToFit="0" readingOrder="0"/>
      <border diagonalUp="0" diagonalDown="0" outline="0">
        <left style="thick">
          <color theme="0"/>
        </left>
        <right style="thick">
          <color theme="0"/>
        </right>
        <top/>
        <bottom/>
      </border>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rgb="FF000000"/>
          <bgColor theme="0" tint="-4.9989318521683403E-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bottom style="thick">
          <color theme="0"/>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center" vertical="top" textRotation="0" wrapText="1" indent="0" justifyLastLine="0" shrinkToFit="0" readingOrder="0"/>
      <border diagonalUp="0" diagonalDown="0">
        <left/>
        <right style="thick">
          <color theme="0"/>
        </right>
        <top/>
        <bottom style="thick">
          <color theme="0"/>
        </bottom>
        <vertical/>
        <horizontal/>
      </border>
    </dxf>
    <dxf>
      <border outline="0">
        <bottom style="thick">
          <color theme="0"/>
        </bottom>
      </border>
    </dxf>
    <dxf>
      <border outline="0">
        <left style="thick">
          <color theme="0"/>
        </left>
        <right style="thick">
          <color theme="0"/>
        </right>
        <top style="thick">
          <color theme="0"/>
        </top>
        <bottom style="thick">
          <color theme="0"/>
        </bottom>
      </border>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protection locked="0" hidden="0"/>
    </dxf>
    <dxf>
      <font>
        <b/>
        <i val="0"/>
        <strike val="0"/>
        <condense val="0"/>
        <extend val="0"/>
        <outline val="0"/>
        <shadow val="0"/>
        <u val="none"/>
        <vertAlign val="baseline"/>
        <sz val="14"/>
        <color theme="0"/>
        <name val="Aptos"/>
        <family val="2"/>
        <scheme val="none"/>
      </font>
      <fill>
        <patternFill patternType="solid">
          <fgColor indexed="64"/>
          <bgColor rgb="FF009999"/>
        </patternFill>
      </fill>
      <alignment horizontal="center" vertical="center" textRotation="0" wrapText="0" indent="0" justifyLastLine="0" shrinkToFit="0" readingOrder="0"/>
      <border diagonalUp="0" diagonalDown="0" outline="0">
        <left style="thick">
          <color theme="0"/>
        </left>
        <right style="thick">
          <color theme="0"/>
        </right>
        <top/>
        <bottom/>
      </border>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i val="0"/>
        <strike val="0"/>
        <condense val="0"/>
        <extend val="0"/>
        <outline val="0"/>
        <shadow val="0"/>
        <u val="none"/>
        <vertAlign val="baseline"/>
        <sz val="12"/>
        <color auto="1"/>
        <name val="Aptos"/>
        <family val="2"/>
        <scheme val="none"/>
      </font>
      <numFmt numFmtId="164" formatCode="_-* #,##0.000_-;\-* #,##0.000_-;_-* &quot;-&quot;??_-;_-@_-"/>
      <fill>
        <patternFill patternType="solid">
          <fgColor indexed="64"/>
          <bgColor theme="0" tint="-0.14999847407452621"/>
        </patternFill>
      </fill>
      <alignment horizontal="right" vertical="top" textRotation="0" wrapText="1" indent="1" justifyLastLine="0" shrinkToFit="0" readingOrder="0"/>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1"/>
        <color theme="1"/>
        <name val="Calibri"/>
        <family val="2"/>
        <scheme val="none"/>
      </font>
      <fill>
        <patternFill patternType="solid">
          <fgColor rgb="FF000000"/>
          <bgColor theme="0" tint="-4.9989318521683403E-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bottom style="thick">
          <color theme="0"/>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center" vertical="top" textRotation="0" wrapText="1" indent="0" justifyLastLine="0" shrinkToFit="0" readingOrder="0"/>
      <border diagonalUp="0" diagonalDown="0">
        <left/>
        <right style="thick">
          <color theme="0"/>
        </right>
        <top/>
        <bottom style="thick">
          <color theme="0"/>
        </bottom>
        <vertical/>
        <horizontal/>
      </border>
    </dxf>
    <dxf>
      <border outline="0">
        <bottom style="thick">
          <color theme="0"/>
        </bottom>
      </border>
    </dxf>
    <dxf>
      <border outline="0">
        <left style="thick">
          <color theme="0"/>
        </left>
        <right style="thick">
          <color theme="0"/>
        </right>
        <top style="thick">
          <color theme="0"/>
        </top>
        <bottom style="thick">
          <color theme="0"/>
        </bottom>
      </border>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protection locked="0" hidden="0"/>
    </dxf>
    <dxf>
      <font>
        <b/>
        <i val="0"/>
        <strike val="0"/>
        <condense val="0"/>
        <extend val="0"/>
        <outline val="0"/>
        <shadow val="0"/>
        <u val="none"/>
        <vertAlign val="baseline"/>
        <sz val="14"/>
        <color theme="0"/>
        <name val="Aptos"/>
        <family val="2"/>
        <scheme val="none"/>
      </font>
      <fill>
        <patternFill patternType="solid">
          <fgColor indexed="64"/>
          <bgColor rgb="FF009999"/>
        </patternFill>
      </fill>
      <alignment horizontal="center" vertical="center" textRotation="0" wrapText="0" indent="0" justifyLastLine="0" shrinkToFit="0" readingOrder="0"/>
      <border diagonalUp="0" diagonalDown="0" outline="0">
        <left style="thick">
          <color theme="0"/>
        </left>
        <right style="thick">
          <color theme="0"/>
        </right>
        <top/>
        <bottom/>
      </border>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i val="0"/>
        <strike val="0"/>
        <condense val="0"/>
        <extend val="0"/>
        <outline val="0"/>
        <shadow val="0"/>
        <u val="none"/>
        <vertAlign val="baseline"/>
        <sz val="12"/>
        <color auto="1"/>
        <name val="Aptos"/>
        <family val="2"/>
        <scheme val="none"/>
      </font>
      <numFmt numFmtId="164" formatCode="_-* #,##0.000_-;\-* #,##0.000_-;_-* &quot;-&quot;??_-;_-@_-"/>
      <fill>
        <patternFill patternType="solid">
          <fgColor indexed="64"/>
          <bgColor theme="0" tint="-0.14999847407452621"/>
        </patternFill>
      </fill>
      <alignment horizontal="right" vertical="top" textRotation="0" wrapText="1" indent="1" justifyLastLine="0" shrinkToFit="0" readingOrder="0"/>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1"/>
        <color theme="1"/>
        <name val="Calibri"/>
        <family val="2"/>
        <scheme val="none"/>
      </font>
      <fill>
        <patternFill patternType="solid">
          <fgColor rgb="FF000000"/>
          <bgColor theme="0" tint="-4.9989318521683403E-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bottom style="thick">
          <color theme="0"/>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center" vertical="top" textRotation="0" wrapText="1" indent="0" justifyLastLine="0" shrinkToFit="0" readingOrder="0"/>
      <border diagonalUp="0" diagonalDown="0">
        <left/>
        <right style="thick">
          <color theme="0"/>
        </right>
        <top/>
        <bottom style="thick">
          <color theme="0"/>
        </bottom>
        <vertical/>
        <horizontal/>
      </border>
    </dxf>
    <dxf>
      <border outline="0">
        <bottom style="thick">
          <color theme="0"/>
        </bottom>
      </border>
    </dxf>
    <dxf>
      <border outline="0">
        <left style="thick">
          <color theme="0"/>
        </left>
        <right style="thick">
          <color theme="0"/>
        </right>
        <top style="thick">
          <color theme="0"/>
        </top>
        <bottom style="thick">
          <color theme="0"/>
        </bottom>
      </border>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protection locked="0" hidden="0"/>
    </dxf>
    <dxf>
      <font>
        <b/>
        <i val="0"/>
        <strike val="0"/>
        <condense val="0"/>
        <extend val="0"/>
        <outline val="0"/>
        <shadow val="0"/>
        <u val="none"/>
        <vertAlign val="baseline"/>
        <sz val="14"/>
        <color theme="0"/>
        <name val="Aptos"/>
        <family val="2"/>
        <scheme val="none"/>
      </font>
      <fill>
        <patternFill patternType="solid">
          <fgColor indexed="64"/>
          <bgColor rgb="FF009999"/>
        </patternFill>
      </fill>
      <alignment horizontal="center" vertical="center" textRotation="0" wrapText="0" indent="0" justifyLastLine="0" shrinkToFit="0" readingOrder="0"/>
      <border diagonalUp="0" diagonalDown="0" outline="0">
        <left style="thick">
          <color theme="0"/>
        </left>
        <right style="thick">
          <color theme="0"/>
        </right>
        <top/>
        <bottom/>
      </border>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i val="0"/>
        <strike val="0"/>
        <condense val="0"/>
        <extend val="0"/>
        <outline val="0"/>
        <shadow val="0"/>
        <u val="none"/>
        <vertAlign val="baseline"/>
        <sz val="12"/>
        <color auto="1"/>
        <name val="Aptos"/>
        <family val="2"/>
        <scheme val="none"/>
      </font>
      <numFmt numFmtId="164" formatCode="_-* #,##0.000_-;\-* #,##0.000_-;_-* &quot;-&quot;??_-;_-@_-"/>
      <fill>
        <patternFill patternType="solid">
          <fgColor indexed="64"/>
          <bgColor theme="0" tint="-0.14999847407452621"/>
        </patternFill>
      </fill>
      <alignment horizontal="right" vertical="top" textRotation="0" wrapText="1" indent="1" justifyLastLine="0" shrinkToFit="0" readingOrder="0"/>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1"/>
        <color theme="1"/>
        <name val="Calibri"/>
        <family val="2"/>
        <scheme val="none"/>
      </font>
      <fill>
        <patternFill patternType="solid">
          <fgColor rgb="FF000000"/>
          <bgColor theme="0" tint="-4.9989318521683403E-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bottom style="thick">
          <color theme="0"/>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center" vertical="top" textRotation="0" wrapText="1" indent="0" justifyLastLine="0" shrinkToFit="0" readingOrder="0"/>
      <border diagonalUp="0" diagonalDown="0">
        <left/>
        <right style="thick">
          <color theme="0"/>
        </right>
        <top/>
        <bottom style="thick">
          <color theme="0"/>
        </bottom>
        <vertical/>
        <horizontal/>
      </border>
    </dxf>
    <dxf>
      <border outline="0">
        <bottom style="thick">
          <color theme="0"/>
        </bottom>
      </border>
    </dxf>
    <dxf>
      <border outline="0">
        <left style="thick">
          <color theme="0"/>
        </left>
        <right style="thick">
          <color theme="0"/>
        </right>
        <top style="thick">
          <color theme="0"/>
        </top>
        <bottom style="thick">
          <color theme="0"/>
        </bottom>
      </border>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protection locked="0" hidden="0"/>
    </dxf>
    <dxf>
      <font>
        <b/>
        <i val="0"/>
        <strike val="0"/>
        <condense val="0"/>
        <extend val="0"/>
        <outline val="0"/>
        <shadow val="0"/>
        <u val="none"/>
        <vertAlign val="baseline"/>
        <sz val="14"/>
        <color theme="0"/>
        <name val="Aptos"/>
        <family val="2"/>
        <scheme val="none"/>
      </font>
      <fill>
        <patternFill patternType="solid">
          <fgColor indexed="64"/>
          <bgColor rgb="FF009999"/>
        </patternFill>
      </fill>
      <alignment horizontal="center" vertical="center" textRotation="0" wrapText="0" indent="0" justifyLastLine="0" shrinkToFit="0" readingOrder="0"/>
      <border diagonalUp="0" diagonalDown="0" outline="0">
        <left style="thick">
          <color theme="0"/>
        </left>
        <right style="thick">
          <color theme="0"/>
        </right>
        <top/>
        <bottom/>
      </border>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i val="0"/>
        <strike val="0"/>
        <condense val="0"/>
        <extend val="0"/>
        <outline val="0"/>
        <shadow val="0"/>
        <u val="none"/>
        <vertAlign val="baseline"/>
        <sz val="12"/>
        <color auto="1"/>
        <name val="Aptos"/>
        <family val="2"/>
        <scheme val="none"/>
      </font>
      <numFmt numFmtId="164" formatCode="_-* #,##0.000_-;\-* #,##0.000_-;_-* &quot;-&quot;??_-;_-@_-"/>
      <fill>
        <patternFill patternType="solid">
          <fgColor indexed="64"/>
          <bgColor theme="0" tint="-0.14999847407452621"/>
        </patternFill>
      </fill>
      <alignment horizontal="right" vertical="top" textRotation="0" wrapText="1" indent="1" justifyLastLine="0" shrinkToFit="0" readingOrder="0"/>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1"/>
        <color theme="1"/>
        <name val="Calibri"/>
        <family val="2"/>
        <scheme val="none"/>
      </font>
      <fill>
        <patternFill patternType="solid">
          <fgColor rgb="FF000000"/>
          <bgColor theme="0" tint="-4.9989318521683403E-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bottom style="thick">
          <color theme="0"/>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center" vertical="top" textRotation="0" wrapText="1" indent="0" justifyLastLine="0" shrinkToFit="0" readingOrder="0"/>
      <border diagonalUp="0" diagonalDown="0">
        <left/>
        <right style="thick">
          <color theme="0"/>
        </right>
        <top style="thick">
          <color theme="0"/>
        </top>
        <bottom style="thick">
          <color theme="0"/>
        </bottom>
        <vertical/>
        <horizontal/>
      </border>
    </dxf>
    <dxf>
      <border outline="0">
        <bottom style="thick">
          <color theme="0"/>
        </bottom>
      </border>
    </dxf>
    <dxf>
      <border outline="0">
        <left style="thick">
          <color theme="0"/>
        </left>
        <right style="thick">
          <color theme="0"/>
        </right>
        <top style="thick">
          <color theme="0"/>
        </top>
        <bottom style="thick">
          <color theme="0"/>
        </bottom>
      </border>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protection locked="0" hidden="0"/>
    </dxf>
    <dxf>
      <font>
        <b/>
        <i val="0"/>
        <strike val="0"/>
        <condense val="0"/>
        <extend val="0"/>
        <outline val="0"/>
        <shadow val="0"/>
        <u val="none"/>
        <vertAlign val="baseline"/>
        <sz val="14"/>
        <color theme="0"/>
        <name val="Aptos"/>
        <family val="2"/>
        <scheme val="none"/>
      </font>
      <fill>
        <patternFill patternType="solid">
          <fgColor indexed="64"/>
          <bgColor rgb="FF009999"/>
        </patternFill>
      </fill>
      <alignment horizontal="center" vertical="center" textRotation="0" wrapText="0" indent="0" justifyLastLine="0" shrinkToFit="0" readingOrder="0"/>
      <border diagonalUp="0" diagonalDown="0" outline="0">
        <left style="thick">
          <color theme="0"/>
        </left>
        <right style="thick">
          <color theme="0"/>
        </right>
        <top/>
        <bottom/>
      </border>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numFmt numFmtId="164" formatCode="_-* #,##0.000_-;\-* #,##0.000_-;_-* &quot;-&quot;??_-;_-@_-"/>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i val="0"/>
        <strike val="0"/>
        <condense val="0"/>
        <extend val="0"/>
        <outline val="0"/>
        <shadow val="0"/>
        <u val="none"/>
        <vertAlign val="baseline"/>
        <sz val="12"/>
        <color auto="1"/>
        <name val="Aptos"/>
        <family val="2"/>
        <scheme val="none"/>
      </font>
      <numFmt numFmtId="164" formatCode="_-* #,##0.000_-;\-* #,##0.000_-;_-* &quot;-&quot;??_-;_-@_-"/>
      <fill>
        <patternFill patternType="solid">
          <fgColor indexed="64"/>
          <bgColor theme="0" tint="-0.14999847407452621"/>
        </patternFill>
      </fill>
      <alignment horizontal="right" vertical="top" textRotation="0" wrapText="1" indent="1" justifyLastLine="0" shrinkToFit="0" readingOrder="0"/>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1"/>
        <color theme="1"/>
        <name val="Calibri"/>
        <family val="2"/>
        <scheme val="none"/>
      </font>
      <fill>
        <patternFill patternType="solid">
          <fgColor rgb="FF000000"/>
          <bgColor theme="0" tint="-4.9989318521683403E-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bottom style="thick">
          <color theme="0"/>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center" vertical="top" textRotation="0" wrapText="1" indent="0" justifyLastLine="0" shrinkToFit="0" readingOrder="0"/>
      <border diagonalUp="0" diagonalDown="0">
        <left/>
        <right style="thick">
          <color theme="0"/>
        </right>
        <top style="thick">
          <color theme="0"/>
        </top>
        <bottom style="thick">
          <color theme="0"/>
        </bottom>
        <vertical/>
        <horizontal/>
      </border>
    </dxf>
    <dxf>
      <border outline="0">
        <bottom style="thick">
          <color theme="0"/>
        </bottom>
      </border>
    </dxf>
    <dxf>
      <border outline="0">
        <left style="thick">
          <color theme="0"/>
        </left>
        <right style="thick">
          <color theme="0"/>
        </right>
        <top style="thick">
          <color theme="0"/>
        </top>
      </border>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protection locked="0" hidden="0"/>
    </dxf>
    <dxf>
      <font>
        <b/>
        <i val="0"/>
        <strike val="0"/>
        <condense val="0"/>
        <extend val="0"/>
        <outline val="0"/>
        <shadow val="0"/>
        <u val="none"/>
        <vertAlign val="baseline"/>
        <sz val="14"/>
        <color theme="0"/>
        <name val="Aptos"/>
        <family val="2"/>
        <scheme val="none"/>
      </font>
      <fill>
        <patternFill patternType="solid">
          <fgColor indexed="64"/>
          <bgColor rgb="FF009999"/>
        </patternFill>
      </fill>
      <alignment horizontal="center" vertical="center" textRotation="0" wrapText="0" indent="0" justifyLastLine="0" shrinkToFit="0" readingOrder="0"/>
      <border diagonalUp="0" diagonalDown="0" outline="0">
        <left style="thick">
          <color theme="0"/>
        </left>
        <right style="thick">
          <color theme="0"/>
        </right>
        <top/>
        <bottom/>
      </border>
    </dxf>
    <dxf>
      <font>
        <b val="0"/>
        <i val="0"/>
        <strike val="0"/>
        <condense val="0"/>
        <extend val="0"/>
        <outline val="0"/>
        <shadow val="0"/>
        <u val="none"/>
        <vertAlign val="baseline"/>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top style="thick">
          <color theme="0"/>
        </top>
        <bottom style="thick">
          <color theme="0"/>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vertical/>
        <horizontal/>
      </border>
      <protection locked="0" hidden="0"/>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style="thick">
          <color theme="0"/>
        </top>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center" vertical="top" textRotation="0" wrapText="1" indent="0" justifyLastLine="0" shrinkToFit="0" readingOrder="0"/>
      <border diagonalUp="0" diagonalDown="0">
        <left/>
        <right style="thick">
          <color theme="0"/>
        </right>
        <top style="thick">
          <color theme="0"/>
        </top>
        <bottom/>
        <vertical/>
        <horizontal/>
      </border>
    </dxf>
    <dxf>
      <border outline="0">
        <top style="thick">
          <color theme="0"/>
        </top>
      </border>
    </dxf>
    <dxf>
      <border outline="0">
        <bottom style="thick">
          <color theme="0"/>
        </bottom>
      </border>
    </dxf>
    <dxf>
      <border outline="0">
        <left style="thick">
          <color theme="0"/>
        </left>
        <right style="thick">
          <color theme="0"/>
        </right>
        <top style="thick">
          <color theme="0"/>
        </top>
      </border>
    </dxf>
    <dxf>
      <font>
        <b/>
        <i val="0"/>
        <strike val="0"/>
        <condense val="0"/>
        <extend val="0"/>
        <outline val="0"/>
        <shadow val="0"/>
        <u val="none"/>
        <vertAlign val="baseline"/>
        <sz val="14"/>
        <color theme="0"/>
        <name val="Aptos"/>
        <family val="2"/>
        <scheme val="none"/>
      </font>
      <fill>
        <patternFill patternType="solid">
          <fgColor indexed="64"/>
          <bgColor theme="3" tint="0.249977111117893"/>
        </patternFill>
      </fill>
      <alignment horizontal="left" vertical="center" textRotation="0" wrapText="0" indent="1" justifyLastLine="0" shrinkToFit="0" readingOrder="0"/>
      <border diagonalUp="0" diagonalDown="0" outline="0">
        <left style="thick">
          <color theme="0"/>
        </left>
        <right style="thick">
          <color theme="0"/>
        </right>
        <top/>
        <bottom/>
      </border>
    </dxf>
    <dxf>
      <font>
        <b/>
        <i val="0"/>
        <strike val="0"/>
        <condense val="0"/>
        <extend val="0"/>
        <outline val="0"/>
        <shadow val="0"/>
        <u val="none"/>
        <vertAlign val="baseline"/>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bottom style="thick">
          <color theme="0"/>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style="thick">
          <color theme="0"/>
        </top>
        <bottom style="thick">
          <color theme="0"/>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center" vertical="top" textRotation="0" wrapText="1" indent="0" justifyLastLine="0" shrinkToFit="0" readingOrder="0"/>
      <border diagonalUp="0" diagonalDown="0">
        <left style="thick">
          <color theme="0"/>
        </left>
        <right style="thick">
          <color theme="0"/>
        </right>
        <top style="thick">
          <color theme="0"/>
        </top>
        <bottom style="thick">
          <color theme="0"/>
        </bottom>
        <vertical/>
        <horizontal/>
      </border>
    </dxf>
    <dxf>
      <border outline="0">
        <bottom style="thick">
          <color theme="0"/>
        </bottom>
      </border>
    </dxf>
    <dxf>
      <border outline="0">
        <top style="thin">
          <color theme="1"/>
        </top>
      </border>
    </dxf>
    <dxf>
      <font>
        <b/>
        <i val="0"/>
        <strike val="0"/>
        <condense val="0"/>
        <extend val="0"/>
        <outline val="0"/>
        <shadow val="0"/>
        <u val="none"/>
        <vertAlign val="baseline"/>
        <sz val="14"/>
        <color theme="0"/>
        <name val="Aptos"/>
        <family val="2"/>
        <scheme val="none"/>
      </font>
      <fill>
        <patternFill patternType="solid">
          <fgColor indexed="64"/>
          <bgColor theme="3" tint="0.249977111117893"/>
        </patternFill>
      </fill>
      <alignment horizontal="left" vertical="center" textRotation="0" wrapText="0" indent="1" justifyLastLine="0" shrinkToFit="0" readingOrder="0"/>
      <border diagonalUp="0" diagonalDown="0" outline="0">
        <left style="thick">
          <color theme="0"/>
        </left>
        <right style="thick">
          <color theme="0"/>
        </right>
        <top/>
        <bottom/>
      </border>
    </dxf>
    <dxf>
      <font>
        <b/>
        <i val="0"/>
        <strike val="0"/>
        <condense val="0"/>
        <extend val="0"/>
        <outline val="0"/>
        <shadow val="0"/>
        <u val="none"/>
        <vertAlign val="baseline"/>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bottom style="thick">
          <color theme="0"/>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style="thick">
          <color theme="0"/>
        </top>
        <bottom style="thick">
          <color theme="0"/>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center" vertical="top" textRotation="0" wrapText="1" indent="0" justifyLastLine="0" shrinkToFit="0" readingOrder="0"/>
      <border diagonalUp="0" diagonalDown="0">
        <left style="thick">
          <color theme="0"/>
        </left>
        <right style="thick">
          <color theme="0"/>
        </right>
        <top style="thick">
          <color theme="0"/>
        </top>
        <bottom style="thick">
          <color theme="0"/>
        </bottom>
        <vertical/>
        <horizontal/>
      </border>
    </dxf>
    <dxf>
      <border outline="0">
        <bottom style="thick">
          <color theme="0"/>
        </bottom>
      </border>
    </dxf>
    <dxf>
      <border outline="0">
        <top style="thin">
          <color theme="1"/>
        </top>
      </border>
    </dxf>
    <dxf>
      <font>
        <b/>
        <i val="0"/>
        <strike val="0"/>
        <condense val="0"/>
        <extend val="0"/>
        <outline val="0"/>
        <shadow val="0"/>
        <u val="none"/>
        <vertAlign val="baseline"/>
        <sz val="14"/>
        <color theme="0"/>
        <name val="Aptos"/>
        <family val="2"/>
        <scheme val="none"/>
      </font>
      <fill>
        <patternFill patternType="solid">
          <fgColor indexed="64"/>
          <bgColor theme="3" tint="0.249977111117893"/>
        </patternFill>
      </fill>
      <alignment horizontal="left" vertical="center" textRotation="0" wrapText="0" indent="1" justifyLastLine="0" shrinkToFit="0" readingOrder="0"/>
      <border diagonalUp="0" diagonalDown="0" outline="0">
        <left style="thick">
          <color theme="0"/>
        </left>
        <right style="thick">
          <color theme="0"/>
        </right>
        <top/>
        <bottom/>
      </border>
    </dxf>
    <dxf>
      <font>
        <b/>
        <i val="0"/>
        <strike val="0"/>
        <condense val="0"/>
        <extend val="0"/>
        <outline val="0"/>
        <shadow val="0"/>
        <u val="none"/>
        <vertAlign val="baseline"/>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bottom style="thick">
          <color theme="0"/>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style="thick">
          <color theme="0"/>
        </top>
        <bottom style="thick">
          <color theme="0"/>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center" vertical="top" textRotation="0" wrapText="1" indent="0" justifyLastLine="0" shrinkToFit="0" readingOrder="0"/>
      <border diagonalUp="0" diagonalDown="0">
        <left style="thick">
          <color theme="0"/>
        </left>
        <right style="thick">
          <color theme="0"/>
        </right>
        <top style="thick">
          <color theme="0"/>
        </top>
        <bottom style="thick">
          <color theme="0"/>
        </bottom>
        <vertical/>
        <horizontal/>
      </border>
    </dxf>
    <dxf>
      <border outline="0">
        <bottom style="thick">
          <color theme="0"/>
        </bottom>
      </border>
    </dxf>
    <dxf>
      <border outline="0">
        <top style="thin">
          <color theme="1"/>
        </top>
      </border>
    </dxf>
    <dxf>
      <font>
        <b/>
        <i val="0"/>
        <strike val="0"/>
        <condense val="0"/>
        <extend val="0"/>
        <outline val="0"/>
        <shadow val="0"/>
        <u val="none"/>
        <vertAlign val="baseline"/>
        <sz val="14"/>
        <color theme="0"/>
        <name val="Aptos"/>
        <family val="2"/>
        <scheme val="none"/>
      </font>
      <fill>
        <patternFill patternType="solid">
          <fgColor indexed="64"/>
          <bgColor theme="3" tint="0.249977111117893"/>
        </patternFill>
      </fill>
      <alignment horizontal="left" vertical="center" textRotation="0" wrapText="0" indent="1" justifyLastLine="0" shrinkToFit="0" readingOrder="0"/>
      <border diagonalUp="0" diagonalDown="0" outline="0">
        <left style="thick">
          <color theme="0"/>
        </left>
        <right style="thick">
          <color theme="0"/>
        </right>
        <top/>
        <bottom/>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bottom style="thick">
          <color theme="0"/>
        </bottom>
        <vertical/>
        <horizontal/>
      </border>
    </dxf>
    <dxf>
      <font>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bottom style="thick">
          <color theme="0"/>
        </bottom>
        <vertical/>
        <horizontal/>
      </border>
    </dxf>
    <dxf>
      <font>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bottom style="thick">
          <color theme="0"/>
        </bottom>
        <vertical/>
        <horizontal/>
      </border>
    </dxf>
    <dxf>
      <font>
        <b/>
        <sz val="14"/>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outline="0">
        <left style="thick">
          <color theme="0"/>
        </left>
        <right style="thick">
          <color theme="0"/>
        </right>
        <top style="thick">
          <color theme="0"/>
        </top>
        <bottom style="thick">
          <color theme="0"/>
        </bottom>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center" vertical="top" textRotation="0" wrapText="1" indent="0" justifyLastLine="0" shrinkToFit="0" readingOrder="0"/>
      <border diagonalUp="0" diagonalDown="0" outline="0">
        <left style="thick">
          <color theme="0"/>
        </left>
        <right style="thick">
          <color theme="0"/>
        </right>
        <top style="thick">
          <color theme="0"/>
        </top>
        <bottom style="thick">
          <color theme="0"/>
        </bottom>
      </border>
    </dxf>
    <dxf>
      <border>
        <bottom style="thick">
          <color rgb="FFFFFFFF"/>
        </bottom>
      </border>
    </dxf>
    <dxf>
      <border outline="0">
        <top style="thin">
          <color rgb="FF000000"/>
        </top>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dxf>
    <dxf>
      <font>
        <b/>
        <i val="0"/>
        <strike val="0"/>
        <condense val="0"/>
        <extend val="0"/>
        <outline val="0"/>
        <shadow val="0"/>
        <u val="none"/>
        <vertAlign val="baseline"/>
        <sz val="12"/>
        <color auto="1"/>
        <name val="Aptos"/>
        <family val="2"/>
        <scheme val="none"/>
      </font>
      <fill>
        <patternFill patternType="solid">
          <fgColor indexed="64"/>
          <bgColor theme="0" tint="-4.9989318521683403E-2"/>
        </patternFill>
      </fill>
      <alignment horizontal="left" vertical="center" textRotation="0" wrapText="1" indent="0" justifyLastLine="0" shrinkToFit="0" readingOrder="0"/>
      <border diagonalUp="0" diagonalDown="0">
        <left style="thick">
          <color theme="0"/>
        </left>
        <right style="thick">
          <color theme="0"/>
        </right>
        <top/>
        <bottom/>
        <vertical style="thick">
          <color theme="0"/>
        </vertical>
        <horizontal style="thick">
          <color theme="0"/>
        </horizontal>
      </border>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top style="thick">
          <color theme="0"/>
        </top>
        <bottom/>
        <vertical/>
        <horizontal/>
      </border>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top style="thick">
          <color theme="0"/>
        </top>
        <bottom/>
        <vertical/>
        <horizontal/>
      </border>
    </dxf>
    <dxf>
      <font>
        <b val="0"/>
        <i val="0"/>
        <strike val="0"/>
        <condense val="0"/>
        <extend val="0"/>
        <outline val="0"/>
        <shadow val="0"/>
        <u val="none"/>
        <vertAlign val="baseline"/>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top style="thick">
          <color theme="0"/>
        </top>
        <bottom/>
        <vertical/>
        <horizontal/>
      </border>
    </dxf>
    <dxf>
      <font>
        <b val="0"/>
        <i val="0"/>
        <strike val="0"/>
        <condense val="0"/>
        <extend val="0"/>
        <outline val="0"/>
        <shadow val="0"/>
        <u val="none"/>
        <vertAlign val="baseline"/>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top style="thick">
          <color theme="0"/>
        </top>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left" vertical="top" textRotation="0" wrapText="0" indent="1" justifyLastLine="0" shrinkToFit="0" readingOrder="0"/>
      <border diagonalUp="0" diagonalDown="0">
        <left style="thick">
          <color theme="0"/>
        </left>
        <right/>
        <top style="thick">
          <color theme="0"/>
        </top>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center" vertical="top" textRotation="0" wrapText="1" indent="0" justifyLastLine="0" shrinkToFit="0" readingOrder="0"/>
      <border diagonalUp="0" diagonalDown="0">
        <left/>
        <right/>
        <top style="thick">
          <color theme="0"/>
        </top>
        <bottom/>
        <vertical/>
        <horizontal/>
      </border>
    </dxf>
    <dxf>
      <border outline="0">
        <left style="thick">
          <color theme="0"/>
        </left>
        <right style="thick">
          <color theme="0"/>
        </right>
        <top style="thick">
          <color theme="0"/>
        </top>
      </border>
    </dxf>
    <dxf>
      <font>
        <b/>
        <i val="0"/>
        <strike val="0"/>
        <condense val="0"/>
        <extend val="0"/>
        <outline val="0"/>
        <shadow val="0"/>
        <u val="none"/>
        <vertAlign val="baseline"/>
        <sz val="14"/>
        <color theme="0"/>
        <name val="Aptos"/>
        <family val="2"/>
        <scheme val="none"/>
      </font>
      <fill>
        <patternFill patternType="solid">
          <fgColor indexed="64"/>
          <bgColor theme="3" tint="0.249977111117893"/>
        </patternFill>
      </fill>
      <alignment horizontal="left" vertical="center" textRotation="0" wrapText="0" indent="1" justifyLastLine="0" shrinkToFit="0" readingOrder="0"/>
      <border diagonalUp="0" diagonalDown="0" outline="0">
        <left style="thick">
          <color theme="0"/>
        </left>
        <right style="thick">
          <color theme="0"/>
        </right>
        <top/>
        <bottom/>
      </border>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top style="thick">
          <color theme="0"/>
        </top>
        <bottom style="thick">
          <color theme="0"/>
        </bottom>
        <vertical/>
        <horizontal/>
      </border>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bottom style="thick">
          <color theme="0"/>
        </bottom>
        <vertical/>
        <horizontal/>
      </border>
    </dxf>
    <dxf>
      <font>
        <b val="0"/>
        <i val="0"/>
        <strike val="0"/>
        <condense val="0"/>
        <extend val="0"/>
        <outline val="0"/>
        <shadow val="0"/>
        <u val="none"/>
        <vertAlign val="baseline"/>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bottom style="thick">
          <color theme="0"/>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style="thick">
          <color theme="0"/>
        </top>
        <bottom style="thick">
          <color theme="0"/>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center" vertical="top" textRotation="0" wrapText="1" indent="0" justifyLastLine="0" shrinkToFit="0" readingOrder="0"/>
      <border diagonalUp="0" diagonalDown="0">
        <left/>
        <right style="thick">
          <color theme="0"/>
        </right>
        <top style="thick">
          <color theme="0"/>
        </top>
        <bottom style="thick">
          <color theme="0"/>
        </bottom>
        <vertical/>
        <horizontal/>
      </border>
    </dxf>
    <dxf>
      <border outline="0">
        <bottom style="thick">
          <color theme="0"/>
        </bottom>
      </border>
    </dxf>
    <dxf>
      <border outline="0">
        <left style="thick">
          <color theme="0"/>
        </left>
        <right style="thick">
          <color theme="0"/>
        </right>
        <top style="thick">
          <color theme="0"/>
        </top>
        <bottom style="thick">
          <color theme="0"/>
        </bottom>
      </border>
    </dxf>
    <dxf>
      <font>
        <b/>
        <i val="0"/>
        <strike val="0"/>
        <condense val="0"/>
        <extend val="0"/>
        <outline val="0"/>
        <shadow val="0"/>
        <u val="none"/>
        <vertAlign val="baseline"/>
        <sz val="14"/>
        <color theme="0"/>
        <name val="Aptos"/>
        <family val="2"/>
        <scheme val="none"/>
      </font>
      <fill>
        <patternFill patternType="solid">
          <fgColor indexed="64"/>
          <bgColor theme="3" tint="0.249977111117893"/>
        </patternFill>
      </fill>
      <alignment horizontal="left" vertical="center" textRotation="0" wrapText="0" indent="1" justifyLastLine="0" shrinkToFit="0" readingOrder="0"/>
      <border diagonalUp="0" diagonalDown="0" outline="0">
        <left style="thick">
          <color theme="0"/>
        </left>
        <right style="thick">
          <color theme="0"/>
        </right>
        <top/>
        <bottom/>
      </border>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top style="thick">
          <color theme="0"/>
        </top>
        <bottom style="thick">
          <color theme="0"/>
        </bottom>
        <vertical/>
        <horizontal/>
      </border>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bottom style="thick">
          <color theme="0"/>
        </bottom>
        <vertical/>
        <horizontal/>
      </border>
    </dxf>
    <dxf>
      <font>
        <b val="0"/>
        <i val="0"/>
        <strike val="0"/>
        <condense val="0"/>
        <extend val="0"/>
        <outline val="0"/>
        <shadow val="0"/>
        <u val="none"/>
        <vertAlign val="baseline"/>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bottom style="thick">
          <color theme="0"/>
        </bottom>
        <vertical/>
        <horizontal/>
      </border>
    </dxf>
    <dxf>
      <font>
        <b val="0"/>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left" vertical="top" textRotation="0" wrapText="1" indent="3" justifyLastLine="0" shrinkToFit="0" readingOrder="0"/>
      <border diagonalUp="0" diagonalDown="0">
        <left style="thick">
          <color theme="0"/>
        </left>
        <right style="thick">
          <color theme="0"/>
        </right>
        <top/>
        <bottom style="thick">
          <color theme="0"/>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center" vertical="top" textRotation="0" wrapText="1" indent="0" justifyLastLine="0" shrinkToFit="0" readingOrder="0"/>
      <border diagonalUp="0" diagonalDown="0">
        <left/>
        <right style="thick">
          <color theme="0"/>
        </right>
        <top/>
        <bottom/>
        <vertical/>
        <horizontal/>
      </border>
    </dxf>
    <dxf>
      <border outline="0">
        <bottom style="thick">
          <color theme="0"/>
        </bottom>
      </border>
    </dxf>
    <dxf>
      <border outline="0">
        <left style="thick">
          <color theme="0"/>
        </left>
        <right style="thick">
          <color theme="0"/>
        </right>
        <top style="thick">
          <color theme="0"/>
        </top>
        <bottom style="thick">
          <color theme="0"/>
        </bottom>
      </border>
    </dxf>
    <dxf>
      <font>
        <b/>
        <i val="0"/>
        <strike val="0"/>
        <condense val="0"/>
        <extend val="0"/>
        <outline val="0"/>
        <shadow val="0"/>
        <u val="none"/>
        <vertAlign val="baseline"/>
        <sz val="14"/>
        <color theme="0"/>
        <name val="Aptos"/>
        <family val="2"/>
        <scheme val="none"/>
      </font>
      <fill>
        <patternFill patternType="solid">
          <fgColor indexed="64"/>
          <bgColor theme="3" tint="0.249977111117893"/>
        </patternFill>
      </fill>
      <alignment horizontal="left" vertical="center" textRotation="0" wrapText="0" indent="1" justifyLastLine="0" shrinkToFit="0" readingOrder="0"/>
      <border diagonalUp="0" diagonalDown="0" outline="0">
        <left style="thick">
          <color theme="0"/>
        </left>
        <right style="thick">
          <color theme="0"/>
        </right>
        <top/>
        <bottom/>
      </border>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rgb="FF000000"/>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bottom style="thick">
          <color theme="0"/>
        </bottom>
        <vertical/>
        <horizontal/>
      </border>
    </dxf>
    <dxf>
      <font>
        <b val="0"/>
        <i val="0"/>
        <strike val="0"/>
        <condense val="0"/>
        <extend val="0"/>
        <outline val="0"/>
        <shadow val="0"/>
        <u val="none"/>
        <vertAlign val="baseline"/>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bottom style="thick">
          <color theme="0"/>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center" vertical="top" textRotation="0" wrapText="1" indent="0" justifyLastLine="0" shrinkToFit="0" readingOrder="0"/>
      <border diagonalUp="0" diagonalDown="0">
        <left style="thick">
          <color theme="0"/>
        </left>
        <right style="thick">
          <color theme="0"/>
        </right>
        <top style="thick">
          <color theme="0"/>
        </top>
        <bottom style="thick">
          <color theme="0"/>
        </bottom>
        <vertical/>
        <horizontal/>
      </border>
    </dxf>
    <dxf>
      <border outline="0">
        <bottom style="thick">
          <color theme="0"/>
        </bottom>
      </border>
    </dxf>
    <dxf>
      <font>
        <b/>
        <i val="0"/>
        <strike val="0"/>
        <condense val="0"/>
        <extend val="0"/>
        <outline val="0"/>
        <shadow val="0"/>
        <u val="none"/>
        <vertAlign val="baseline"/>
        <sz val="14"/>
        <color theme="0"/>
        <name val="Aptos"/>
        <family val="2"/>
        <scheme val="none"/>
      </font>
      <fill>
        <patternFill patternType="solid">
          <fgColor indexed="64"/>
          <bgColor theme="3" tint="0.249977111117893"/>
        </patternFill>
      </fill>
      <alignment horizontal="left" vertical="center" textRotation="0" wrapText="0" indent="1" justifyLastLine="0" shrinkToFit="0" readingOrder="0"/>
      <border diagonalUp="0" diagonalDown="0" outline="0">
        <left style="thick">
          <color theme="0"/>
        </left>
        <right style="thick">
          <color theme="0"/>
        </right>
        <top/>
        <bottom/>
      </border>
    </dxf>
    <dxf>
      <font>
        <b val="0"/>
        <i val="0"/>
        <strike val="0"/>
        <condense val="0"/>
        <extend val="0"/>
        <outline val="0"/>
        <shadow val="0"/>
        <u val="none"/>
        <vertAlign val="baseline"/>
        <sz val="11"/>
        <color rgb="FF000000"/>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rgb="FF000000"/>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bottom style="thick">
          <color theme="0"/>
        </bottom>
        <vertical/>
        <horizontal/>
      </border>
    </dxf>
    <dxf>
      <font>
        <b val="0"/>
        <i val="0"/>
        <strike val="0"/>
        <condense val="0"/>
        <extend val="0"/>
        <outline val="0"/>
        <shadow val="0"/>
        <u val="none"/>
        <vertAlign val="baseline"/>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outline="0">
        <left/>
        <right style="thick">
          <color theme="0"/>
        </right>
        <top/>
        <bottom style="thick">
          <color theme="0"/>
        </bottom>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left" vertical="top" textRotation="0" wrapText="0" indent="1" justifyLastLine="0" shrinkToFit="0" readingOrder="0"/>
      <border diagonalUp="0" diagonalDown="0" outline="0">
        <left/>
        <right style="thick">
          <color theme="0"/>
        </right>
        <top style="thick">
          <color theme="0"/>
        </top>
        <bottom style="thick">
          <color theme="0"/>
        </bottom>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center" vertical="top" textRotation="0" wrapText="1" indent="0" justifyLastLine="0" shrinkToFit="0" readingOrder="0"/>
      <border diagonalUp="0" diagonalDown="0">
        <left style="thick">
          <color theme="0"/>
        </left>
        <right style="thick">
          <color theme="0"/>
        </right>
        <top style="thick">
          <color theme="0"/>
        </top>
        <bottom style="thick">
          <color theme="0"/>
        </bottom>
        <vertical/>
        <horizontal/>
      </border>
    </dxf>
    <dxf>
      <border outline="0">
        <bottom style="thick">
          <color theme="0"/>
        </bottom>
      </border>
    </dxf>
    <dxf>
      <border outline="0">
        <top style="thin">
          <color rgb="FF000000"/>
        </top>
      </border>
    </dxf>
    <dxf>
      <font>
        <b/>
        <i val="0"/>
        <strike val="0"/>
        <condense val="0"/>
        <extend val="0"/>
        <outline val="0"/>
        <shadow val="0"/>
        <u val="none"/>
        <vertAlign val="baseline"/>
        <sz val="14"/>
        <color theme="0"/>
        <name val="Aptos"/>
        <family val="2"/>
        <scheme val="none"/>
      </font>
      <fill>
        <patternFill patternType="solid">
          <fgColor indexed="64"/>
          <bgColor theme="3" tint="0.249977111117893"/>
        </patternFill>
      </fill>
      <alignment horizontal="left" vertical="center" textRotation="0" wrapText="0" indent="1" justifyLastLine="0" shrinkToFit="0" readingOrder="0"/>
      <border diagonalUp="0" diagonalDown="0" outline="0">
        <left style="thick">
          <color theme="0"/>
        </left>
        <right style="thick">
          <color theme="0"/>
        </right>
        <top/>
        <bottom/>
      </border>
    </dxf>
    <dxf>
      <font>
        <b val="0"/>
        <i val="0"/>
        <strike val="0"/>
        <condense val="0"/>
        <extend val="0"/>
        <outline val="0"/>
        <shadow val="0"/>
        <u val="none"/>
        <vertAlign val="baseline"/>
        <sz val="11"/>
        <color rgb="FF000000"/>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rgb="FF000000"/>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style="thick">
          <color theme="0"/>
        </top>
        <bottom style="thick">
          <color theme="0"/>
        </bottom>
        <vertical/>
        <horizontal/>
      </border>
    </dxf>
    <dxf>
      <font>
        <b/>
        <sz val="14"/>
        <color auto="1"/>
        <name val="Aptos"/>
        <family val="2"/>
        <scheme val="none"/>
      </font>
      <numFmt numFmtId="0" formatCode="General"/>
      <fill>
        <patternFill patternType="solid">
          <fgColor indexed="64"/>
          <bgColor theme="0" tint="-4.9989318521683403E-2"/>
        </patternFill>
      </fill>
      <alignment horizontal="center" vertical="top" textRotation="0" wrapText="1" indent="0" justifyLastLine="0" shrinkToFit="0" readingOrder="0"/>
      <border diagonalUp="0" diagonalDown="0">
        <left style="thick">
          <color theme="0"/>
        </left>
        <right style="thick">
          <color theme="0"/>
        </right>
        <top style="thick">
          <color theme="0"/>
        </top>
        <bottom style="thick">
          <color theme="0"/>
        </bottom>
        <vertical/>
        <horizontal/>
      </border>
    </dxf>
    <dxf>
      <border outline="0">
        <bottom style="thick">
          <color theme="0"/>
        </bottom>
      </border>
    </dxf>
    <dxf>
      <border outline="0">
        <top style="thin">
          <color theme="1"/>
        </top>
      </border>
    </dxf>
    <dxf>
      <font>
        <b/>
        <i val="0"/>
        <strike val="0"/>
        <condense val="0"/>
        <extend val="0"/>
        <outline val="0"/>
        <shadow val="0"/>
        <u val="none"/>
        <vertAlign val="baseline"/>
        <sz val="14"/>
        <color theme="0"/>
        <name val="Aptos"/>
        <family val="2"/>
        <scheme val="none"/>
      </font>
      <fill>
        <patternFill patternType="solid">
          <fgColor indexed="64"/>
          <bgColor theme="3" tint="0.249977111117893"/>
        </patternFill>
      </fill>
      <alignment horizontal="left" vertical="center" textRotation="0" wrapText="0" indent="1" justifyLastLine="0" shrinkToFit="0" readingOrder="0"/>
      <border diagonalUp="0" diagonalDown="0" outline="0">
        <left style="thick">
          <color theme="0"/>
        </left>
        <right style="thick">
          <color theme="0"/>
        </right>
        <top/>
        <bottom/>
      </border>
    </dxf>
    <dxf>
      <font>
        <b val="0"/>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outline="0">
        <left style="thick">
          <color theme="0"/>
        </left>
        <right style="thick">
          <color theme="0"/>
        </right>
        <top style="thick">
          <color theme="0"/>
        </top>
        <bottom style="thick">
          <color theme="0"/>
        </bottom>
      </border>
    </dxf>
    <dxf>
      <font>
        <b val="0"/>
        <i val="0"/>
        <strike val="0"/>
        <condense val="0"/>
        <extend val="0"/>
        <outline val="0"/>
        <shadow val="0"/>
        <u val="none"/>
        <vertAlign val="baseline"/>
        <sz val="11"/>
        <color rgb="FF000000"/>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style="thick">
          <color theme="0"/>
        </top>
        <bottom style="thick">
          <color theme="0"/>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center" vertical="top" textRotation="0" wrapText="1" indent="0" justifyLastLine="0" shrinkToFit="0" readingOrder="0"/>
      <border diagonalUp="0" diagonalDown="0">
        <left style="thick">
          <color theme="0"/>
        </left>
        <right style="thick">
          <color theme="0"/>
        </right>
        <top style="thick">
          <color theme="0"/>
        </top>
        <bottom style="thick">
          <color theme="0"/>
        </bottom>
        <vertical/>
        <horizontal/>
      </border>
    </dxf>
    <dxf>
      <border outline="0">
        <bottom style="thick">
          <color theme="0"/>
        </bottom>
      </border>
    </dxf>
    <dxf>
      <border outline="0">
        <top style="thin">
          <color theme="1"/>
        </top>
      </border>
    </dxf>
    <dxf>
      <font>
        <b/>
        <i val="0"/>
        <strike val="0"/>
        <condense val="0"/>
        <extend val="0"/>
        <outline val="0"/>
        <shadow val="0"/>
        <u val="none"/>
        <vertAlign val="baseline"/>
        <sz val="14"/>
        <color theme="0"/>
        <name val="Aptos"/>
        <family val="2"/>
        <scheme val="none"/>
      </font>
      <fill>
        <patternFill patternType="solid">
          <fgColor indexed="64"/>
          <bgColor theme="3" tint="0.249977111117893"/>
        </patternFill>
      </fill>
      <alignment horizontal="left" vertical="center" textRotation="0" wrapText="0" indent="1" justifyLastLine="0" shrinkToFit="0" readingOrder="0"/>
      <border diagonalUp="0" diagonalDown="0" outline="0">
        <left style="thick">
          <color theme="0"/>
        </left>
        <right style="thick">
          <color theme="0"/>
        </right>
        <top/>
        <bottom/>
      </border>
    </dxf>
    <dxf>
      <font>
        <b val="0"/>
        <i val="0"/>
        <strike val="0"/>
        <condense val="0"/>
        <extend val="0"/>
        <outline val="0"/>
        <shadow val="0"/>
        <u val="none"/>
        <vertAlign val="baseline"/>
        <sz val="11"/>
        <color rgb="FF000000"/>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rgb="FF000000"/>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outline="0">
        <left style="thick">
          <color theme="0"/>
        </left>
        <right style="thick">
          <color theme="0"/>
        </right>
        <top style="thick">
          <color theme="0"/>
        </top>
        <bottom style="thick">
          <color theme="0"/>
        </bottom>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center" vertical="top" textRotation="0" wrapText="1" indent="0" justifyLastLine="0" shrinkToFit="0" readingOrder="0"/>
      <border diagonalUp="0" diagonalDown="0">
        <left style="thick">
          <color theme="0"/>
        </left>
        <right style="thick">
          <color theme="0"/>
        </right>
        <top style="thick">
          <color theme="0"/>
        </top>
        <bottom style="thick">
          <color theme="0"/>
        </bottom>
        <vertical/>
        <horizontal/>
      </border>
    </dxf>
    <dxf>
      <border outline="0">
        <bottom style="thick">
          <color theme="0"/>
        </bottom>
      </border>
    </dxf>
    <dxf>
      <font>
        <b/>
        <i val="0"/>
        <strike val="0"/>
        <condense val="0"/>
        <extend val="0"/>
        <outline val="0"/>
        <shadow val="0"/>
        <u val="none"/>
        <vertAlign val="baseline"/>
        <sz val="14"/>
        <color theme="0"/>
        <name val="Aptos"/>
        <family val="2"/>
        <scheme val="none"/>
      </font>
      <fill>
        <patternFill patternType="solid">
          <fgColor indexed="64"/>
          <bgColor theme="3" tint="0.249977111117893"/>
        </patternFill>
      </fill>
      <alignment horizontal="left" vertical="center" textRotation="0" wrapText="0" indent="1" justifyLastLine="0" shrinkToFit="0" readingOrder="0"/>
      <border diagonalUp="0" diagonalDown="0" outline="0">
        <left style="thick">
          <color theme="0"/>
        </left>
        <right style="thick">
          <color theme="0"/>
        </right>
        <top/>
        <bottom/>
      </border>
    </dxf>
    <dxf>
      <font>
        <b val="0"/>
        <i val="0"/>
        <strike val="0"/>
        <condense val="0"/>
        <extend val="0"/>
        <outline val="0"/>
        <shadow val="0"/>
        <u val="none"/>
        <vertAlign val="baseline"/>
        <sz val="11"/>
        <color rgb="FF000000"/>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outline="0">
        <left style="thick">
          <color theme="0"/>
        </left>
        <right style="thick">
          <color theme="0"/>
        </right>
        <top/>
        <bottom style="thick">
          <color theme="0"/>
        </bottom>
      </border>
    </dxf>
    <dxf>
      <font>
        <b val="0"/>
        <i val="0"/>
        <strike val="0"/>
        <condense val="0"/>
        <extend val="0"/>
        <outline val="0"/>
        <shadow val="0"/>
        <u val="none"/>
        <vertAlign val="baseline"/>
        <sz val="12"/>
        <color auto="1"/>
        <name val="Aptos"/>
        <family val="2"/>
        <scheme val="none"/>
      </font>
      <border diagonalUp="0" diagonalDown="0" outline="0">
        <left style="thin">
          <color indexed="64"/>
        </left>
        <right/>
        <top/>
        <bottom/>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center" vertical="top" textRotation="0" wrapText="1" indent="0" justifyLastLine="0" shrinkToFit="0" readingOrder="0"/>
      <border diagonalUp="0" diagonalDown="0">
        <left style="thick">
          <color theme="0"/>
        </left>
        <right style="thick">
          <color theme="0"/>
        </right>
        <top style="thick">
          <color theme="0"/>
        </top>
        <bottom style="thick">
          <color theme="0"/>
        </bottom>
        <vertical/>
        <horizontal/>
      </border>
    </dxf>
    <dxf>
      <border outline="0">
        <top style="thin">
          <color rgb="FF000000"/>
        </top>
        <bottom style="thin">
          <color indexed="64"/>
        </bottom>
      </border>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bottom" textRotation="0" wrapText="1" indent="1" justifyLastLine="0" shrinkToFit="0" readingOrder="0"/>
      <border diagonalUp="0" diagonalDown="0">
        <left style="thick">
          <color theme="0"/>
        </left>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bottom"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center" vertical="top" textRotation="0" wrapText="0" indent="0" justifyLastLine="0" shrinkToFit="0" readingOrder="0"/>
      <border diagonalUp="0" diagonalDown="0">
        <left/>
        <right style="thick">
          <color theme="0"/>
        </right>
        <top/>
        <bottom style="thick">
          <color theme="0"/>
        </bottom>
        <vertical/>
        <horizontal/>
      </border>
    </dxf>
    <dxf>
      <border outline="0">
        <bottom style="thick">
          <color theme="0"/>
        </bottom>
      </border>
    </dxf>
    <dxf>
      <border outline="0">
        <left style="thick">
          <color theme="0"/>
        </left>
        <right style="thick">
          <color theme="0"/>
        </right>
        <top style="thick">
          <color theme="0"/>
        </top>
        <bottom style="thick">
          <color theme="0"/>
        </bottom>
      </border>
    </dxf>
    <dxf>
      <font>
        <b/>
        <i val="0"/>
        <strike val="0"/>
        <condense val="0"/>
        <extend val="0"/>
        <outline val="0"/>
        <shadow val="0"/>
        <u val="none"/>
        <vertAlign val="baseline"/>
        <sz val="14"/>
        <color theme="0"/>
        <name val="Aptos"/>
        <family val="2"/>
        <scheme val="none"/>
      </font>
      <fill>
        <patternFill patternType="solid">
          <fgColor indexed="64"/>
          <bgColor theme="3" tint="0.249977111117893"/>
        </patternFill>
      </fill>
      <alignment horizontal="left" vertical="center" textRotation="0" wrapText="0" indent="1" justifyLastLine="0" shrinkToFit="0" readingOrder="0"/>
      <border diagonalUp="0" diagonalDown="0" outline="0">
        <left style="thick">
          <color theme="0"/>
        </left>
        <right style="thick">
          <color theme="0"/>
        </right>
        <top/>
        <bottom/>
      </border>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1"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strike val="0"/>
        <condense val="0"/>
        <extend val="0"/>
        <outline val="0"/>
        <shadow val="0"/>
        <u val="none"/>
        <vertAlign val="baseline"/>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style="thick">
          <color theme="0"/>
        </top>
        <bottom style="thick">
          <color theme="0"/>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style="thick">
          <color theme="0"/>
        </top>
        <bottom style="thick">
          <color theme="0"/>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center" vertical="top" textRotation="0" wrapText="1" indent="0" justifyLastLine="0" shrinkToFit="0" readingOrder="0"/>
      <border diagonalUp="0" diagonalDown="0">
        <left/>
        <right style="thick">
          <color theme="0"/>
        </right>
        <top/>
        <bottom style="thick">
          <color theme="0"/>
        </bottom>
        <vertical/>
        <horizontal/>
      </border>
    </dxf>
    <dxf>
      <border outline="0">
        <bottom style="thick">
          <color theme="0"/>
        </bottom>
      </border>
    </dxf>
    <dxf>
      <border outline="0">
        <left style="thick">
          <color theme="0"/>
        </left>
        <top style="thick">
          <color theme="0"/>
        </top>
      </border>
    </dxf>
    <dxf>
      <font>
        <b/>
        <i val="0"/>
        <strike val="0"/>
        <condense val="0"/>
        <extend val="0"/>
        <outline val="0"/>
        <shadow val="0"/>
        <u val="none"/>
        <vertAlign val="baseline"/>
        <sz val="14"/>
        <color theme="0"/>
        <name val="Aptos"/>
        <family val="2"/>
        <scheme val="none"/>
      </font>
      <fill>
        <patternFill patternType="solid">
          <fgColor indexed="64"/>
          <bgColor theme="3" tint="0.249977111117893"/>
        </patternFill>
      </fill>
      <alignment horizontal="left" vertical="center" textRotation="0" wrapText="0" indent="1" justifyLastLine="0" shrinkToFit="0" readingOrder="0"/>
      <border diagonalUp="0" diagonalDown="0" outline="0">
        <left style="thick">
          <color theme="0"/>
        </left>
        <right style="thick">
          <color theme="0"/>
        </right>
        <top/>
        <bottom/>
      </border>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1" indent="1" justifyLastLine="0" shrinkToFit="0" readingOrder="0"/>
      <border diagonalUp="0" diagonalDown="0">
        <left style="thick">
          <color theme="0"/>
        </left>
        <right/>
        <top style="thick">
          <color theme="0"/>
        </top>
        <bottom style="thick">
          <color theme="0"/>
        </bottom>
        <vertical/>
        <horizontal/>
      </border>
      <protection locked="0" hidden="0"/>
    </dxf>
    <dxf>
      <font>
        <b val="0"/>
        <i/>
        <strike val="0"/>
        <condense val="0"/>
        <extend val="0"/>
        <outline val="0"/>
        <shadow val="0"/>
        <u val="none"/>
        <vertAlign val="baseline"/>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right style="thick">
          <color theme="0"/>
        </right>
        <top style="thick">
          <color theme="0"/>
        </top>
        <bottom style="thick">
          <color theme="0"/>
        </bottom>
        <vertical/>
        <horizontal/>
      </border>
    </dxf>
    <dxf>
      <font>
        <b val="0"/>
        <i val="0"/>
        <strike val="0"/>
        <condense val="0"/>
        <extend val="0"/>
        <outline val="0"/>
        <shadow val="0"/>
        <u val="none"/>
        <vertAlign val="baseline"/>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right/>
        <top style="thick">
          <color theme="0"/>
        </top>
        <bottom style="thick">
          <color theme="0"/>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right/>
        <top style="thick">
          <color theme="0"/>
        </top>
        <bottom style="thick">
          <color theme="0"/>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center" vertical="top" textRotation="0" wrapText="1" indent="0" justifyLastLine="0" shrinkToFit="0" readingOrder="0"/>
      <border diagonalUp="0" diagonalDown="0">
        <left/>
        <right/>
        <top style="thick">
          <color theme="0"/>
        </top>
        <bottom style="thick">
          <color theme="0"/>
        </bottom>
        <vertical/>
        <horizontal/>
      </border>
    </dxf>
    <dxf>
      <border outline="0">
        <top style="thick">
          <color theme="0"/>
        </top>
      </border>
    </dxf>
    <dxf>
      <border outline="0">
        <bottom style="thick">
          <color theme="0"/>
        </bottom>
      </border>
    </dxf>
    <dxf>
      <border outline="0">
        <top style="thick">
          <color theme="0"/>
        </top>
      </border>
    </dxf>
    <dxf>
      <font>
        <b/>
        <i val="0"/>
        <strike val="0"/>
        <condense val="0"/>
        <extend val="0"/>
        <outline val="0"/>
        <shadow val="0"/>
        <u val="none"/>
        <vertAlign val="baseline"/>
        <sz val="14"/>
        <color theme="0"/>
        <name val="Aptos"/>
        <family val="2"/>
        <scheme val="none"/>
      </font>
      <fill>
        <patternFill patternType="solid">
          <fgColor indexed="64"/>
          <bgColor theme="3" tint="0.249977111117893"/>
        </patternFill>
      </fill>
      <alignment horizontal="left" vertical="center" textRotation="0" wrapText="0" indent="1" justifyLastLine="0" shrinkToFit="0" readingOrder="0"/>
      <border diagonalUp="0" diagonalDown="0" outline="0">
        <left style="thick">
          <color theme="0"/>
        </left>
        <right style="thick">
          <color theme="0"/>
        </right>
        <top/>
        <bottom/>
      </border>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bottom" textRotation="0" wrapText="1" indent="1" justifyLastLine="0" shrinkToFit="0" readingOrder="0"/>
      <border diagonalUp="0" diagonalDown="0">
        <left/>
        <right style="thick">
          <color theme="0"/>
        </right>
        <top style="thick">
          <color theme="0"/>
        </top>
        <bottom style="thick">
          <color theme="0"/>
        </bottom>
      </border>
      <protection locked="0" hidden="0"/>
    </dxf>
    <dxf>
      <font>
        <b val="0"/>
        <i val="0"/>
        <strike val="0"/>
        <condense val="0"/>
        <extend val="0"/>
        <outline val="0"/>
        <shadow val="0"/>
        <u val="none"/>
        <vertAlign val="baseline"/>
        <sz val="11"/>
        <color rgb="FF000000"/>
        <name val="Calibri"/>
        <family val="2"/>
        <scheme val="none"/>
      </font>
      <fill>
        <patternFill patternType="solid">
          <fgColor rgb="FF000000"/>
          <bgColor theme="9" tint="0.79998168889431442"/>
        </patternFill>
      </fill>
      <alignment horizontal="left" textRotation="0" relativeIndent="1" justifyLastLine="0" shrinkToFit="0" readingOrder="0"/>
      <border diagonalUp="0" diagonalDown="0">
        <left/>
        <right style="thick">
          <color theme="0"/>
        </right>
        <top style="thick">
          <color theme="0"/>
        </top>
        <bottom style="thick">
          <color theme="0"/>
        </bottom>
      </border>
      <protection locked="0" hidden="0"/>
    </dxf>
    <dxf>
      <font>
        <b val="0"/>
        <i val="0"/>
        <strike val="0"/>
        <condense val="0"/>
        <extend val="0"/>
        <outline val="0"/>
        <shadow val="0"/>
        <u val="none"/>
        <vertAlign val="baseline"/>
        <sz val="12"/>
        <color auto="1"/>
        <name val="Aptos"/>
        <family val="2"/>
        <scheme val="none"/>
      </font>
      <fill>
        <patternFill>
          <fgColor indexed="64"/>
          <bgColor theme="0" tint="-4.9989318521683403E-2"/>
        </patternFill>
      </fill>
      <alignment horizontal="left" vertical="top" textRotation="0" wrapText="1" relativeIndent="1" justifyLastLine="0" shrinkToFit="0" readingOrder="0"/>
      <border diagonalUp="0" diagonalDown="0" outline="0">
        <left/>
        <right/>
        <top style="thick">
          <color theme="0"/>
        </top>
        <bottom style="thick">
          <color theme="0"/>
        </bottom>
      </border>
    </dxf>
    <dxf>
      <font>
        <b val="0"/>
        <i val="0"/>
        <strike val="0"/>
        <condense val="0"/>
        <extend val="0"/>
        <outline val="0"/>
        <shadow val="0"/>
        <u val="none"/>
        <vertAlign val="baseline"/>
        <sz val="12"/>
        <color auto="1"/>
        <name val="Aptos"/>
        <family val="2"/>
        <scheme val="none"/>
      </font>
      <fill>
        <patternFill>
          <fgColor indexed="64"/>
          <bgColor theme="0" tint="-4.9989318521683403E-2"/>
        </patternFill>
      </fill>
      <alignment horizontal="left" vertical="top" textRotation="0" wrapText="1" relativeIndent="1" justifyLastLine="0" shrinkToFit="0" readingOrder="0"/>
      <border diagonalUp="0" diagonalDown="0" outline="0">
        <left/>
        <right/>
        <top style="thick">
          <color theme="0"/>
        </top>
        <bottom style="thick">
          <color theme="0"/>
        </bottom>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left" vertical="top" textRotation="0" wrapText="0" relativeIndent="1" justifyLastLine="0" shrinkToFit="0" readingOrder="0"/>
      <border diagonalUp="0" diagonalDown="0" outline="0">
        <left style="thick">
          <color theme="0"/>
        </left>
        <right/>
        <top style="thick">
          <color theme="0"/>
        </top>
        <bottom style="thick">
          <color theme="0"/>
        </bottom>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center" vertical="top" textRotation="0" wrapText="0" indent="0" justifyLastLine="0" shrinkToFit="0" readingOrder="0"/>
      <border diagonalUp="0" diagonalDown="0" outline="0">
        <left style="thick">
          <color theme="0"/>
        </left>
        <right/>
        <top style="thick">
          <color theme="0"/>
        </top>
        <bottom style="thick">
          <color theme="0"/>
        </bottom>
      </border>
    </dxf>
    <dxf>
      <border outline="0">
        <bottom style="thick">
          <color theme="0"/>
        </bottom>
      </border>
    </dxf>
    <dxf>
      <font>
        <b/>
        <i val="0"/>
        <strike val="0"/>
        <condense val="0"/>
        <extend val="0"/>
        <outline val="0"/>
        <shadow val="0"/>
        <u val="none"/>
        <vertAlign val="baseline"/>
        <sz val="14"/>
        <color theme="0"/>
        <name val="Aptos"/>
        <family val="2"/>
        <scheme val="none"/>
      </font>
      <fill>
        <patternFill patternType="solid">
          <fgColor indexed="64"/>
          <bgColor theme="3" tint="0.249977111117893"/>
        </patternFill>
      </fill>
      <alignment horizontal="left" vertical="center" textRotation="0" wrapText="0" indent="1" justifyLastLine="0" shrinkToFit="0" readingOrder="0"/>
      <border diagonalUp="0" diagonalDown="0" outline="0">
        <left style="thick">
          <color theme="0"/>
        </left>
        <right style="thick">
          <color theme="0"/>
        </right>
        <top/>
        <bottom/>
      </border>
    </dxf>
    <dxf>
      <fill>
        <patternFill patternType="none">
          <fgColor indexed="64"/>
          <bgColor auto="1"/>
        </patternFill>
      </fill>
    </dxf>
    <dxf>
      <fill>
        <patternFill patternType="none">
          <fgColor indexed="64"/>
          <bgColor auto="1"/>
        </patternFill>
      </fill>
    </dxf>
    <dxf>
      <font>
        <b/>
        <color theme="1"/>
      </font>
      <border>
        <right style="thin">
          <color auto="1"/>
        </right>
      </border>
    </dxf>
    <dxf>
      <font>
        <b/>
        <color theme="1"/>
      </font>
    </dxf>
    <dxf>
      <font>
        <b/>
        <color theme="1"/>
      </font>
      <border>
        <top style="thin">
          <color theme="1"/>
        </top>
      </border>
    </dxf>
    <dxf>
      <font>
        <b/>
        <color theme="1"/>
      </font>
      <fill>
        <patternFill>
          <bgColor theme="0" tint="-4.9989318521683403E-2"/>
        </patternFill>
      </fill>
      <border>
        <bottom style="thin">
          <color theme="1"/>
        </bottom>
      </border>
    </dxf>
    <dxf>
      <font>
        <color theme="1"/>
      </font>
      <fill>
        <patternFill patternType="none">
          <bgColor auto="1"/>
        </patternFill>
      </fill>
      <border>
        <top style="thin">
          <color theme="1"/>
        </top>
        <bottom style="thin">
          <color theme="1"/>
        </bottom>
      </border>
    </dxf>
  </dxfs>
  <tableStyles count="1" defaultTableStyle="TableStyleMedium2" defaultPivotStyle="PivotStyleLight16">
    <tableStyle name="Simple Table" pivot="0" count="7" xr9:uid="{55836106-DE9E-4CCC-80D6-8892810D5DD0}">
      <tableStyleElement type="wholeTable" dxfId="1501"/>
      <tableStyleElement type="headerRow" dxfId="1500"/>
      <tableStyleElement type="totalRow" dxfId="1499"/>
      <tableStyleElement type="firstColumn" dxfId="1498"/>
      <tableStyleElement type="lastColumn" dxfId="1497"/>
      <tableStyleElement type="firstRowStripe" dxfId="1496"/>
      <tableStyleElement type="firstColumnStripe" dxfId="1495"/>
    </tableStyle>
  </tableStyles>
  <colors>
    <mruColors>
      <color rgb="FF008080"/>
      <color rgb="FFFF8181"/>
      <color rgb="FFFF9999"/>
      <color rgb="FF009999"/>
      <color rgb="FF33CCCC"/>
      <color rgb="FF660066"/>
      <color rgb="FFFFCC99"/>
      <color rgb="FF0000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7471</xdr:rowOff>
    </xdr:from>
    <xdr:ext cx="0" cy="1490812"/>
    <xdr:pic>
      <xdr:nvPicPr>
        <xdr:cNvPr id="2" name="Picture 1">
          <a:extLst>
            <a:ext uri="{FF2B5EF4-FFF2-40B4-BE49-F238E27FC236}">
              <a16:creationId xmlns:a16="http://schemas.microsoft.com/office/drawing/2014/main" id="{BB05146F-AF6C-42A0-B91E-8AA7D3CA83F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77550" y="817096"/>
          <a:ext cx="0" cy="1490812"/>
        </a:xfrm>
        <a:prstGeom prst="rect">
          <a:avLst/>
        </a:prstGeom>
        <a:noFill/>
      </xdr:spPr>
    </xdr:pic>
    <xdr:clientData/>
  </xdr:oneCellAnchor>
  <xdr:oneCellAnchor>
    <xdr:from>
      <xdr:col>0</xdr:col>
      <xdr:colOff>0</xdr:colOff>
      <xdr:row>0</xdr:row>
      <xdr:rowOff>0</xdr:rowOff>
    </xdr:from>
    <xdr:ext cx="2838450" cy="715963"/>
    <xdr:pic>
      <xdr:nvPicPr>
        <xdr:cNvPr id="3" name="Picture 2" title="Ofgem logo">
          <a:extLst>
            <a:ext uri="{FF2B5EF4-FFF2-40B4-BE49-F238E27FC236}">
              <a16:creationId xmlns:a16="http://schemas.microsoft.com/office/drawing/2014/main" id="{37A7D88F-3C19-447A-8FCC-17EC209A9435}"/>
            </a:ext>
            <a:ext uri="{147F2762-F138-4A5C-976F-8EAC2B608ADB}">
              <a16:predDERef xmlns:a16="http://schemas.microsoft.com/office/drawing/2014/main" pred="{BB05146F-AF6C-42A0-B91E-8AA7D3CA83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838450" cy="7159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nkit.patel\Downloads\ss%20Project%20Datasheet.xlsx" TargetMode="External"/><Relationship Id="rId1" Type="http://schemas.openxmlformats.org/officeDocument/2006/relationships/externalLinkPath" Target="https://cepalondon.sharepoint.com/Users/ankit.patel/Downloads/ss%20Project%20Data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ogic"/>
      <sheetName val="Criteria Weightings"/>
      <sheetName val="Guidance PLEASE READ"/>
      <sheetName val="Eligibility Check"/>
      <sheetName val="Project Details &amp; Timelines"/>
      <sheetName val="Funding Sources &amp; IRR"/>
      <sheetName val="Manufacturing Facility"/>
      <sheetName val="Customers Details"/>
      <sheetName val="Forcasted Sales &amp; Prices"/>
      <sheetName val="CAPEX"/>
      <sheetName val="OPEX"/>
      <sheetName val="CAPEX (2)"/>
      <sheetName val="Economic Benefits"/>
      <sheetName val="Dropdowns"/>
      <sheetName val="Conversions"/>
      <sheetName val="HEC Weigh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C64BBC87-963A-41C0-9765-AED192DD8515}" name="PA1.3" displayName="PA1.3" ref="A24:F29" headerRowDxfId="1494" headerRowBorderDxfId="1493">
  <tableColumns count="6">
    <tableColumn id="7" xr3:uid="{800AA53E-5B15-47CF-96ED-0D47CA123FD1}" name="Ref" dataDxfId="1492"/>
    <tableColumn id="1" xr3:uid="{4B073521-3C15-40AA-B559-C176DFB03F23}" name="Question" totalsRowLabel="Total" dataDxfId="1491"/>
    <tableColumn id="2" xr3:uid="{893A66DF-3104-40C1-AACD-1462FB843CBF}" name="Units" dataDxfId="1490"/>
    <tableColumn id="3" xr3:uid="{07C9B7C5-21C9-402B-8514-BFFA49EF6A8E}" name="Description" dataDxfId="1489"/>
    <tableColumn id="4" xr3:uid="{1C94C64A-5F70-4764-9764-0E5426844081}" name="Response" dataDxfId="1488"/>
    <tableColumn id="5" xr3:uid="{B34E8757-D53F-433C-9C03-EF1DA229D087}" name="Comments" totalsRowFunction="count" dataDxfId="1487"/>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AC575C3-CDA6-4035-AAA7-F9B0DF11A30F}" name="PA3.1" displayName="PA3.1" ref="A4:F6" totalsRowShown="0" headerRowDxfId="1427" headerRowBorderDxfId="1426">
  <tableColumns count="6">
    <tableColumn id="6" xr3:uid="{A3BA46B1-BE25-457C-8768-BBF571B769E5}" name="Ref" dataDxfId="1425"/>
    <tableColumn id="1" xr3:uid="{8A21D683-2F86-4425-BED5-53F6225125C4}" name="Question" dataDxfId="1424"/>
    <tableColumn id="2" xr3:uid="{B27E1CEF-5033-4677-8940-31E199D5D8FC}" name="Units" dataDxfId="1423"/>
    <tableColumn id="3" xr3:uid="{3E75A7EB-E399-4029-B9E9-BC71397DC5B9}" name="Description" dataDxfId="1422"/>
    <tableColumn id="4" xr3:uid="{AD3C925F-FC82-42D4-BBE5-B95EECF788A1}" name="Response" dataDxfId="1421"/>
    <tableColumn id="5" xr3:uid="{0C1D1434-B4F3-4F3C-9B3A-BAB945ADBEAA}" name="Comments" dataDxfId="1420"/>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BBBEBD9B-6B98-4A84-8896-66351F021F94}" name="PA3.3" displayName="PA3.3" ref="A102:F105" totalsRowShown="0" headerRowDxfId="1419" headerRowBorderDxfId="1417" tableBorderDxfId="1418">
  <autoFilter ref="A102:F105" xr:uid="{BBBEBD9B-6B98-4A84-8896-66351F021F94}"/>
  <tableColumns count="6">
    <tableColumn id="1" xr3:uid="{382AFA03-C06B-4432-94A6-00684E22A2E2}" name="Ref" dataDxfId="1416"/>
    <tableColumn id="2" xr3:uid="{580A28E7-B40F-47B0-A805-2FEA17F36793}" name="Question" dataDxfId="1415"/>
    <tableColumn id="3" xr3:uid="{599B194A-407E-433B-B985-A2F8E469FE61}" name="Units" dataDxfId="1414"/>
    <tableColumn id="4" xr3:uid="{99A903B9-AFE1-4EF0-83A8-92FD64253D7F}" name="Description" dataDxfId="1413"/>
    <tableColumn id="5" xr3:uid="{7F053994-EF28-4227-9F4D-8FD9B19A7071}" name="Response" dataDxfId="1412"/>
    <tableColumn id="6" xr3:uid="{18F55553-CEEF-4171-8A78-74710993BB57}" name="Response Word Count" dataDxfId="1411">
      <calculatedColumnFormula>LEN(TRIM(E103))-LEN(SUBSTITUTE(E103," ",""))+1</calculatedColumnFormula>
    </tableColumn>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166E8E0-64A6-4CB1-9F5F-BE1C7027C1FE}" name="PA3.4" displayName="PA3.4" ref="A109:F111" totalsRowShown="0" headerRowDxfId="1410" headerRowBorderDxfId="1408" tableBorderDxfId="1409">
  <autoFilter ref="A109:F111" xr:uid="{B166E8E0-64A6-4CB1-9F5F-BE1C7027C1FE}"/>
  <tableColumns count="6">
    <tableColumn id="1" xr3:uid="{84CDDE64-8026-4FF8-8E6F-E1FDF86B1C57}" name="Ref" dataDxfId="1407"/>
    <tableColumn id="2" xr3:uid="{DB82A86B-138E-4173-B3E4-27D6FB57DDB0}" name="Question" dataDxfId="1406"/>
    <tableColumn id="3" xr3:uid="{CF7295E5-0B17-41BA-9FF3-AC9DEE6565F9}" name="Units" dataDxfId="1405"/>
    <tableColumn id="4" xr3:uid="{AABB10E4-F9F9-4778-9C3B-4329EF9C0186}" name="Description" dataDxfId="1404"/>
    <tableColumn id="5" xr3:uid="{16587AF1-E404-4F66-8064-C290B75C6D1E}" name="Response" dataDxfId="1403"/>
    <tableColumn id="6" xr3:uid="{FD4E9A18-D01D-414A-BC10-0003BCD1D9B6}" name="Response Word Count" dataDxfId="1402">
      <calculatedColumnFormula>LEN(TRIM(E110))-LEN(SUBSTITUTE(E110," ",""))+1</calculatedColumnFormula>
    </tableColumn>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4DFEEE0-7657-43E0-A02B-E323756000F6}" name="PA3.2" displayName="PA3.2" ref="A9:F98" totalsRowShown="0" headerRowDxfId="1401" tableBorderDxfId="1400">
  <autoFilter ref="A9:F98" xr:uid="{74DFEEE0-7657-43E0-A02B-E323756000F6}">
    <filterColumn colId="0" hiddenButton="1"/>
    <filterColumn colId="1" hiddenButton="1"/>
    <filterColumn colId="2" hiddenButton="1"/>
    <filterColumn colId="3" hiddenButton="1"/>
    <filterColumn colId="4" hiddenButton="1"/>
    <filterColumn colId="5" hiddenButton="1"/>
  </autoFilter>
  <tableColumns count="6">
    <tableColumn id="1" xr3:uid="{C7099B4B-F5E5-44F4-94FD-62759A00965D}" name="Ref" dataDxfId="1399"/>
    <tableColumn id="2" xr3:uid="{7F5C89C9-F8D6-4D92-B315-83B52496784B}" name="Question" dataDxfId="1398"/>
    <tableColumn id="3" xr3:uid="{B8EF9B5D-0DFD-4AD7-BD0D-C2F1F3EDBEC4}" name="Units" dataDxfId="1397"/>
    <tableColumn id="4" xr3:uid="{6227D5AF-B720-47AE-85FC-2CF402CBB4E8}" name="Description" dataDxfId="1396"/>
    <tableColumn id="5" xr3:uid="{B9C97068-86AD-4533-A5A1-88347A94B7C3}" name="Response" dataDxfId="1395"/>
    <tableColumn id="6" xr3:uid="{1FDB22F0-B4D4-4889-85ED-5C9C27A0CC82}" name="Comments (200 Words Max)" dataDxfId="1394"/>
  </tableColumns>
  <tableStyleInfo name="TableStyleMedium2"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29A92219-E123-466C-BE32-FC747E2B1792}" name="PA4.1" displayName="PA4.1" ref="A4:CG10" totalsRowShown="0" headerRowDxfId="1393" dataDxfId="1392" headerRowBorderDxfId="1390" tableBorderDxfId="1391">
  <tableColumns count="85">
    <tableColumn id="59" xr3:uid="{B0FF6601-8B43-407B-8DEA-F5CC0FF1253A}" name="Ref" dataDxfId="1389"/>
    <tableColumn id="1" xr3:uid="{F8D416F6-AF8A-4689-853A-D1418A6B8774}" name="Category" dataDxfId="1388"/>
    <tableColumn id="2" xr3:uid="{ABAA223A-2D04-45CA-9DBC-51777BFD8CC3}" name="Units" dataDxfId="1387"/>
    <tableColumn id="3" xr3:uid="{FB60FABC-C50D-4F85-B1A5-0CF8EB7D3865}" name="Reporting Basis" dataDxfId="1386"/>
    <tableColumn id="4" xr3:uid="{062FE601-F2F7-4685-AD20-DED77259F1B4}" name="Description" dataDxfId="1385"/>
    <tableColumn id="5" xr3:uid="{DF3FAC47-A97D-4089-AAA1-3BA36A6307BD}" name="2025" dataDxfId="1384"/>
    <tableColumn id="6" xr3:uid="{609D335D-8DDF-4E73-A31C-545C74ECDE61}" name="2026" dataDxfId="1383"/>
    <tableColumn id="7" xr3:uid="{C00A67B5-9E71-4F14-A62F-5127DEE1C42A}" name="2027" dataDxfId="1382"/>
    <tableColumn id="8" xr3:uid="{2E847453-A45D-4408-8E5C-6C838CA72112}" name="2028" dataDxfId="1381"/>
    <tableColumn id="9" xr3:uid="{6CD880A8-C135-45BA-8D04-62A4513C74BA}" name="2029" dataDxfId="1380"/>
    <tableColumn id="10" xr3:uid="{1DDEC5C3-0408-4C47-9559-7FE1B4F38F38}" name="2030" dataDxfId="1379"/>
    <tableColumn id="11" xr3:uid="{2BC33006-61C7-4309-8E25-60F4D72A1CDC}" name="2031" dataDxfId="1378"/>
    <tableColumn id="12" xr3:uid="{94FD8CAE-D10A-4A6E-8C71-076C32B13557}" name="2032" dataDxfId="1377"/>
    <tableColumn id="13" xr3:uid="{28518D35-4914-4788-997E-474ABBA60DCF}" name="2033" dataDxfId="1376"/>
    <tableColumn id="14" xr3:uid="{20EFD82A-DC40-4912-AB46-9C3874F54BDD}" name="2034" dataDxfId="1375"/>
    <tableColumn id="15" xr3:uid="{B412FFB5-7A6B-4295-8E7C-10C51991CF72}" name="2035" dataDxfId="1374"/>
    <tableColumn id="16" xr3:uid="{46056184-41A5-4067-BD6C-DA50061B2964}" name="2036" dataDxfId="1373"/>
    <tableColumn id="17" xr3:uid="{13BE187A-83F2-4C15-865C-CF316DA373A5}" name="2037" dataDxfId="1372"/>
    <tableColumn id="18" xr3:uid="{70E1006F-9C39-4D4A-82CD-1EDA415A42F7}" name="2038" dataDxfId="1371"/>
    <tableColumn id="19" xr3:uid="{EC93A551-1AFD-4AA9-B202-1102A16C7BDC}" name="2039" dataDxfId="1370"/>
    <tableColumn id="20" xr3:uid="{BA5C5A10-BA2B-4460-9B46-59B4A4BF9D38}" name="2040" dataDxfId="1369"/>
    <tableColumn id="21" xr3:uid="{ACE5016D-304C-431E-9EB1-934F9D074403}" name="2041" dataDxfId="1368"/>
    <tableColumn id="22" xr3:uid="{B8B62C79-3E9E-4278-B6EA-2CBB76C4AE2E}" name="2042" dataDxfId="1367"/>
    <tableColumn id="23" xr3:uid="{0A9394CB-1AC5-45E4-8710-65C044EF64D0}" name="2043" dataDxfId="1366"/>
    <tableColumn id="24" xr3:uid="{B10A58D2-FFBA-4425-A274-16B9DF598CFA}" name="2044" dataDxfId="1365"/>
    <tableColumn id="25" xr3:uid="{BBE32D17-7830-47D2-BDEF-3BEFCBA17115}" name="2045" dataDxfId="1364"/>
    <tableColumn id="26" xr3:uid="{CB8E3094-2B22-43F7-BF96-53D7E0AE4149}" name="2046" dataDxfId="1363"/>
    <tableColumn id="27" xr3:uid="{7F0E46BC-2F13-4721-A9FA-0DA13AB16D82}" name="2047" dataDxfId="1362"/>
    <tableColumn id="28" xr3:uid="{DA6E156B-AE2D-47CA-996D-4AA54A13AE29}" name="2048" dataDxfId="1361"/>
    <tableColumn id="29" xr3:uid="{CADDFB51-AB42-4D2C-8106-E89F92278F32}" name="2049" dataDxfId="1360"/>
    <tableColumn id="30" xr3:uid="{67BCF597-06D5-40B0-BCF3-4F800BF35107}" name="2050" dataDxfId="1359"/>
    <tableColumn id="31" xr3:uid="{D70D7CE5-B9E5-4395-8A04-7AEA77431A52}" name="2051" dataDxfId="1358"/>
    <tableColumn id="32" xr3:uid="{1F55ED7E-CE6E-47D5-82F5-4B1F63B3D602}" name="2052" dataDxfId="1357"/>
    <tableColumn id="33" xr3:uid="{72722004-7C81-4C47-BBCA-9B1B0C58B39C}" name="2053" dataDxfId="1356"/>
    <tableColumn id="34" xr3:uid="{7F27D319-15A8-4FF3-8B37-CB465C4306C7}" name="2054" dataDxfId="1355"/>
    <tableColumn id="35" xr3:uid="{BA4FCCBC-3CCC-4CCE-9C4A-140C54F0F247}" name="2055" dataDxfId="1354"/>
    <tableColumn id="36" xr3:uid="{4215B354-2CD4-44A3-B942-F8D7E1655242}" name="2056" dataDxfId="1353"/>
    <tableColumn id="37" xr3:uid="{3F1B0240-83A2-4AC8-A967-BC05CA6AB334}" name="2057" dataDxfId="1352"/>
    <tableColumn id="38" xr3:uid="{6E8310CC-A845-479A-BE01-4AE21590F128}" name="2058" dataDxfId="1351"/>
    <tableColumn id="39" xr3:uid="{4E2746A0-BB7D-4BD1-9730-617FB9B63C9C}" name="2059" dataDxfId="1350"/>
    <tableColumn id="40" xr3:uid="{7DCB88F1-EF0D-41F1-8BBF-17D3B17A8F48}" name="2060" dataDxfId="1349"/>
    <tableColumn id="41" xr3:uid="{944C33CC-4ECD-44E8-B96A-D9A36575092C}" name="2061" dataDxfId="1348"/>
    <tableColumn id="42" xr3:uid="{A9D988AB-0AAA-429C-856E-E93FD000A3A2}" name="2062" dataDxfId="1347"/>
    <tableColumn id="43" xr3:uid="{A3DCEB61-32B2-4935-A77F-D01602FB0DFD}" name="2063" dataDxfId="1346"/>
    <tableColumn id="44" xr3:uid="{E5AB1724-7746-489E-962B-95ADB1BE7506}" name="2064" dataDxfId="1345"/>
    <tableColumn id="45" xr3:uid="{8BD583F3-6DF6-4DE5-B34F-52E13B2EA9E2}" name="2065" dataDxfId="1344"/>
    <tableColumn id="46" xr3:uid="{91467CDF-28AC-4953-93B3-FB794368356D}" name="2066" dataDxfId="1343"/>
    <tableColumn id="47" xr3:uid="{7865431A-1CE6-411E-BC73-EFEBC8AE4C2B}" name="2067" dataDxfId="1342"/>
    <tableColumn id="48" xr3:uid="{33C66794-BB23-490B-9076-817E8B3C21F0}" name="2068" dataDxfId="1341"/>
    <tableColumn id="49" xr3:uid="{7366F686-DE39-4A74-A237-73E5F98A4528}" name="2069" dataDxfId="1340"/>
    <tableColumn id="50" xr3:uid="{8752F6A8-9258-43FF-AD80-D3AEC902F45C}" name="2070" dataDxfId="1339"/>
    <tableColumn id="51" xr3:uid="{754883E0-006D-4AA1-BD6C-F667B69F8EEA}" name="2071" dataDxfId="1338"/>
    <tableColumn id="52" xr3:uid="{080E95C1-73F3-460C-B4AA-D79F4954C85D}" name="2072" dataDxfId="1337"/>
    <tableColumn id="53" xr3:uid="{94A3D212-2FA2-4432-B5F5-29D10DEE1244}" name="2073" dataDxfId="1336"/>
    <tableColumn id="54" xr3:uid="{FCEC32F2-3661-46CF-AFE2-A47F7A015E8F}" name="2074" dataDxfId="1335"/>
    <tableColumn id="55" xr3:uid="{9F316BB2-C729-4202-9FA2-6267B72F2A8D}" name="2075" dataDxfId="1334"/>
    <tableColumn id="56" xr3:uid="{D23ABDF5-A345-4334-9E06-D72CDDFDBD6A}" name="2076" dataDxfId="1333"/>
    <tableColumn id="57" xr3:uid="{1A70B307-EC7B-4B3A-9286-E1191748DC72}" name="2077" dataDxfId="1332"/>
    <tableColumn id="58" xr3:uid="{4DE8E482-8025-4C91-81E1-0F2CA350E9B8}" name="2078" dataDxfId="1331"/>
    <tableColumn id="60" xr3:uid="{129F963C-663B-4D81-A54A-D2936159A722}" name="2079" dataDxfId="1330"/>
    <tableColumn id="61" xr3:uid="{64632B28-AFBC-4D5F-B72D-19FFD598B977}" name="2080" dataDxfId="1329"/>
    <tableColumn id="62" xr3:uid="{3418B402-EE46-428C-B634-3C8E2F6167EA}" name="2081" dataDxfId="1328"/>
    <tableColumn id="63" xr3:uid="{E15C0825-6162-4518-93F9-59A5468CA0A7}" name="2082" dataDxfId="1327"/>
    <tableColumn id="64" xr3:uid="{47599F78-6262-4092-B082-08D3B9D3954A}" name="2083" dataDxfId="1326"/>
    <tableColumn id="65" xr3:uid="{9C2D606E-29D0-4352-BBFE-7E56FC9372A5}" name="2084" dataDxfId="1325"/>
    <tableColumn id="66" xr3:uid="{D83FC7C0-17AB-44B3-87EE-3F225D938AD4}" name="2085" dataDxfId="1324"/>
    <tableColumn id="67" xr3:uid="{CC3B017E-532B-4EB9-8A9B-5AF4D67D8F7A}" name="2086" dataDxfId="1323"/>
    <tableColumn id="68" xr3:uid="{FB00A100-92B7-45B7-8743-451766592E08}" name="2087" dataDxfId="1322"/>
    <tableColumn id="69" xr3:uid="{BAF56EE0-4D05-43A1-BCAB-EEB2805ED51D}" name="2088" dataDxfId="1321"/>
    <tableColumn id="70" xr3:uid="{49BC757C-B327-45F9-858F-08F55AAF36AC}" name="2089" dataDxfId="1320"/>
    <tableColumn id="71" xr3:uid="{98B47670-CD3E-4D99-994B-87D0903F7663}" name="2090" dataDxfId="1319"/>
    <tableColumn id="72" xr3:uid="{56CA37EE-544B-498D-9D14-6EE388D67950}" name="2091" dataDxfId="1318"/>
    <tableColumn id="73" xr3:uid="{9818C812-F25E-42D5-B1AE-E861352B5C6F}" name="2092" dataDxfId="1317"/>
    <tableColumn id="74" xr3:uid="{5A85491D-B880-4582-B662-797F218BF2C2}" name="2093" dataDxfId="1316"/>
    <tableColumn id="75" xr3:uid="{7329F491-8D94-41E9-ADF2-84F568BDF53D}" name="2094" dataDxfId="1315"/>
    <tableColumn id="76" xr3:uid="{9712BBD1-0EB8-4659-9E8E-0DC696D10BF6}" name="2095" dataDxfId="1314"/>
    <tableColumn id="77" xr3:uid="{5F2A0330-90CE-4BDF-A0F1-136694ACCDC9}" name="2096" dataDxfId="1313"/>
    <tableColumn id="78" xr3:uid="{FE58DE42-539F-4DB3-A7DE-FD17732C7FD2}" name="2097" dataDxfId="1312"/>
    <tableColumn id="79" xr3:uid="{2665151C-8F34-4BCC-A416-229BA912FF0B}" name="2098" dataDxfId="1311"/>
    <tableColumn id="80" xr3:uid="{24A20110-24C1-4C67-8310-8B5B2400CD42}" name="2099" dataDxfId="1310"/>
    <tableColumn id="81" xr3:uid="{C2C12025-00F7-402F-9D65-E9A033D2E07A}" name="2100" dataDxfId="1309"/>
    <tableColumn id="82" xr3:uid="{AF4FA247-C445-4614-9282-9B11A254595D}" name="2101" dataDxfId="1308"/>
    <tableColumn id="83" xr3:uid="{5AE72938-8AAD-4A38-B37B-0E1D740F931F}" name="2102" dataDxfId="1307"/>
    <tableColumn id="84" xr3:uid="{47F71D7E-FD7C-4034-A32F-EF9183D9C64D}" name="2103" dataDxfId="1306"/>
    <tableColumn id="85" xr3:uid="{5089664E-2437-4519-8BB6-484718B5D19B}" name="2104" dataDxfId="1305"/>
  </tableColumns>
  <tableStyleInfo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6608E12D-7061-40AA-AFCD-D3B9AAEAF59A}" name="PA5.1" displayName="PA5.1" ref="A4:D7" totalsRowShown="0" headerRowDxfId="1304" headerRowBorderDxfId="1302" tableBorderDxfId="1303">
  <autoFilter ref="A4:D7" xr:uid="{6608E12D-7061-40AA-AFCD-D3B9AAEAF59A}">
    <filterColumn colId="0" hiddenButton="1"/>
    <filterColumn colId="1" hiddenButton="1"/>
    <filterColumn colId="2" hiddenButton="1"/>
    <filterColumn colId="3" hiddenButton="1"/>
  </autoFilter>
  <tableColumns count="4">
    <tableColumn id="4" xr3:uid="{DCCBD137-D688-449F-80C7-0B73721A891F}" name="Ref" dataDxfId="1301" dataCellStyle="Normal 2"/>
    <tableColumn id="1" xr3:uid="{2FB372EC-6DE8-420B-A80A-9D66FCBD6CB2}" name="Question" dataDxfId="1300" dataCellStyle="Normal 2"/>
    <tableColumn id="2" xr3:uid="{021F273B-4CFE-4C3B-8025-0319CB0816A3}" name="Response: " dataDxfId="1299"/>
    <tableColumn id="3" xr3:uid="{0B13AD63-933B-4749-91E5-EA90C4D64DF3}" name="Word Count" dataDxfId="1298">
      <calculatedColumnFormula>LEN(TRIM('5. Wider Benefits'!$C5))-LEN(SUBSTITUTE('5. Wider Benefits'!$C5," ",""))+1</calculatedColumnFormula>
    </tableColumn>
  </tableColumns>
  <tableStyleInfo name="TableStyleMedium2"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E52E3591-17AF-4CF1-8C30-286BC1703F34}" name="PA5.3" displayName="PA5.3" ref="A18:D19" totalsRowShown="0" headerRowDxfId="1297" headerRowBorderDxfId="1295" tableBorderDxfId="1296">
  <autoFilter ref="A18:D19" xr:uid="{E52E3591-17AF-4CF1-8C30-286BC1703F34}">
    <filterColumn colId="0" hiddenButton="1"/>
    <filterColumn colId="1" hiddenButton="1"/>
    <filterColumn colId="2" hiddenButton="1"/>
    <filterColumn colId="3" hiddenButton="1"/>
  </autoFilter>
  <tableColumns count="4">
    <tableColumn id="4" xr3:uid="{5FD3329A-12B8-4951-80AE-0B73A248F47A}" name="Ref" dataDxfId="1294" dataCellStyle="Normal 2"/>
    <tableColumn id="1" xr3:uid="{4120A6F2-9BB8-4B4E-8BCD-A61C0E4AEF70}" name="Question" dataDxfId="1293" dataCellStyle="Normal 2"/>
    <tableColumn id="2" xr3:uid="{95782BFF-5794-40AD-877C-748FAA5CA7D5}" name="Response: " dataDxfId="1292"/>
    <tableColumn id="3" xr3:uid="{6996C284-AEA3-4DF1-B029-A6E8A2089358}" name="Word Count" dataDxfId="1291">
      <calculatedColumnFormula>LEN(TRIM('5. Wider Benefits'!$C19))-LEN(SUBSTITUTE('5. Wider Benefits'!$C19," ",""))+1</calculatedColumnFormula>
    </tableColumn>
  </tableColumns>
  <tableStyleInfo name="TableStyleMedium2"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8A869593-AAD9-4014-8B99-2F7CD21821A8}" name="PA5.4" displayName="PA5.4" ref="A24:D25" totalsRowShown="0" headerRowDxfId="1290" headerRowBorderDxfId="1288" tableBorderDxfId="1289">
  <autoFilter ref="A24:D25" xr:uid="{8A869593-AAD9-4014-8B99-2F7CD21821A8}">
    <filterColumn colId="0" hiddenButton="1"/>
    <filterColumn colId="1" hiddenButton="1"/>
    <filterColumn colId="2" hiddenButton="1"/>
    <filterColumn colId="3" hiddenButton="1"/>
  </autoFilter>
  <tableColumns count="4">
    <tableColumn id="4" xr3:uid="{1455976E-02D1-4E5A-8035-2B24C3DCA953}" name="Ref" dataDxfId="1287" dataCellStyle="Normal 2"/>
    <tableColumn id="1" xr3:uid="{C7713190-F586-466C-807E-3E37EF6FEEFB}" name="Question" dataDxfId="1286" dataCellStyle="Normal 2"/>
    <tableColumn id="2" xr3:uid="{EA43EDC1-EEE6-483A-84AD-5A3ABEA64B2A}" name="Response: " dataDxfId="1285"/>
    <tableColumn id="3" xr3:uid="{0905B0E8-AEA0-41DF-89A9-7E88D1289C04}" name="Word Count" dataDxfId="1284">
      <calculatedColumnFormula>LEN(TRIM('5. Wider Benefits'!$C25))-LEN(SUBSTITUTE('5. Wider Benefits'!$C25," ",""))+1</calculatedColumnFormula>
    </tableColumn>
  </tableColumns>
  <tableStyleInfo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DD9C6F3B-6AFA-467A-8D08-1AFF73615D88}" name="PA5.5" displayName="PA5.5" ref="A30:D33" totalsRowShown="0" headerRowDxfId="1283" headerRowBorderDxfId="1281" tableBorderDxfId="1282" totalsRowBorderDxfId="1280">
  <autoFilter ref="A30:D33" xr:uid="{DD9C6F3B-6AFA-467A-8D08-1AFF73615D88}"/>
  <tableColumns count="4">
    <tableColumn id="1" xr3:uid="{0AFF7591-E2B3-47F8-9D2C-5D8000DD0217}" name="Ref" dataDxfId="1279" dataCellStyle="Normal 2"/>
    <tableColumn id="2" xr3:uid="{96E3332D-902D-415E-A0FB-57A7D32C5B8D}" name="Question" dataDxfId="1278" dataCellStyle="Normal 2"/>
    <tableColumn id="3" xr3:uid="{FEFBAD9B-D6C1-472E-B95E-A6F101D35501}" name="Response: " dataDxfId="1277"/>
    <tableColumn id="4" xr3:uid="{D156151E-DFAA-44F2-BA02-B1067F20BE09}" name="Word Count" dataDxfId="1276">
      <calculatedColumnFormula>LEN(TRIM('5. Wider Benefits'!$C31))-LEN(SUBSTITUTE('5. Wider Benefits'!$C31," ",""))+1</calculatedColumnFormula>
    </tableColumn>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957D5BE6-43CD-45AD-A5FB-37C7C086B7B7}" name="CA1.1" displayName="CA1.1" ref="A6:DH38" totalsRowShown="0" headerRowDxfId="1275" dataDxfId="1274" headerRowBorderDxfId="1272" tableBorderDxfId="1273" dataCellStyle="Comma">
  <autoFilter ref="A6:DH38" xr:uid="{957D5BE6-43CD-45AD-A5FB-37C7C086B7B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filterColumn colId="72" hiddenButton="1"/>
    <filterColumn colId="73" hiddenButton="1"/>
    <filterColumn colId="74" hiddenButton="1"/>
    <filterColumn colId="75" hiddenButton="1"/>
    <filterColumn colId="76" hiddenButton="1"/>
    <filterColumn colId="77" hiddenButton="1"/>
    <filterColumn colId="78" hiddenButton="1"/>
    <filterColumn colId="79" hiddenButton="1"/>
    <filterColumn colId="80" hiddenButton="1"/>
    <filterColumn colId="81" hiddenButton="1"/>
    <filterColumn colId="82" hiddenButton="1"/>
    <filterColumn colId="83" hiddenButton="1"/>
    <filterColumn colId="84" hiddenButton="1"/>
    <filterColumn colId="85" hiddenButton="1"/>
    <filterColumn colId="86" hiddenButton="1"/>
    <filterColumn colId="87" hiddenButton="1"/>
    <filterColumn colId="88" hiddenButton="1"/>
    <filterColumn colId="89" hiddenButton="1"/>
    <filterColumn colId="90" hiddenButton="1"/>
    <filterColumn colId="91" hiddenButton="1"/>
    <filterColumn colId="92" hiddenButton="1"/>
    <filterColumn colId="93" hiddenButton="1"/>
    <filterColumn colId="94" hiddenButton="1"/>
    <filterColumn colId="95" hiddenButton="1"/>
    <filterColumn colId="96" hiddenButton="1"/>
    <filterColumn colId="97" hiddenButton="1"/>
    <filterColumn colId="98" hiddenButton="1"/>
    <filterColumn colId="99" hiddenButton="1"/>
    <filterColumn colId="100" hiddenButton="1"/>
    <filterColumn colId="101" hiddenButton="1"/>
    <filterColumn colId="102" hiddenButton="1"/>
    <filterColumn colId="103" hiddenButton="1"/>
    <filterColumn colId="104" hiddenButton="1"/>
    <filterColumn colId="105" hiddenButton="1"/>
    <filterColumn colId="106" hiddenButton="1"/>
    <filterColumn colId="107" hiddenButton="1"/>
    <filterColumn colId="108" hiddenButton="1"/>
    <filterColumn colId="109" hiddenButton="1"/>
    <filterColumn colId="110" hiddenButton="1"/>
    <filterColumn colId="111" hiddenButton="1"/>
  </autoFilter>
  <tableColumns count="112">
    <tableColumn id="1" xr3:uid="{3A279C53-EE63-49EC-9F7A-FB7E8898AB1A}" name="Ref" dataDxfId="1271"/>
    <tableColumn id="2" xr3:uid="{93581378-5637-4371-8E31-D42CF5295E7A}" name="Category" dataDxfId="1270"/>
    <tableColumn id="3" xr3:uid="{4C2B982F-2C37-46EA-809F-07DFC1822E35}" name="Sub Category"/>
    <tableColumn id="4" xr3:uid="{722B6008-B438-4F1D-9C8E-E5F51CF4334B}" name="Notes"/>
    <tableColumn id="5" xr3:uid="{DDF58A9B-9976-4D00-AC93-2B419D3AACF1}" name="Class of Cost Estimate" dataDxfId="1269"/>
    <tableColumn id="6" xr3:uid="{DBC96433-BC09-4A3F-BAC4-C34D3226D4B3}" name="FX Exposure" dataDxfId="1268"/>
    <tableColumn id="7" xr3:uid="{7A9ED0E9-DBE0-4F1F-A4E7-A3C3658E789B}" name="Explanatory Note" dataDxfId="1267"/>
    <tableColumn id="8" xr3:uid="{24B169FD-5C1E-4D57-9319-56A0E852B1C4}" name="Cost Report Reference" dataDxfId="1266"/>
    <tableColumn id="9" xr3:uid="{B6EB0B16-B559-48AC-BEEB-44E03DC6B836}" name="Number of Items" dataDxfId="1265"/>
    <tableColumn id="10" xr3:uid="{086B9CA9-705E-440F-8484-6FE65DA31E96}" name="Unit" dataDxfId="1264"/>
    <tableColumn id="11" xr3:uid="{0069C0FD-6DF1-4B85-9CBD-10761CBE844C}" name="Total £m" dataDxfId="1263" dataCellStyle="Comma"/>
    <tableColumn id="12" xr3:uid="{B8E308C8-9158-4788-A7C8-7147FD0EB612}" name="2004" dataDxfId="1262" dataCellStyle="Comma"/>
    <tableColumn id="13" xr3:uid="{FBC79A4D-7BFD-478A-A375-00ADC286DDF0}" name="2005" dataDxfId="1261" dataCellStyle="Comma"/>
    <tableColumn id="14" xr3:uid="{6145CD68-657F-4B54-ABAE-A15EC67C3821}" name="2006" dataDxfId="1260" dataCellStyle="Comma"/>
    <tableColumn id="15" xr3:uid="{D74C3A7D-C698-4B56-A2A5-7899270218F7}" name="2007" dataDxfId="1259" dataCellStyle="Comma"/>
    <tableColumn id="16" xr3:uid="{6BD8B26C-CFAF-489A-9106-D39BA3BCF299}" name="2008" dataDxfId="1258" dataCellStyle="Comma"/>
    <tableColumn id="17" xr3:uid="{CC1BDD7C-D99F-4D3B-BC01-1B273E252FC4}" name="2009" dataDxfId="1257" dataCellStyle="Comma"/>
    <tableColumn id="18" xr3:uid="{916DB972-5A4F-4819-AD5A-589552C634FD}" name="2010" dataDxfId="1256" dataCellStyle="Comma"/>
    <tableColumn id="19" xr3:uid="{FD76E9FA-9136-4025-96FF-6246685B0379}" name="2011" dataDxfId="1255" dataCellStyle="Comma"/>
    <tableColumn id="20" xr3:uid="{CCF714D0-AFAB-46FB-BCC1-4508DA9E6813}" name="2012" dataDxfId="1254" dataCellStyle="Comma"/>
    <tableColumn id="21" xr3:uid="{BD46B21F-ED53-4BC2-B772-6E1800CF3F99}" name="2013" dataDxfId="1253" dataCellStyle="Comma"/>
    <tableColumn id="22" xr3:uid="{070542EA-BEE8-445F-A440-79C44B0AF018}" name="2014" dataDxfId="1252" dataCellStyle="Comma"/>
    <tableColumn id="23" xr3:uid="{875B3348-0173-4ECF-B9B5-F036EE385F6D}" name="2015" dataDxfId="1251" dataCellStyle="Comma"/>
    <tableColumn id="24" xr3:uid="{A4DC6847-C7A3-443E-8CDA-3A1170AB11A6}" name="2016" dataDxfId="1250" dataCellStyle="Comma"/>
    <tableColumn id="25" xr3:uid="{BA098319-6FF7-451D-9F09-C3E600CC4182}" name="2017" dataDxfId="1249" dataCellStyle="Comma"/>
    <tableColumn id="26" xr3:uid="{F321BB7E-4ADF-4D57-8D63-4F361083406D}" name="2018" dataDxfId="1248" dataCellStyle="Comma"/>
    <tableColumn id="27" xr3:uid="{0614AFE1-0725-47A4-B7DA-7FE3EDA311AF}" name="2019" dataDxfId="1247" dataCellStyle="Comma"/>
    <tableColumn id="28" xr3:uid="{4FFE186E-7E5D-4D8A-95BC-CAACDBBD6744}" name="2020" dataDxfId="1246" dataCellStyle="Comma"/>
    <tableColumn id="29" xr3:uid="{7BF5A0BC-D07C-4B82-82B3-4CBBF4950C26}" name="2021" dataDxfId="1245" dataCellStyle="Comma"/>
    <tableColumn id="30" xr3:uid="{AAAFD307-9D51-4C88-B54C-A6BA45389B25}" name="2022" dataDxfId="1244" dataCellStyle="Comma"/>
    <tableColumn id="31" xr3:uid="{EDE1A8BA-0929-4E4E-820A-74870331859C}" name="2023" dataDxfId="1243" dataCellStyle="Comma"/>
    <tableColumn id="32" xr3:uid="{718F2D57-C15A-4B14-AAD4-43FFBB3BEAE0}" name="2024" dataDxfId="1242" dataCellStyle="Comma"/>
    <tableColumn id="33" xr3:uid="{3D8F9ABE-BA47-40B5-A7D6-477A66E6ABA4}" name="2025" dataDxfId="1241" dataCellStyle="Comma"/>
    <tableColumn id="34" xr3:uid="{2CEFABF5-3905-4349-88CB-1A388922F818}" name="2026" dataDxfId="1240" dataCellStyle="Comma"/>
    <tableColumn id="35" xr3:uid="{96301FF3-D29F-42CF-B4B8-70786DA318E3}" name="2027" dataDxfId="1239" dataCellStyle="Comma"/>
    <tableColumn id="36" xr3:uid="{854525D8-E7F0-4691-AB41-B660AC5EE7A6}" name="2028" dataDxfId="1238" dataCellStyle="Comma"/>
    <tableColumn id="37" xr3:uid="{3C65C742-6F1D-4E47-80F7-96C0FB7D8FAC}" name="2029" dataDxfId="1237" dataCellStyle="Comma"/>
    <tableColumn id="38" xr3:uid="{91F4D112-E584-4972-B18A-6FE3BAEEBE7F}" name="2030" dataDxfId="1236" dataCellStyle="Comma"/>
    <tableColumn id="39" xr3:uid="{ADB3BCF8-24A2-46D5-80B1-1D9B5470AE19}" name="2031" dataDxfId="1235" dataCellStyle="Comma"/>
    <tableColumn id="40" xr3:uid="{54817818-EFDC-4F4A-A618-941D9854B890}" name="2032" dataDxfId="1234" dataCellStyle="Comma"/>
    <tableColumn id="41" xr3:uid="{9871A59D-365E-4BD6-83C2-E1030C2683AB}" name="2033" dataDxfId="1233" dataCellStyle="Comma"/>
    <tableColumn id="42" xr3:uid="{7F25AB7C-2E3F-4B9B-A25E-F8291EE4E16B}" name="2034" dataDxfId="1232" dataCellStyle="Comma"/>
    <tableColumn id="43" xr3:uid="{B518B670-1440-465B-A767-DD0B6BF40C80}" name="2035" dataDxfId="1231" dataCellStyle="Comma"/>
    <tableColumn id="44" xr3:uid="{90695B8C-F3B4-49B1-AE39-B327A520E662}" name="2036" dataDxfId="1230" dataCellStyle="Comma"/>
    <tableColumn id="45" xr3:uid="{003D8C0D-9FF0-467B-9075-B70503B8BE3C}" name="2037" dataDxfId="1229" dataCellStyle="Comma"/>
    <tableColumn id="46" xr3:uid="{77B3B3DE-B65D-4D7E-BE61-EB2C5A2EB3F3}" name="2038" dataDxfId="1228" dataCellStyle="Comma"/>
    <tableColumn id="47" xr3:uid="{55E64E43-15C8-449C-ACE5-46CD280806BB}" name="2039" dataDxfId="1227" dataCellStyle="Comma"/>
    <tableColumn id="48" xr3:uid="{29696B27-8AFD-433E-B78F-BCE5D680AC1A}" name="2040" dataDxfId="1226" dataCellStyle="Comma"/>
    <tableColumn id="49" xr3:uid="{148483B9-D1C7-4C5F-8374-CBE2A525833E}" name="2041" dataDxfId="1225" dataCellStyle="Comma"/>
    <tableColumn id="50" xr3:uid="{A718AC64-8B94-4381-AD45-67975DCBC3A7}" name="2042" dataDxfId="1224" dataCellStyle="Comma"/>
    <tableColumn id="51" xr3:uid="{0CAA4CE9-D7DF-4792-AF78-AFB26ADF17B3}" name="2043" dataDxfId="1223" dataCellStyle="Comma"/>
    <tableColumn id="52" xr3:uid="{95677EC2-CBDA-46DD-9048-04B3FA77CC6A}" name="2044" dataDxfId="1222" dataCellStyle="Comma"/>
    <tableColumn id="53" xr3:uid="{05A5C37B-A72C-42FE-844B-CC7B2214FD5D}" name="2045" dataDxfId="1221" dataCellStyle="Comma"/>
    <tableColumn id="54" xr3:uid="{B0FD47F7-B493-4FEC-A76E-46DC977957F3}" name="2046" dataDxfId="1220" dataCellStyle="Comma"/>
    <tableColumn id="55" xr3:uid="{CBA2FB5E-F4F0-4397-831D-7384C16161D3}" name="2047" dataDxfId="1219" dataCellStyle="Comma"/>
    <tableColumn id="56" xr3:uid="{B9F4B60E-E59D-456D-A36E-9C4D503CAE16}" name="2048" dataDxfId="1218" dataCellStyle="Comma"/>
    <tableColumn id="57" xr3:uid="{866324D6-C770-4535-835F-460DE9E82CE1}" name="2049" dataDxfId="1217" dataCellStyle="Comma"/>
    <tableColumn id="58" xr3:uid="{91ACE370-2CB9-4971-B43D-98D6E0928429}" name="2050" dataDxfId="1216" dataCellStyle="Comma"/>
    <tableColumn id="59" xr3:uid="{DF9815C3-D800-4392-A5A0-4B73C6F08D5B}" name="2051" dataDxfId="1215" dataCellStyle="Comma"/>
    <tableColumn id="60" xr3:uid="{868791A7-248E-426F-BD54-5BA8834666FB}" name="2052" dataDxfId="1214" dataCellStyle="Comma"/>
    <tableColumn id="61" xr3:uid="{D110A25D-B310-4246-B235-2D74099F5ECB}" name="2053" dataDxfId="1213" dataCellStyle="Comma"/>
    <tableColumn id="62" xr3:uid="{A338B117-B9B3-4779-A3C7-47540A726BFE}" name="2054" dataDxfId="1212" dataCellStyle="Comma"/>
    <tableColumn id="63" xr3:uid="{32C5F7FA-CA01-45C6-A369-0DC76F5ED6BC}" name="2055" dataDxfId="1211" dataCellStyle="Comma"/>
    <tableColumn id="64" xr3:uid="{CDA56975-F51E-4582-8FE0-EF6CE81F6073}" name="2056" dataDxfId="1210" dataCellStyle="Comma"/>
    <tableColumn id="65" xr3:uid="{7B5C0991-CD80-445E-A816-30DFCBB2EBBA}" name="2057" dataDxfId="1209" dataCellStyle="Comma"/>
    <tableColumn id="66" xr3:uid="{68BD4B03-051C-4378-9DF6-0F90E9F82F58}" name="2058" dataDxfId="1208" dataCellStyle="Comma"/>
    <tableColumn id="67" xr3:uid="{A872E9F4-ACD7-4209-8EA2-FD7949EB7D42}" name="2059" dataDxfId="1207" dataCellStyle="Comma"/>
    <tableColumn id="68" xr3:uid="{7C2341C8-F2FB-4E22-BB57-DD1A4E49D4E9}" name="2060" dataDxfId="1206" dataCellStyle="Comma"/>
    <tableColumn id="69" xr3:uid="{A2D3779E-EA25-4850-A318-153C6C0CD6B1}" name="2061" dataDxfId="1205" dataCellStyle="Comma"/>
    <tableColumn id="70" xr3:uid="{951585CC-4F51-44D2-B6B4-6FF7F758CFD5}" name="2062" dataDxfId="1204" dataCellStyle="Comma"/>
    <tableColumn id="71" xr3:uid="{04F61013-E491-40AB-AF77-7492AE3C56B0}" name="2063" dataDxfId="1203" dataCellStyle="Comma"/>
    <tableColumn id="72" xr3:uid="{32F72FEC-DC49-46C7-AE07-FB65464303A3}" name="2064" dataDxfId="1202" dataCellStyle="Comma"/>
    <tableColumn id="73" xr3:uid="{9CBC829E-E82D-4794-A47C-43961CE80438}" name="2065" dataDxfId="1201" dataCellStyle="Comma"/>
    <tableColumn id="74" xr3:uid="{DEDCF1D8-25AB-4452-A14F-4B4B65B2477D}" name="2066" dataDxfId="1200" dataCellStyle="Comma"/>
    <tableColumn id="75" xr3:uid="{9ABD600D-D438-4B14-8EE7-DF9EC123F45E}" name="2067" dataDxfId="1199" dataCellStyle="Comma"/>
    <tableColumn id="76" xr3:uid="{94EA86B9-6C39-4C86-917C-8115A5B082D4}" name="2068" dataDxfId="1198" dataCellStyle="Comma"/>
    <tableColumn id="77" xr3:uid="{7D1E7213-430C-4398-A25E-770782B7A717}" name="2069" dataDxfId="1197" dataCellStyle="Comma"/>
    <tableColumn id="78" xr3:uid="{EA60A364-176D-4812-B063-F21943B2AF34}" name="2070" dataDxfId="1196" dataCellStyle="Comma"/>
    <tableColumn id="79" xr3:uid="{764FDDC7-3DE0-4E2C-BE68-BEE70690773D}" name="2071" dataDxfId="1195" dataCellStyle="Comma"/>
    <tableColumn id="80" xr3:uid="{7BB6DBF3-7B02-4D86-9B21-DA8B881EB8DD}" name="2072" dataDxfId="1194" dataCellStyle="Comma"/>
    <tableColumn id="81" xr3:uid="{5734AA08-9587-40A5-81C1-B0FD2B4AB8C0}" name="2073" dataDxfId="1193" dataCellStyle="Comma"/>
    <tableColumn id="82" xr3:uid="{0419322B-202A-4E5A-A128-91F113F8A914}" name="2074" dataDxfId="1192" dataCellStyle="Comma"/>
    <tableColumn id="83" xr3:uid="{792A5B70-CB38-495B-B1A8-7FC7146B70BD}" name="2075" dataDxfId="1191" dataCellStyle="Comma"/>
    <tableColumn id="84" xr3:uid="{EC5F3947-F699-488D-B30B-CC41E2E67CE6}" name="2076" dataDxfId="1190" dataCellStyle="Comma"/>
    <tableColumn id="85" xr3:uid="{783C48E9-9084-457F-8692-EE166022B448}" name="2077" dataDxfId="1189" dataCellStyle="Comma"/>
    <tableColumn id="86" xr3:uid="{B9F0ACA6-45E1-4D95-A75C-4904A4664FDA}" name="2078" dataDxfId="1188" dataCellStyle="Comma"/>
    <tableColumn id="87" xr3:uid="{77D79ECF-B7AE-4F56-9086-158069F26213}" name="2079" dataDxfId="1187" dataCellStyle="Comma"/>
    <tableColumn id="88" xr3:uid="{AC6D568F-DB2D-4D07-B980-8877211B651A}" name="2080" dataDxfId="1186" dataCellStyle="Comma"/>
    <tableColumn id="89" xr3:uid="{6487817C-BC8B-4009-9083-E3691310B1D5}" name="2081" dataDxfId="1185" dataCellStyle="Comma"/>
    <tableColumn id="90" xr3:uid="{65E6C716-7350-40D6-884A-648445F17866}" name="2082" dataDxfId="1184" dataCellStyle="Comma"/>
    <tableColumn id="91" xr3:uid="{4B6857F4-852B-48CE-8E5D-BCE17461AC01}" name="2083" dataDxfId="1183" dataCellStyle="Comma"/>
    <tableColumn id="92" xr3:uid="{B4BCBFA5-8A75-4912-98FD-F7BEE137A803}" name="2084" dataDxfId="1182" dataCellStyle="Comma"/>
    <tableColumn id="93" xr3:uid="{777D9E24-D536-475A-9CB3-167CF7889784}" name="2085" dataDxfId="1181" dataCellStyle="Comma"/>
    <tableColumn id="94" xr3:uid="{C7B495EF-06B5-43A7-8B61-44E00A8306D4}" name="2086" dataDxfId="1180" dataCellStyle="Comma"/>
    <tableColumn id="95" xr3:uid="{3C73B00C-74AD-4729-A009-2927268CB527}" name="2087" dataDxfId="1179" dataCellStyle="Comma"/>
    <tableColumn id="96" xr3:uid="{43394377-FA51-4E41-BC02-45A6DA6A25E7}" name="2088" dataDxfId="1178" dataCellStyle="Comma"/>
    <tableColumn id="97" xr3:uid="{482DFEB8-5AA9-4D00-8DE8-7592034D19F3}" name="2089" dataDxfId="1177" dataCellStyle="Comma"/>
    <tableColumn id="98" xr3:uid="{C3F68516-768B-43A3-90F0-3FE42AA487FB}" name="2090" dataDxfId="1176" dataCellStyle="Comma"/>
    <tableColumn id="99" xr3:uid="{914DCA91-CB24-42EE-8824-06ED1E93AD82}" name="2091" dataDxfId="1175" dataCellStyle="Comma"/>
    <tableColumn id="100" xr3:uid="{54FDA740-B159-4F22-A5C4-84626AFAD976}" name="2092" dataDxfId="1174" dataCellStyle="Comma"/>
    <tableColumn id="101" xr3:uid="{12AF11B5-1A0E-498F-8B23-745F305D4457}" name="2093" dataDxfId="1173" dataCellStyle="Comma"/>
    <tableColumn id="102" xr3:uid="{75F202D4-33B6-42E2-B78C-45D6C19A1A8D}" name="2094" dataDxfId="1172" dataCellStyle="Comma"/>
    <tableColumn id="103" xr3:uid="{5AA991F0-66F7-4A6D-BDA6-1D54277B606E}" name="2095" dataDxfId="1171" dataCellStyle="Comma"/>
    <tableColumn id="104" xr3:uid="{8584D565-A591-43D5-80A3-05437D3CDA82}" name="2096" dataDxfId="1170" dataCellStyle="Comma"/>
    <tableColumn id="105" xr3:uid="{79AB74B4-F0F2-4BEA-AD6F-AD86B39139D6}" name="2097" dataDxfId="1169" dataCellStyle="Comma"/>
    <tableColumn id="106" xr3:uid="{4A69C4E1-090B-4E6B-AC4D-9C3A7D4B36FE}" name="2098" dataDxfId="1168" dataCellStyle="Comma"/>
    <tableColumn id="107" xr3:uid="{A8E5396B-442A-4A81-AA3F-2735A901D27B}" name="2099" dataDxfId="1167" dataCellStyle="Comma"/>
    <tableColumn id="108" xr3:uid="{EF8FFA4A-1F39-4300-A36A-1C47F79AB513}" name="2100" dataDxfId="1166" dataCellStyle="Comma"/>
    <tableColumn id="109" xr3:uid="{45B6BCC8-4753-4A71-8E45-1B7F616F98D8}" name="2101" dataDxfId="1165" dataCellStyle="Comma"/>
    <tableColumn id="110" xr3:uid="{979AE739-77CD-434E-B0AB-7E7A860008D6}" name="2102" dataDxfId="1164" dataCellStyle="Comma"/>
    <tableColumn id="111" xr3:uid="{5B78C01D-734E-4D0E-9DF7-6C7ECC2A3F13}" name="2103" dataDxfId="1163" dataCellStyle="Comma"/>
    <tableColumn id="112" xr3:uid="{B3932A18-24B4-4C62-9A3D-39DE62299E4D}" name="2104" dataDxfId="1162" dataCellStyle="Comma"/>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791FAF1-63CC-4249-AA8F-371E027CA54D}" name="PA1.2" displayName="PA1.2" ref="A17:F19" totalsRowShown="0" headerRowDxfId="1486" headerRowBorderDxfId="1484" tableBorderDxfId="1485" totalsRowBorderDxfId="1483">
  <autoFilter ref="A17:F19" xr:uid="{2791FAF1-63CC-4249-AA8F-371E027CA54D}">
    <filterColumn colId="0" hiddenButton="1"/>
    <filterColumn colId="1" hiddenButton="1"/>
    <filterColumn colId="2" hiddenButton="1"/>
    <filterColumn colId="3" hiddenButton="1"/>
    <filterColumn colId="4" hiddenButton="1"/>
    <filterColumn colId="5" hiddenButton="1"/>
  </autoFilter>
  <tableColumns count="6">
    <tableColumn id="1" xr3:uid="{3711719C-0AF3-406E-8103-336CFE35D106}" name="Ref" dataDxfId="1482"/>
    <tableColumn id="2" xr3:uid="{D094F7C5-4668-42C8-80FC-9A987EC1EF66}" name="Question" dataDxfId="1481"/>
    <tableColumn id="3" xr3:uid="{E4751B48-C0F9-48AA-A734-F8A2C9253E26}" name="Units" dataDxfId="1480"/>
    <tableColumn id="4" xr3:uid="{904D81C6-A317-4CB4-88BD-FC56736FA26D}" name="Description" dataDxfId="1479"/>
    <tableColumn id="5" xr3:uid="{6045F551-11DF-4779-A8BD-72AFDF960BC8}" name="Response"/>
    <tableColumn id="6" xr3:uid="{91293725-5C5E-4CF7-81CD-42650AA1E9FA}" name="Comments" dataDxfId="1478"/>
  </tableColumns>
  <tableStyleInfo name="TableStyleMedium2"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9111454E-A8F9-4A37-8C2C-C6F6E8C22DBE}" name="CA1.2" displayName="CA1.2" ref="A43:DH75" totalsRowShown="0" headerRowDxfId="1161" dataDxfId="1160" headerRowBorderDxfId="1158" tableBorderDxfId="1159" dataCellStyle="Comma">
  <autoFilter ref="A43:DH75" xr:uid="{9111454E-A8F9-4A37-8C2C-C6F6E8C22DB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filterColumn colId="72" hiddenButton="1"/>
    <filterColumn colId="73" hiddenButton="1"/>
    <filterColumn colId="74" hiddenButton="1"/>
    <filterColumn colId="75" hiddenButton="1"/>
    <filterColumn colId="76" hiddenButton="1"/>
    <filterColumn colId="77" hiddenButton="1"/>
    <filterColumn colId="78" hiddenButton="1"/>
    <filterColumn colId="79" hiddenButton="1"/>
    <filterColumn colId="80" hiddenButton="1"/>
    <filterColumn colId="81" hiddenButton="1"/>
    <filterColumn colId="82" hiddenButton="1"/>
    <filterColumn colId="83" hiddenButton="1"/>
    <filterColumn colId="84" hiddenButton="1"/>
    <filterColumn colId="85" hiddenButton="1"/>
    <filterColumn colId="86" hiddenButton="1"/>
    <filterColumn colId="87" hiddenButton="1"/>
    <filterColumn colId="88" hiddenButton="1"/>
    <filterColumn colId="89" hiddenButton="1"/>
    <filterColumn colId="90" hiddenButton="1"/>
    <filterColumn colId="91" hiddenButton="1"/>
    <filterColumn colId="92" hiddenButton="1"/>
    <filterColumn colId="93" hiddenButton="1"/>
    <filterColumn colId="94" hiddenButton="1"/>
    <filterColumn colId="95" hiddenButton="1"/>
    <filterColumn colId="96" hiddenButton="1"/>
    <filterColumn colId="97" hiddenButton="1"/>
    <filterColumn colId="98" hiddenButton="1"/>
    <filterColumn colId="99" hiddenButton="1"/>
    <filterColumn colId="100" hiddenButton="1"/>
    <filterColumn colId="101" hiddenButton="1"/>
    <filterColumn colId="102" hiddenButton="1"/>
    <filterColumn colId="103" hiddenButton="1"/>
    <filterColumn colId="104" hiddenButton="1"/>
    <filterColumn colId="105" hiddenButton="1"/>
    <filterColumn colId="106" hiddenButton="1"/>
    <filterColumn colId="107" hiddenButton="1"/>
    <filterColumn colId="108" hiddenButton="1"/>
    <filterColumn colId="109" hiddenButton="1"/>
    <filterColumn colId="110" hiddenButton="1"/>
    <filterColumn colId="111" hiddenButton="1"/>
  </autoFilter>
  <tableColumns count="112">
    <tableColumn id="1" xr3:uid="{8F0C64B5-89C8-4C50-9FF9-11646F1C9445}" name="Ref" dataDxfId="1157"/>
    <tableColumn id="2" xr3:uid="{AF7297F3-BBDF-480A-A6F9-A09EBF370776}" name="Category" dataDxfId="1156"/>
    <tableColumn id="3" xr3:uid="{E6E319D1-AC12-43FC-BBE5-46405A25F7F1}" name="Sub Category"/>
    <tableColumn id="4" xr3:uid="{64849520-D617-42AA-9364-F5290A505AD9}" name="Notes"/>
    <tableColumn id="5" xr3:uid="{C7E78092-AF42-4BAC-95AE-8776FB04BCA6}" name="Class of Cost Estimate" dataDxfId="1155"/>
    <tableColumn id="6" xr3:uid="{6BE222C7-3C69-4021-BDA5-68E54F4F51B8}" name="FX Exposure" dataDxfId="1154"/>
    <tableColumn id="7" xr3:uid="{9F328937-F745-4F4F-8D59-5714B03548D9}" name="Explanatory Note" dataDxfId="1153"/>
    <tableColumn id="8" xr3:uid="{0ABD103A-CC30-44CB-9BAC-CC38A2E73174}" name="Cost Report Reference" dataDxfId="1152"/>
    <tableColumn id="9" xr3:uid="{A43C788A-31FE-41E7-ADB9-ACF583298317}" name="Number of Items" dataDxfId="1151"/>
    <tableColumn id="10" xr3:uid="{AF74E1BB-1E3F-4150-8268-3B2DB222238E}" name="Unit" dataDxfId="1150"/>
    <tableColumn id="11" xr3:uid="{F746584F-BE81-42B4-9DE5-3B226158E20B}" name="Total £m" dataDxfId="1149" dataCellStyle="Comma"/>
    <tableColumn id="12" xr3:uid="{1101780A-44E5-477A-9387-D30F5B628227}" name="2004" dataDxfId="1148" dataCellStyle="Comma"/>
    <tableColumn id="13" xr3:uid="{2B41D6B2-03A8-445E-81AC-E737D100872F}" name="2005" dataDxfId="1147" dataCellStyle="Comma"/>
    <tableColumn id="14" xr3:uid="{7DD2610C-655D-4ADC-BEB1-21DDD09D5AE8}" name="2006" dataDxfId="1146" dataCellStyle="Comma"/>
    <tableColumn id="15" xr3:uid="{6382AF70-A645-47E8-AD62-75B8CDE2C1FB}" name="2007" dataDxfId="1145" dataCellStyle="Comma"/>
    <tableColumn id="16" xr3:uid="{69FD18AE-6BD2-47CF-A5B1-E2BDEE6237DB}" name="2008" dataDxfId="1144" dataCellStyle="Comma"/>
    <tableColumn id="17" xr3:uid="{CDFE27EB-54DB-4B5E-92FE-F4E4B8CB6802}" name="2009" dataDxfId="1143" dataCellStyle="Comma"/>
    <tableColumn id="18" xr3:uid="{E623634A-D235-4AE7-8CF4-A2B6FD22A2D6}" name="2010" dataDxfId="1142" dataCellStyle="Comma"/>
    <tableColumn id="19" xr3:uid="{E30A33B1-0C8E-495B-AD51-297856838697}" name="2011" dataDxfId="1141" dataCellStyle="Comma"/>
    <tableColumn id="20" xr3:uid="{049DE4B9-3E5F-4E15-9A71-2340324A8067}" name="2012" dataDxfId="1140" dataCellStyle="Comma"/>
    <tableColumn id="21" xr3:uid="{E77ECD43-87E7-46B7-BABC-0222663C7B12}" name="2013" dataDxfId="1139" dataCellStyle="Comma"/>
    <tableColumn id="22" xr3:uid="{D8CF3734-59C4-45DE-B968-E0C899704E25}" name="2014" dataDxfId="1138" dataCellStyle="Comma"/>
    <tableColumn id="23" xr3:uid="{4DCA71FF-290C-43E4-A72B-0638D406808E}" name="2015" dataDxfId="1137" dataCellStyle="Comma"/>
    <tableColumn id="24" xr3:uid="{1152DC09-E8C8-41AF-865F-40CD7A107517}" name="2016" dataDxfId="1136" dataCellStyle="Comma"/>
    <tableColumn id="25" xr3:uid="{FEEB2D2A-CDCA-4F96-A9A7-6547D30F63E1}" name="2017" dataDxfId="1135" dataCellStyle="Comma"/>
    <tableColumn id="26" xr3:uid="{1CA42BFB-F4B3-4E6A-AEC7-BF307A9B58BD}" name="2018" dataDxfId="1134" dataCellStyle="Comma"/>
    <tableColumn id="27" xr3:uid="{B6D34D28-DAF0-431B-988B-2529238318BF}" name="2019" dataDxfId="1133" dataCellStyle="Comma"/>
    <tableColumn id="28" xr3:uid="{3751864B-35C6-479E-9ECF-1A0CA83C66A6}" name="2020" dataDxfId="1132" dataCellStyle="Comma"/>
    <tableColumn id="29" xr3:uid="{174E0B00-6E04-45DB-BA36-77FD92E56D4F}" name="2021" dataDxfId="1131" dataCellStyle="Comma"/>
    <tableColumn id="30" xr3:uid="{50FC0FAE-F951-4EBF-8A67-EFE9C5B4925F}" name="2022" dataDxfId="1130" dataCellStyle="Comma"/>
    <tableColumn id="31" xr3:uid="{E254F3E8-9217-4FE2-BB50-CBC1775617FB}" name="2023" dataDxfId="1129" dataCellStyle="Comma"/>
    <tableColumn id="32" xr3:uid="{6CB3EBED-DEFC-4325-A4D9-9F2464EF8525}" name="2024" dataDxfId="1128" dataCellStyle="Comma"/>
    <tableColumn id="33" xr3:uid="{D9D0C7E5-7E68-4C67-BDE4-63307CD6D64C}" name="2025" dataDxfId="1127" dataCellStyle="Comma"/>
    <tableColumn id="34" xr3:uid="{CBEAB232-BF6F-4AE8-9674-7F6CD69BFF34}" name="2026" dataDxfId="1126" dataCellStyle="Comma"/>
    <tableColumn id="35" xr3:uid="{AD947A0C-5F2E-4CDC-B879-19B21CF124FF}" name="2027" dataDxfId="1125" dataCellStyle="Comma"/>
    <tableColumn id="36" xr3:uid="{F541E25B-6C50-4075-A1D7-F7DE26A2EABB}" name="2028" dataDxfId="1124" dataCellStyle="Comma"/>
    <tableColumn id="37" xr3:uid="{BA62C521-B6DD-4E91-A2A9-7E911149A510}" name="2029" dataDxfId="1123" dataCellStyle="Comma"/>
    <tableColumn id="38" xr3:uid="{67B04E36-F729-47EF-98D5-277CB57FB609}" name="2030" dataDxfId="1122" dataCellStyle="Comma"/>
    <tableColumn id="39" xr3:uid="{63C21810-C602-4434-A115-AA0D1A32387B}" name="2031" dataDxfId="1121" dataCellStyle="Comma"/>
    <tableColumn id="40" xr3:uid="{6FA28A0E-78A6-4787-BEDC-0BB4A64255E5}" name="2032" dataDxfId="1120" dataCellStyle="Comma"/>
    <tableColumn id="41" xr3:uid="{330AF3B3-6B9C-4C04-8B2D-FC65E26FDAFB}" name="2033" dataDxfId="1119" dataCellStyle="Comma"/>
    <tableColumn id="42" xr3:uid="{2B00FE43-FAE4-4AAE-86B9-41AF8EDF6A43}" name="2034" dataDxfId="1118" dataCellStyle="Comma"/>
    <tableColumn id="43" xr3:uid="{B5EA341D-1FCD-45D6-BA6F-B53B9DCC690F}" name="2035" dataDxfId="1117" dataCellStyle="Comma"/>
    <tableColumn id="44" xr3:uid="{9D1109EF-D13B-4D31-9D2D-C01A71CAD69D}" name="2036" dataDxfId="1116" dataCellStyle="Comma"/>
    <tableColumn id="45" xr3:uid="{8A274DD7-4488-467B-91C1-0822270F368B}" name="2037" dataDxfId="1115" dataCellStyle="Comma"/>
    <tableColumn id="46" xr3:uid="{6D6767A2-FA0B-473A-AB03-6C8D755B3ACA}" name="2038" dataDxfId="1114" dataCellStyle="Comma"/>
    <tableColumn id="47" xr3:uid="{22C09F62-A29E-4DE6-8036-0709455DEE88}" name="2039" dataDxfId="1113" dataCellStyle="Comma"/>
    <tableColumn id="48" xr3:uid="{4F3A3ACF-F94E-4EE6-B387-B3D9C46F3EBA}" name="2040" dataDxfId="1112" dataCellStyle="Comma"/>
    <tableColumn id="49" xr3:uid="{3F959790-FB59-4077-9131-D4406843E766}" name="2041" dataDxfId="1111" dataCellStyle="Comma"/>
    <tableColumn id="50" xr3:uid="{B43713E8-076A-462F-B229-DC1696D77E06}" name="2042" dataDxfId="1110" dataCellStyle="Comma"/>
    <tableColumn id="51" xr3:uid="{68D5EEBC-1282-4490-A634-1E286F31C620}" name="2043" dataDxfId="1109" dataCellStyle="Comma"/>
    <tableColumn id="52" xr3:uid="{832140B9-F055-43C7-AEB6-6346FABF9E7B}" name="2044" dataDxfId="1108" dataCellStyle="Comma"/>
    <tableColumn id="53" xr3:uid="{23580CEA-7E0C-4BDD-A3A5-ADFEE32CE573}" name="2045" dataDxfId="1107" dataCellStyle="Comma"/>
    <tableColumn id="54" xr3:uid="{06C7369F-B803-4C76-B91B-38B5E7F6A410}" name="2046" dataDxfId="1106" dataCellStyle="Comma"/>
    <tableColumn id="55" xr3:uid="{92CC8599-3F01-413E-A8BF-FB68EED7CCBF}" name="2047" dataDxfId="1105" dataCellStyle="Comma"/>
    <tableColumn id="56" xr3:uid="{CC71FF03-5BE5-42D3-98B2-1B75D8F2C2A6}" name="2048" dataDxfId="1104" dataCellStyle="Comma"/>
    <tableColumn id="57" xr3:uid="{20603EFC-63A1-41AF-9EBE-D5C52A287AE1}" name="2049" dataDxfId="1103" dataCellStyle="Comma"/>
    <tableColumn id="58" xr3:uid="{78C55AA7-5336-4A4E-BC03-608D85591636}" name="2050" dataDxfId="1102" dataCellStyle="Comma"/>
    <tableColumn id="59" xr3:uid="{631105A7-FB90-4958-8707-122B1B17431C}" name="2051" dataDxfId="1101" dataCellStyle="Comma"/>
    <tableColumn id="60" xr3:uid="{3FB7AAD4-A7D6-4B32-83A4-2D1E3C4839FA}" name="2052" dataDxfId="1100" dataCellStyle="Comma"/>
    <tableColumn id="61" xr3:uid="{DD685536-B95B-4527-8C67-3DC90D9DE2D2}" name="2053" dataDxfId="1099" dataCellStyle="Comma"/>
    <tableColumn id="62" xr3:uid="{57D98E15-4CBE-4847-A28C-38F3BEF7F487}" name="2054" dataDxfId="1098" dataCellStyle="Comma"/>
    <tableColumn id="63" xr3:uid="{68143D7B-FAFC-4E88-B198-C0C5CAA8467C}" name="2055" dataDxfId="1097" dataCellStyle="Comma"/>
    <tableColumn id="64" xr3:uid="{19EBFC8B-22F3-4287-91E1-FAF1327531B2}" name="2056" dataDxfId="1096" dataCellStyle="Comma"/>
    <tableColumn id="65" xr3:uid="{3E6381FC-5295-4393-9F78-82320FEDAB4B}" name="2057" dataDxfId="1095" dataCellStyle="Comma"/>
    <tableColumn id="66" xr3:uid="{C9D2130B-2151-49EB-A22B-14690CEB877A}" name="2058" dataDxfId="1094" dataCellStyle="Comma"/>
    <tableColumn id="67" xr3:uid="{04C7297E-250C-4E0C-90F3-4286B6623A56}" name="2059" dataDxfId="1093" dataCellStyle="Comma"/>
    <tableColumn id="68" xr3:uid="{79A64624-09B9-45D2-B3A0-130C661AE400}" name="2060" dataDxfId="1092" dataCellStyle="Comma"/>
    <tableColumn id="69" xr3:uid="{F55E2C2E-13A8-4618-BE0E-AD93D19F759E}" name="2061" dataDxfId="1091" dataCellStyle="Comma"/>
    <tableColumn id="70" xr3:uid="{BFA3D574-00AD-42CC-9F6B-41168029943B}" name="2062" dataDxfId="1090" dataCellStyle="Comma"/>
    <tableColumn id="71" xr3:uid="{3A8E1E54-2646-4EB1-A8DF-5049763462B4}" name="2063" dataDxfId="1089" dataCellStyle="Comma"/>
    <tableColumn id="72" xr3:uid="{A0218817-15FA-4B6B-947C-634BF0FD5EB4}" name="2064" dataDxfId="1088" dataCellStyle="Comma"/>
    <tableColumn id="73" xr3:uid="{7CAD1F1B-6D83-4B3C-8F7F-3CEC32A117E6}" name="2065" dataDxfId="1087" dataCellStyle="Comma"/>
    <tableColumn id="74" xr3:uid="{88CED7A1-BEC0-496A-BACF-3940D1DB7BC4}" name="2066" dataDxfId="1086" dataCellStyle="Comma"/>
    <tableColumn id="75" xr3:uid="{A22D8E02-D708-45FE-937F-75CF660B7FFB}" name="2067" dataDxfId="1085" dataCellStyle="Comma"/>
    <tableColumn id="76" xr3:uid="{D2E290C0-915C-4397-8699-CF73D0988502}" name="2068" dataDxfId="1084" dataCellStyle="Comma"/>
    <tableColumn id="77" xr3:uid="{6C5DED87-1C91-4CAF-8F7B-B2A1DFAC0AE6}" name="2069" dataDxfId="1083" dataCellStyle="Comma"/>
    <tableColumn id="78" xr3:uid="{6896296A-9A5C-42B2-88A8-79EDD1B97A74}" name="2070" dataDxfId="1082" dataCellStyle="Comma"/>
    <tableColumn id="79" xr3:uid="{6204C625-B360-428B-BE48-0EDDD95BCE87}" name="2071" dataDxfId="1081" dataCellStyle="Comma"/>
    <tableColumn id="80" xr3:uid="{DDBEAE9A-A55F-4E44-AFC8-A91667072B8F}" name="2072" dataDxfId="1080" dataCellStyle="Comma"/>
    <tableColumn id="81" xr3:uid="{4F612153-B8C1-4748-882A-F960396D700B}" name="2073" dataDxfId="1079" dataCellStyle="Comma"/>
    <tableColumn id="82" xr3:uid="{B8976ABA-ADFB-4F75-B729-3A00390ED25F}" name="2074" dataDxfId="1078" dataCellStyle="Comma"/>
    <tableColumn id="83" xr3:uid="{780C3CB8-38BF-4C1B-AC78-16E787E72A84}" name="2075" dataDxfId="1077" dataCellStyle="Comma"/>
    <tableColumn id="84" xr3:uid="{CBF8D65C-310E-45CA-8B4C-EAD390AFEB6C}" name="2076" dataDxfId="1076" dataCellStyle="Comma"/>
    <tableColumn id="85" xr3:uid="{FC515BF9-0D87-4E50-A18C-229E44075458}" name="2077" dataDxfId="1075" dataCellStyle="Comma"/>
    <tableColumn id="86" xr3:uid="{E578A51A-FCE2-4535-8302-941C2A838EE8}" name="2078" dataDxfId="1074" dataCellStyle="Comma"/>
    <tableColumn id="87" xr3:uid="{B7CF5CDA-484B-4765-BE0F-E80B5CC704D0}" name="2079" dataDxfId="1073" dataCellStyle="Comma"/>
    <tableColumn id="88" xr3:uid="{43903DDD-D8A6-4CA2-AEF3-31A6A5B72384}" name="2080" dataDxfId="1072" dataCellStyle="Comma"/>
    <tableColumn id="89" xr3:uid="{76D22DAB-3743-4134-84AF-BF69705BEAF3}" name="2081" dataDxfId="1071" dataCellStyle="Comma"/>
    <tableColumn id="90" xr3:uid="{2034FEAD-A320-420E-A387-EF8DC1084B54}" name="2082" dataDxfId="1070" dataCellStyle="Comma"/>
    <tableColumn id="91" xr3:uid="{62316167-F7B7-4378-BFFB-2D7AA1C84F57}" name="2083" dataDxfId="1069" dataCellStyle="Comma"/>
    <tableColumn id="92" xr3:uid="{97E25612-E373-4504-B696-A46FC08AC3B1}" name="2084" dataDxfId="1068" dataCellStyle="Comma"/>
    <tableColumn id="93" xr3:uid="{698512F8-D1FA-4F12-9A6C-09931F3F758B}" name="2085" dataDxfId="1067" dataCellStyle="Comma"/>
    <tableColumn id="94" xr3:uid="{14C09911-F78A-4DE6-A925-D4359E41266B}" name="2086" dataDxfId="1066" dataCellStyle="Comma"/>
    <tableColumn id="95" xr3:uid="{EC1B0918-A701-4C40-8F80-00F1A6BCE8C1}" name="2087" dataDxfId="1065" dataCellStyle="Comma"/>
    <tableColumn id="96" xr3:uid="{A24BFC69-2A0A-4BB9-BC0E-48E36810EEC1}" name="2088" dataDxfId="1064" dataCellStyle="Comma"/>
    <tableColumn id="97" xr3:uid="{2F68E471-9CFE-44B9-BAFB-C21C2D2A09AB}" name="2089" dataDxfId="1063" dataCellStyle="Comma"/>
    <tableColumn id="98" xr3:uid="{FF53A8A7-ACFE-4754-83D2-22130020B592}" name="2090" dataDxfId="1062" dataCellStyle="Comma"/>
    <tableColumn id="99" xr3:uid="{C5ECB03E-116D-4255-9F02-E6B7E9C9EA9D}" name="2091" dataDxfId="1061" dataCellStyle="Comma"/>
    <tableColumn id="100" xr3:uid="{D28C9975-5C07-4804-BBC9-E1EC8A252B3A}" name="2092" dataDxfId="1060" dataCellStyle="Comma"/>
    <tableColumn id="101" xr3:uid="{1C0BF875-1639-4459-8770-BAC4252F0AAA}" name="2093" dataDxfId="1059" dataCellStyle="Comma"/>
    <tableColumn id="102" xr3:uid="{B77549B5-40CD-4878-82FC-DF37F55EAD8A}" name="2094" dataDxfId="1058" dataCellStyle="Comma"/>
    <tableColumn id="103" xr3:uid="{D081BBF7-3EB6-4B49-9877-7AE3C2075EEF}" name="2095" dataDxfId="1057" dataCellStyle="Comma"/>
    <tableColumn id="104" xr3:uid="{8EEEAA9A-9BCC-4D6A-B1C6-A67AA8BF0FB8}" name="2096" dataDxfId="1056" dataCellStyle="Comma"/>
    <tableColumn id="105" xr3:uid="{CAD71932-2B0B-4F64-9E91-E9F3FFB2D4E1}" name="2097" dataDxfId="1055" dataCellStyle="Comma"/>
    <tableColumn id="106" xr3:uid="{CB89F21E-3917-40C4-8290-3FFFFCFEA022}" name="2098" dataDxfId="1054" dataCellStyle="Comma"/>
    <tableColumn id="107" xr3:uid="{3337D9D7-4A3D-4AA9-B5F3-047374F409C3}" name="2099" dataDxfId="1053" dataCellStyle="Comma"/>
    <tableColumn id="108" xr3:uid="{962086AE-54DA-4DDC-8767-0B1B33952D8B}" name="2100" dataDxfId="1052" dataCellStyle="Comma"/>
    <tableColumn id="109" xr3:uid="{8BF00636-C54A-4371-9844-8FEDA7016C7A}" name="2101" dataDxfId="1051" dataCellStyle="Comma"/>
    <tableColumn id="110" xr3:uid="{EEA463B8-A493-4DF5-836A-51BC9DF9FD1C}" name="2102" dataDxfId="1050" dataCellStyle="Comma"/>
    <tableColumn id="111" xr3:uid="{E7C7AEB0-8347-4705-9E3F-390301DC439A}" name="2103" dataDxfId="1049" dataCellStyle="Comma"/>
    <tableColumn id="112" xr3:uid="{F0276E7A-E2A6-4D0F-BAAF-B4588A568848}" name="2104" dataDxfId="1048" dataCellStyle="Comma"/>
  </tableColumns>
  <tableStyleInfo name="TableStyleMedium2"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DE1B6E65-2D19-42D5-B355-D579550E6CB0}" name="CA2.1" displayName="CA2.1" ref="A6:DH64" totalsRowShown="0" headerRowDxfId="1047" dataDxfId="1046" headerRowBorderDxfId="1044" tableBorderDxfId="1045" dataCellStyle="Comma">
  <autoFilter ref="A6:DH64" xr:uid="{DE1B6E65-2D19-42D5-B355-D579550E6CB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filterColumn colId="72" hiddenButton="1"/>
    <filterColumn colId="73" hiddenButton="1"/>
    <filterColumn colId="74" hiddenButton="1"/>
    <filterColumn colId="75" hiddenButton="1"/>
    <filterColumn colId="76" hiddenButton="1"/>
    <filterColumn colId="77" hiddenButton="1"/>
    <filterColumn colId="78" hiddenButton="1"/>
    <filterColumn colId="79" hiddenButton="1"/>
    <filterColumn colId="80" hiddenButton="1"/>
    <filterColumn colId="81" hiddenButton="1"/>
    <filterColumn colId="82" hiddenButton="1"/>
    <filterColumn colId="83" hiddenButton="1"/>
    <filterColumn colId="84" hiddenButton="1"/>
    <filterColumn colId="85" hiddenButton="1"/>
    <filterColumn colId="86" hiddenButton="1"/>
    <filterColumn colId="87" hiddenButton="1"/>
    <filterColumn colId="88" hiddenButton="1"/>
    <filterColumn colId="89" hiddenButton="1"/>
    <filterColumn colId="90" hiddenButton="1"/>
    <filterColumn colId="91" hiddenButton="1"/>
    <filterColumn colId="92" hiddenButton="1"/>
    <filterColumn colId="93" hiddenButton="1"/>
    <filterColumn colId="94" hiddenButton="1"/>
    <filterColumn colId="95" hiddenButton="1"/>
    <filterColumn colId="96" hiddenButton="1"/>
    <filterColumn colId="97" hiddenButton="1"/>
    <filterColumn colId="98" hiddenButton="1"/>
    <filterColumn colId="99" hiddenButton="1"/>
    <filterColumn colId="100" hiddenButton="1"/>
    <filterColumn colId="101" hiddenButton="1"/>
    <filterColumn colId="102" hiddenButton="1"/>
    <filterColumn colId="103" hiddenButton="1"/>
    <filterColumn colId="104" hiddenButton="1"/>
    <filterColumn colId="105" hiddenButton="1"/>
    <filterColumn colId="106" hiddenButton="1"/>
    <filterColumn colId="107" hiddenButton="1"/>
    <filterColumn colId="108" hiddenButton="1"/>
    <filterColumn colId="109" hiddenButton="1"/>
    <filterColumn colId="110" hiddenButton="1"/>
    <filterColumn colId="111" hiddenButton="1"/>
  </autoFilter>
  <tableColumns count="112">
    <tableColumn id="1" xr3:uid="{3E4B0A8E-9DCA-4A3B-949C-6BE24E9A324D}" name="Ref" dataDxfId="1043"/>
    <tableColumn id="2" xr3:uid="{C3232EA2-9B3E-4897-84C7-409FD3B8759D}" name="Category" dataDxfId="1042"/>
    <tableColumn id="3" xr3:uid="{E801FB4D-6D5F-4187-B7B0-2249CE6F87A7}" name="Sub Category"/>
    <tableColumn id="4" xr3:uid="{2CD1EDFA-7EE9-46EA-877D-9F53702119EE}" name="Notes"/>
    <tableColumn id="5" xr3:uid="{B608A8F4-2570-443C-AE0B-12ADFBD256FF}" name="Class of Cost Estimate" dataDxfId="1041"/>
    <tableColumn id="6" xr3:uid="{08C92257-2B2C-4EFB-A775-6E5FAC63B13F}" name="FX Exposure" dataDxfId="1040"/>
    <tableColumn id="7" xr3:uid="{06B73785-A937-43B2-BAAD-8B68CCFB33FF}" name="Explanatory Note" dataDxfId="1039"/>
    <tableColumn id="8" xr3:uid="{707BAC41-2DEB-43BD-88C0-E63CE200940E}" name="Cost Report Reference" dataDxfId="1038"/>
    <tableColumn id="9" xr3:uid="{5978F46A-00F7-4FB4-8646-F6094A4A70C8}" name="Number of Items" dataDxfId="1037"/>
    <tableColumn id="10" xr3:uid="{A504AFBA-5815-4D92-81E1-498C0AB250FC}" name="Unit" dataDxfId="1036"/>
    <tableColumn id="11" xr3:uid="{AD46D29B-6D22-4D14-833E-F8C849C0D26E}" name="Total £m" dataDxfId="1035" dataCellStyle="Comma"/>
    <tableColumn id="12" xr3:uid="{391782F7-4365-4CC5-98E1-3C9334E2E6ED}" name="2004" dataDxfId="1034" dataCellStyle="Comma"/>
    <tableColumn id="13" xr3:uid="{F3BBCA91-00EC-4063-8058-65D972128D60}" name="2005" dataDxfId="1033" dataCellStyle="Comma"/>
    <tableColumn id="14" xr3:uid="{44CB6C1B-8170-4DFD-9323-BBC90220B2F2}" name="2006" dataDxfId="1032" dataCellStyle="Comma"/>
    <tableColumn id="15" xr3:uid="{D28F3852-51C0-4B0D-8CBE-23A45B4F47B0}" name="2007" dataDxfId="1031" dataCellStyle="Comma"/>
    <tableColumn id="16" xr3:uid="{9A5810AF-FA1B-4503-B3EB-B7A88453ECCF}" name="2008" dataDxfId="1030" dataCellStyle="Comma"/>
    <tableColumn id="17" xr3:uid="{88BB4495-E642-4CA1-8E5E-4989DAB059F0}" name="2009" dataDxfId="1029" dataCellStyle="Comma"/>
    <tableColumn id="18" xr3:uid="{47363DFA-A2A8-4B6A-A26B-BEB09D824D3A}" name="2010" dataDxfId="1028" dataCellStyle="Comma"/>
    <tableColumn id="19" xr3:uid="{C5339E05-1D16-41B8-AE88-D1C6F3F01490}" name="2011" dataDxfId="1027" dataCellStyle="Comma"/>
    <tableColumn id="20" xr3:uid="{8517E650-3973-47FD-9223-58E82C1261B3}" name="2012" dataDxfId="1026" dataCellStyle="Comma"/>
    <tableColumn id="21" xr3:uid="{D49F8DFD-FAD4-4825-90B3-D4B967635389}" name="2013" dataDxfId="1025" dataCellStyle="Comma"/>
    <tableColumn id="22" xr3:uid="{3B573271-1ABA-4926-8E0E-9E6A1D8C4D15}" name="2014" dataDxfId="1024" dataCellStyle="Comma"/>
    <tableColumn id="23" xr3:uid="{5E67B9FA-9794-41D6-8DA1-7897026D3328}" name="2015" dataDxfId="1023" dataCellStyle="Comma"/>
    <tableColumn id="24" xr3:uid="{9795C235-3736-48F3-A2D6-B9D9839B8F80}" name="2016" dataDxfId="1022" dataCellStyle="Comma"/>
    <tableColumn id="25" xr3:uid="{A4A685C5-FCF8-4034-9082-2C6343F2C611}" name="2017" dataDxfId="1021" dataCellStyle="Comma"/>
    <tableColumn id="26" xr3:uid="{FF281080-A909-4F53-B3A5-49356CA33C85}" name="2018" dataDxfId="1020" dataCellStyle="Comma"/>
    <tableColumn id="27" xr3:uid="{B184EC17-C745-4C1B-9B56-C1379CDC4749}" name="2019" dataDxfId="1019" dataCellStyle="Comma"/>
    <tableColumn id="28" xr3:uid="{9016FC89-B676-4FAD-8690-9C950969ABCD}" name="2020" dataDxfId="1018" dataCellStyle="Comma"/>
    <tableColumn id="29" xr3:uid="{247B450E-8916-4D35-BDB1-FB98770F58EA}" name="2021" dataDxfId="1017" dataCellStyle="Comma"/>
    <tableColumn id="30" xr3:uid="{209628F0-EDF9-4447-81BC-E445A891ADBD}" name="2022" dataDxfId="1016" dataCellStyle="Comma"/>
    <tableColumn id="31" xr3:uid="{2492623C-BCF2-4F00-99D2-25473EEB3022}" name="2023" dataDxfId="1015" dataCellStyle="Comma"/>
    <tableColumn id="32" xr3:uid="{67D9A493-6E65-4566-9EBA-5916A1B119DC}" name="2024" dataDxfId="1014" dataCellStyle="Comma"/>
    <tableColumn id="33" xr3:uid="{64935FB9-EDFA-45A5-AD5F-D4DD6476E05E}" name="2025" dataDxfId="1013" dataCellStyle="Comma"/>
    <tableColumn id="34" xr3:uid="{73679E68-CD73-407C-BE4F-4520D3E04924}" name="2026" dataDxfId="1012" dataCellStyle="Comma"/>
    <tableColumn id="35" xr3:uid="{8F3A277B-A007-4AE7-A6BD-CB07680283CB}" name="2027" dataDxfId="1011" dataCellStyle="Comma"/>
    <tableColumn id="36" xr3:uid="{E7DEE5C4-9AAC-4B49-AB8F-FF1E96197AB4}" name="2028" dataDxfId="1010" dataCellStyle="Comma"/>
    <tableColumn id="37" xr3:uid="{1EC67350-5C20-4C96-B685-A4D636FA29B6}" name="2029" dataDxfId="1009" dataCellStyle="Comma"/>
    <tableColumn id="38" xr3:uid="{3F4BB474-169D-4813-A6BE-D987D7DD9BC2}" name="2030" dataDxfId="1008" dataCellStyle="Comma"/>
    <tableColumn id="39" xr3:uid="{CF4AEC2B-A6D3-41B9-9B95-45126E68B0BA}" name="2031" dataDxfId="1007" dataCellStyle="Comma"/>
    <tableColumn id="40" xr3:uid="{62273D4B-5589-47BD-ABD6-0C4B16788895}" name="2032" dataDxfId="1006" dataCellStyle="Comma"/>
    <tableColumn id="41" xr3:uid="{8E987D63-7097-4768-9A56-1F5B29ACEB3D}" name="2033" dataDxfId="1005" dataCellStyle="Comma"/>
    <tableColumn id="42" xr3:uid="{4421B6E5-BF84-4B2E-A87A-6051F83AB444}" name="2034" dataDxfId="1004" dataCellStyle="Comma"/>
    <tableColumn id="43" xr3:uid="{22C790AB-0A47-4DCB-A3D0-4B488679C04F}" name="2035" dataDxfId="1003" dataCellStyle="Comma"/>
    <tableColumn id="44" xr3:uid="{C2DF779F-4F8B-4233-98C2-C0CCBFCCB9B5}" name="2036" dataDxfId="1002" dataCellStyle="Comma"/>
    <tableColumn id="45" xr3:uid="{A0141EAA-AF2D-4352-B466-5969120FC4A0}" name="2037" dataDxfId="1001" dataCellStyle="Comma"/>
    <tableColumn id="46" xr3:uid="{63E792F2-E579-4F18-B02D-DBDC3C3407A4}" name="2038" dataDxfId="1000" dataCellStyle="Comma"/>
    <tableColumn id="47" xr3:uid="{FE0C37A5-4481-49F1-9E8C-AC3B678DA577}" name="2039" dataDxfId="999" dataCellStyle="Comma"/>
    <tableColumn id="48" xr3:uid="{E99FD66E-4513-4880-82AB-94F28DE2BB11}" name="2040" dataDxfId="998" dataCellStyle="Comma"/>
    <tableColumn id="49" xr3:uid="{A5246907-9DE3-43D8-A0BE-08AF4F989C33}" name="2041" dataDxfId="997" dataCellStyle="Comma"/>
    <tableColumn id="50" xr3:uid="{E5A66346-AC82-4F29-B773-94821672B5B3}" name="2042" dataDxfId="996" dataCellStyle="Comma"/>
    <tableColumn id="51" xr3:uid="{5005C72C-8FD3-4738-8AE5-A48A6584672D}" name="2043" dataDxfId="995" dataCellStyle="Comma"/>
    <tableColumn id="52" xr3:uid="{41F0233C-F3E1-439A-8D30-5C17201800C7}" name="2044" dataDxfId="994" dataCellStyle="Comma"/>
    <tableColumn id="53" xr3:uid="{5B9E6C9C-C40A-482A-9D02-FAA83C1E6A81}" name="2045" dataDxfId="993" dataCellStyle="Comma"/>
    <tableColumn id="54" xr3:uid="{851A1E1A-D866-470D-8696-11353744C3CA}" name="2046" dataDxfId="992" dataCellStyle="Comma"/>
    <tableColumn id="55" xr3:uid="{A96ABD2D-109E-4E2C-B5D8-97F20E81C99E}" name="2047" dataDxfId="991" dataCellStyle="Comma"/>
    <tableColumn id="56" xr3:uid="{377C90E6-6556-4407-B6FB-A48AFE94E409}" name="2048" dataDxfId="990" dataCellStyle="Comma"/>
    <tableColumn id="57" xr3:uid="{ED48282C-ED4A-46A4-A24A-E16FFDBE869F}" name="2049" dataDxfId="989" dataCellStyle="Comma"/>
    <tableColumn id="58" xr3:uid="{0050FDE5-BB6B-451C-B006-F215B03D6077}" name="2050" dataDxfId="988" dataCellStyle="Comma"/>
    <tableColumn id="59" xr3:uid="{D6E0A306-1999-42AD-BB95-1C28FD40D913}" name="2051" dataDxfId="987" dataCellStyle="Comma"/>
    <tableColumn id="60" xr3:uid="{B9F44721-0E9E-4966-AD89-5A8F1FD03417}" name="2052" dataDxfId="986" dataCellStyle="Comma"/>
    <tableColumn id="61" xr3:uid="{FA0033BF-A84C-4668-88DA-647F3F03C8E7}" name="2053" dataDxfId="985" dataCellStyle="Comma"/>
    <tableColumn id="62" xr3:uid="{81B9F8CE-1FCC-44B9-9106-5D9A2915D35C}" name="2054" dataDxfId="984" dataCellStyle="Comma"/>
    <tableColumn id="63" xr3:uid="{3B0FF426-9C9D-4DBC-A0D4-831D9DC0B281}" name="2055" dataDxfId="983" dataCellStyle="Comma"/>
    <tableColumn id="64" xr3:uid="{AD7CCF98-A7F5-4147-824C-D288456417AD}" name="2056" dataDxfId="982" dataCellStyle="Comma"/>
    <tableColumn id="65" xr3:uid="{BC1AD044-2C15-43B9-902A-D4C0357EAAF4}" name="2057" dataDxfId="981" dataCellStyle="Comma"/>
    <tableColumn id="66" xr3:uid="{62EB3198-8DA9-46D5-A313-45A28500EF23}" name="2058" dataDxfId="980" dataCellStyle="Comma"/>
    <tableColumn id="67" xr3:uid="{A662D02A-BDDE-4D73-BB73-148917555A38}" name="2059" dataDxfId="979" dataCellStyle="Comma"/>
    <tableColumn id="68" xr3:uid="{7305A454-D08B-47CD-8892-3BFB5A9F856D}" name="2060" dataDxfId="978" dataCellStyle="Comma"/>
    <tableColumn id="69" xr3:uid="{A4C37EB7-7AFB-4D44-B2BF-C0201677AE42}" name="2061" dataDxfId="977" dataCellStyle="Comma"/>
    <tableColumn id="70" xr3:uid="{FA018A8C-69EB-4028-B44D-F78B6D844529}" name="2062" dataDxfId="976" dataCellStyle="Comma"/>
    <tableColumn id="71" xr3:uid="{3FE73470-7657-456D-A1EB-E1100B2F1FB6}" name="2063" dataDxfId="975" dataCellStyle="Comma"/>
    <tableColumn id="72" xr3:uid="{B2A6B041-0BAB-44BF-B5F6-F2B90084FAA3}" name="2064" dataDxfId="974" dataCellStyle="Comma"/>
    <tableColumn id="73" xr3:uid="{A3885A1C-5646-4BA1-A4C6-5E7878D621A1}" name="2065" dataDxfId="973" dataCellStyle="Comma"/>
    <tableColumn id="74" xr3:uid="{33C73A34-320C-43A5-B4F5-58A8B9A15813}" name="2066" dataDxfId="972" dataCellStyle="Comma"/>
    <tableColumn id="75" xr3:uid="{1048662D-0425-4C6C-897C-5CCC483F20F2}" name="2067" dataDxfId="971" dataCellStyle="Comma"/>
    <tableColumn id="76" xr3:uid="{3E0724AC-2117-431A-B366-A015D4E990E5}" name="2068" dataDxfId="970" dataCellStyle="Comma"/>
    <tableColumn id="77" xr3:uid="{0FBA945F-9214-4A83-A3C7-34D5577C2214}" name="2069" dataDxfId="969" dataCellStyle="Comma"/>
    <tableColumn id="78" xr3:uid="{D55D1C5E-D3B4-4461-882B-FF1A835802F3}" name="2070" dataDxfId="968" dataCellStyle="Comma"/>
    <tableColumn id="79" xr3:uid="{7F08193C-15B4-4ADE-9A8E-4FA9F0113732}" name="2071" dataDxfId="967" dataCellStyle="Comma"/>
    <tableColumn id="80" xr3:uid="{79CEF961-B0C7-421A-9DB5-6C77970DEC1B}" name="2072" dataDxfId="966" dataCellStyle="Comma"/>
    <tableColumn id="81" xr3:uid="{A0AA2906-A503-4C05-8365-07DCF96C4B8D}" name="2073" dataDxfId="965" dataCellStyle="Comma"/>
    <tableColumn id="82" xr3:uid="{1A062D30-B399-447A-BE95-2A9647CE2EEB}" name="2074" dataDxfId="964" dataCellStyle="Comma"/>
    <tableColumn id="83" xr3:uid="{3573657A-1F01-42C8-AB3C-D07509E51335}" name="2075" dataDxfId="963" dataCellStyle="Comma"/>
    <tableColumn id="84" xr3:uid="{902B6159-54FF-492F-A18E-F0F41CEAEF88}" name="2076" dataDxfId="962" dataCellStyle="Comma"/>
    <tableColumn id="85" xr3:uid="{8764FC27-559F-4DF8-9B08-A291EDFEDA8F}" name="2077" dataDxfId="961" dataCellStyle="Comma"/>
    <tableColumn id="86" xr3:uid="{51D9C8D2-74C9-4B52-A962-FA16B608C41C}" name="2078" dataDxfId="960" dataCellStyle="Comma"/>
    <tableColumn id="87" xr3:uid="{A636ACA2-8F06-4CA3-B6FA-4E4C4CBBBCD0}" name="2079" dataDxfId="959" dataCellStyle="Comma"/>
    <tableColumn id="88" xr3:uid="{703BA20E-4C6A-4CFC-87C1-EB99A68C6C3E}" name="2080" dataDxfId="958" dataCellStyle="Comma"/>
    <tableColumn id="89" xr3:uid="{F24D52FD-9C64-40AD-B77B-FA95CF832B80}" name="2081" dataDxfId="957" dataCellStyle="Comma"/>
    <tableColumn id="90" xr3:uid="{B76030FD-6C76-42A9-A6BC-DB8C611A5217}" name="2082" dataDxfId="956" dataCellStyle="Comma"/>
    <tableColumn id="91" xr3:uid="{BE1562BA-03D5-4192-90AD-254F4F818C68}" name="2083" dataDxfId="955" dataCellStyle="Comma"/>
    <tableColumn id="92" xr3:uid="{73605844-3AF9-45EA-A24E-3C6961D916D0}" name="2084" dataDxfId="954" dataCellStyle="Comma"/>
    <tableColumn id="93" xr3:uid="{C86A0483-B230-4E12-9DA5-8873DB6C035B}" name="2085" dataDxfId="953" dataCellStyle="Comma"/>
    <tableColumn id="94" xr3:uid="{05B283E0-6CDE-49A9-9252-6F98B4B8A2BE}" name="2086" dataDxfId="952" dataCellStyle="Comma"/>
    <tableColumn id="95" xr3:uid="{904CAA76-415F-4B1B-AE02-63B7CDE28566}" name="2087" dataDxfId="951" dataCellStyle="Comma"/>
    <tableColumn id="96" xr3:uid="{B0C6F9B6-E177-482D-8F6C-EA9A21E4E7C2}" name="2088" dataDxfId="950" dataCellStyle="Comma"/>
    <tableColumn id="97" xr3:uid="{D3ED81CB-E85C-41C2-BE5D-81FF1403EFEB}" name="2089" dataDxfId="949" dataCellStyle="Comma"/>
    <tableColumn id="98" xr3:uid="{39C7DD56-2B59-45AC-B4DC-F47A3F5A063D}" name="2090" dataDxfId="948" dataCellStyle="Comma"/>
    <tableColumn id="99" xr3:uid="{4E7C15AB-22D5-4DB6-B9AD-E2674FBE94F8}" name="2091" dataDxfId="947" dataCellStyle="Comma"/>
    <tableColumn id="100" xr3:uid="{CBAA152F-4C3B-4324-8894-53CC75E3FEF1}" name="2092" dataDxfId="946" dataCellStyle="Comma"/>
    <tableColumn id="101" xr3:uid="{420226C7-9CC3-40A6-8B35-EA77F599ADC1}" name="2093" dataDxfId="945" dataCellStyle="Comma"/>
    <tableColumn id="102" xr3:uid="{D96EA9F2-11A8-41A0-85D0-CB6E50077D4E}" name="2094" dataDxfId="944" dataCellStyle="Comma"/>
    <tableColumn id="103" xr3:uid="{6EAE4214-D619-4C27-9F0B-0FDD6276E0CB}" name="2095" dataDxfId="943" dataCellStyle="Comma"/>
    <tableColumn id="104" xr3:uid="{6FDB25EF-700F-400C-B739-29DFF4E3CE0D}" name="2096" dataDxfId="942" dataCellStyle="Comma"/>
    <tableColumn id="105" xr3:uid="{7EFB0157-8B2E-4308-913A-3F886417B0C4}" name="2097" dataDxfId="941" dataCellStyle="Comma"/>
    <tableColumn id="106" xr3:uid="{E4A3A3AB-4FA3-44C0-8FC5-9DFB5BF24578}" name="2098" dataDxfId="940" dataCellStyle="Comma"/>
    <tableColumn id="107" xr3:uid="{13CFCD12-4A82-4959-A46E-0A45887CEB24}" name="2099" dataDxfId="939" dataCellStyle="Comma"/>
    <tableColumn id="108" xr3:uid="{6CB1885A-402F-4D85-85C1-73CD2D86EC7A}" name="2100" dataDxfId="938" dataCellStyle="Comma"/>
    <tableColumn id="109" xr3:uid="{EE92641C-2E11-4AE0-A40E-4A084AF648A6}" name="2101" dataDxfId="937" dataCellStyle="Comma"/>
    <tableColumn id="110" xr3:uid="{26C16045-2023-40EB-9291-7F9349391271}" name="2102" dataDxfId="936" dataCellStyle="Comma"/>
    <tableColumn id="111" xr3:uid="{AEE58959-F85E-44C9-8D35-D275F9D5233A}" name="2103" dataDxfId="935" dataCellStyle="Comma"/>
    <tableColumn id="112" xr3:uid="{3F230E6D-1D1C-41C3-BC3D-292AEFB3611C}" name="2104" dataDxfId="934" dataCellStyle="Comma"/>
  </tableColumns>
  <tableStyleInfo name="TableStyleMedium2"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7446A0A2-52E5-4A43-B760-1E681AAC0219}" name="CA2.2" displayName="CA2.2" ref="A69:DH127" totalsRowShown="0" headerRowDxfId="933" dataDxfId="932" headerRowBorderDxfId="930" tableBorderDxfId="931" dataCellStyle="Comma">
  <autoFilter ref="A69:DH127" xr:uid="{7446A0A2-52E5-4A43-B760-1E681AAC021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filterColumn colId="72" hiddenButton="1"/>
    <filterColumn colId="73" hiddenButton="1"/>
    <filterColumn colId="74" hiddenButton="1"/>
    <filterColumn colId="75" hiddenButton="1"/>
    <filterColumn colId="76" hiddenButton="1"/>
    <filterColumn colId="77" hiddenButton="1"/>
    <filterColumn colId="78" hiddenButton="1"/>
    <filterColumn colId="79" hiddenButton="1"/>
    <filterColumn colId="80" hiddenButton="1"/>
    <filterColumn colId="81" hiddenButton="1"/>
    <filterColumn colId="82" hiddenButton="1"/>
    <filterColumn colId="83" hiddenButton="1"/>
    <filterColumn colId="84" hiddenButton="1"/>
    <filterColumn colId="85" hiddenButton="1"/>
    <filterColumn colId="86" hiddenButton="1"/>
    <filterColumn colId="87" hiddenButton="1"/>
    <filterColumn colId="88" hiddenButton="1"/>
    <filterColumn colId="89" hiddenButton="1"/>
    <filterColumn colId="90" hiddenButton="1"/>
    <filterColumn colId="91" hiddenButton="1"/>
    <filterColumn colId="92" hiddenButton="1"/>
    <filterColumn colId="93" hiddenButton="1"/>
    <filterColumn colId="94" hiddenButton="1"/>
    <filterColumn colId="95" hiddenButton="1"/>
    <filterColumn colId="96" hiddenButton="1"/>
    <filterColumn colId="97" hiddenButton="1"/>
    <filterColumn colId="98" hiddenButton="1"/>
    <filterColumn colId="99" hiddenButton="1"/>
    <filterColumn colId="100" hiddenButton="1"/>
    <filterColumn colId="101" hiddenButton="1"/>
    <filterColumn colId="102" hiddenButton="1"/>
    <filterColumn colId="103" hiddenButton="1"/>
    <filterColumn colId="104" hiddenButton="1"/>
    <filterColumn colId="105" hiddenButton="1"/>
    <filterColumn colId="106" hiddenButton="1"/>
    <filterColumn colId="107" hiddenButton="1"/>
    <filterColumn colId="108" hiddenButton="1"/>
    <filterColumn colId="109" hiddenButton="1"/>
    <filterColumn colId="110" hiddenButton="1"/>
    <filterColumn colId="111" hiddenButton="1"/>
  </autoFilter>
  <tableColumns count="112">
    <tableColumn id="1" xr3:uid="{FE8F07F2-A1B5-472B-A448-8F21FD7BFF11}" name="Ref" dataDxfId="929"/>
    <tableColumn id="2" xr3:uid="{CFDE1E29-1DC8-4A00-845E-600D0D472537}" name="Category" dataDxfId="928"/>
    <tableColumn id="3" xr3:uid="{41C50ED1-6771-413D-96DC-0373D8E459CB}" name="Sub Category"/>
    <tableColumn id="4" xr3:uid="{192E6FD5-52BE-4F0D-8E58-AC88D6F2CABC}" name="Notes"/>
    <tableColumn id="5" xr3:uid="{A1EE1E26-7DC8-48DC-8E9E-2C61A9B9C287}" name="Class of Cost Estimate" dataDxfId="927"/>
    <tableColumn id="6" xr3:uid="{2A6A7CE1-90B2-4BD2-9478-3291176C8273}" name="FX Exposure" dataDxfId="926"/>
    <tableColumn id="7" xr3:uid="{A51DDFAF-6C87-4A87-A4AF-A57AA51C724A}" name="Explanatory Note" dataDxfId="925"/>
    <tableColumn id="8" xr3:uid="{551840BD-E2AF-42BF-AF54-EBD9A439A417}" name="Cost Report Reference" dataDxfId="924"/>
    <tableColumn id="9" xr3:uid="{4171F2CE-9AA1-482A-A47D-7166F2750A5C}" name="Number of Items" dataDxfId="923"/>
    <tableColumn id="10" xr3:uid="{EB3A6C88-D697-43C2-84AC-F48BBE4F8246}" name="Unit" dataDxfId="922"/>
    <tableColumn id="11" xr3:uid="{9DC0A09F-FD1E-448C-A8B0-2D44DCF7A4FF}" name="Total £m" dataDxfId="921" dataCellStyle="Comma"/>
    <tableColumn id="12" xr3:uid="{8A830E85-3675-49A7-9D38-EFE2E11D3A33}" name="2004" dataDxfId="920" dataCellStyle="Comma"/>
    <tableColumn id="13" xr3:uid="{F1F33767-ABF3-4D9F-B8F3-3907773E0DF5}" name="2005" dataDxfId="919" dataCellStyle="Comma"/>
    <tableColumn id="14" xr3:uid="{AD479CCC-CE5B-4C85-8738-3ED3831FEE79}" name="2006" dataDxfId="918" dataCellStyle="Comma"/>
    <tableColumn id="15" xr3:uid="{152934B7-588A-49A6-9DCA-1D41BB86393D}" name="2007" dataDxfId="917" dataCellStyle="Comma"/>
    <tableColumn id="16" xr3:uid="{810CF1BF-A40F-427C-8486-5C1235D72DB7}" name="2008" dataDxfId="916" dataCellStyle="Comma"/>
    <tableColumn id="17" xr3:uid="{296B7302-A07B-44AE-A2FB-AAEC0B965507}" name="2009" dataDxfId="915" dataCellStyle="Comma"/>
    <tableColumn id="18" xr3:uid="{31126F18-35D8-4927-996C-01E6AE3CBB7C}" name="2010" dataDxfId="914" dataCellStyle="Comma"/>
    <tableColumn id="19" xr3:uid="{3F42FD31-E76C-4B1E-8FA3-B9076C81B77D}" name="2011" dataDxfId="913" dataCellStyle="Comma"/>
    <tableColumn id="20" xr3:uid="{B4BA9A11-C462-42B5-9D67-B5A5730C43B7}" name="2012" dataDxfId="912" dataCellStyle="Comma"/>
    <tableColumn id="21" xr3:uid="{E7B94161-6D59-4C63-BDFD-920B37620361}" name="2013" dataDxfId="911" dataCellStyle="Comma"/>
    <tableColumn id="22" xr3:uid="{CE402A24-D70C-4765-BC2C-73AACF3F2445}" name="2014" dataDxfId="910" dataCellStyle="Comma"/>
    <tableColumn id="23" xr3:uid="{39816FAB-4AD3-41C5-AA0D-FB4684DB0733}" name="2015" dataDxfId="909" dataCellStyle="Comma"/>
    <tableColumn id="24" xr3:uid="{99023626-A9AE-4E6B-B841-5CC67516F49D}" name="2016" dataDxfId="908" dataCellStyle="Comma"/>
    <tableColumn id="25" xr3:uid="{62395496-6195-4C4F-9395-3DB2CE717F69}" name="2017" dataDxfId="907" dataCellStyle="Comma"/>
    <tableColumn id="26" xr3:uid="{F083EA0C-F623-44E6-B344-703ADAEC029A}" name="2018" dataDxfId="906" dataCellStyle="Comma"/>
    <tableColumn id="27" xr3:uid="{C7312AB7-DF14-4937-988C-A20F99CC281F}" name="2019" dataDxfId="905" dataCellStyle="Comma"/>
    <tableColumn id="28" xr3:uid="{1F37F174-DBD9-4310-AA6F-C604D230459B}" name="2020" dataDxfId="904" dataCellStyle="Comma"/>
    <tableColumn id="29" xr3:uid="{8B36D366-2C91-4A6F-9544-005C0BE6EB99}" name="2021" dataDxfId="903" dataCellStyle="Comma"/>
    <tableColumn id="30" xr3:uid="{C4B028A2-4B95-404A-802F-159552DFDEDA}" name="2022" dataDxfId="902" dataCellStyle="Comma"/>
    <tableColumn id="31" xr3:uid="{A153C8D9-FF96-4EE2-956E-808F98EF9B18}" name="2023" dataDxfId="901" dataCellStyle="Comma"/>
    <tableColumn id="32" xr3:uid="{30057C85-C04B-4C00-BE50-2D39A8412DA4}" name="2024" dataDxfId="900" dataCellStyle="Comma"/>
    <tableColumn id="33" xr3:uid="{68D3E5E9-6405-4AA3-9611-AFD9FF38D8BD}" name="2025" dataDxfId="899" dataCellStyle="Comma"/>
    <tableColumn id="34" xr3:uid="{AB1010EC-4ED0-4191-90EA-9E2307B83E8B}" name="2026" dataDxfId="898" dataCellStyle="Comma"/>
    <tableColumn id="35" xr3:uid="{C367F05D-53C2-4ED6-9B32-D00273440954}" name="2027" dataDxfId="897" dataCellStyle="Comma"/>
    <tableColumn id="36" xr3:uid="{E69B89D3-5023-4A01-8B90-C5490023C7DC}" name="2028" dataDxfId="896" dataCellStyle="Comma"/>
    <tableColumn id="37" xr3:uid="{92F660EB-672B-4215-9F2B-090A59CE0BD2}" name="2029" dataDxfId="895" dataCellStyle="Comma"/>
    <tableColumn id="38" xr3:uid="{013ADB3E-5E1B-4F79-AE69-EB9F07E20B70}" name="2030" dataDxfId="894" dataCellStyle="Comma"/>
    <tableColumn id="39" xr3:uid="{CD8AFB4D-B40F-4A6C-96DB-69075B206B15}" name="2031" dataDxfId="893" dataCellStyle="Comma"/>
    <tableColumn id="40" xr3:uid="{35F76CAC-ED3F-4C0C-BADF-CB9193026A74}" name="2032" dataDxfId="892" dataCellStyle="Comma"/>
    <tableColumn id="41" xr3:uid="{4B3DDEC0-B2BF-47C1-9AE6-EFD345050CCF}" name="2033" dataDxfId="891" dataCellStyle="Comma"/>
    <tableColumn id="42" xr3:uid="{20DEB346-AFE7-46C7-8D8E-58F1B86EA023}" name="2034" dataDxfId="890" dataCellStyle="Comma"/>
    <tableColumn id="43" xr3:uid="{AEF2B8DE-3433-4DDC-AC74-01D14EA58D98}" name="2035" dataDxfId="889" dataCellStyle="Comma"/>
    <tableColumn id="44" xr3:uid="{678071DF-3063-41D8-9D63-E8F1CC0F8031}" name="2036" dataDxfId="888" dataCellStyle="Comma"/>
    <tableColumn id="45" xr3:uid="{AAA6B0C1-5883-4023-A454-D522FDBEA93B}" name="2037" dataDxfId="887" dataCellStyle="Comma"/>
    <tableColumn id="46" xr3:uid="{FB05E511-7018-456A-B375-3864F1C8B1E0}" name="2038" dataDxfId="886" dataCellStyle="Comma"/>
    <tableColumn id="47" xr3:uid="{484B713B-2D9D-4FA7-BE8D-4BEF74CD6B9B}" name="2039" dataDxfId="885" dataCellStyle="Comma"/>
    <tableColumn id="48" xr3:uid="{8B0A6C9F-B336-46F0-B282-5CAC738CB0DB}" name="2040" dataDxfId="884" dataCellStyle="Comma"/>
    <tableColumn id="49" xr3:uid="{B49C7425-5AC3-491C-A372-EA36686FFF8D}" name="2041" dataDxfId="883" dataCellStyle="Comma"/>
    <tableColumn id="50" xr3:uid="{A0576759-9F26-4004-9DC5-229235565185}" name="2042" dataDxfId="882" dataCellStyle="Comma"/>
    <tableColumn id="51" xr3:uid="{658F672E-98A3-48B6-8158-0A97EDBF72BE}" name="2043" dataDxfId="881" dataCellStyle="Comma"/>
    <tableColumn id="52" xr3:uid="{C94BCF69-0F67-4AA4-8F32-5FAA3CD63E9F}" name="2044" dataDxfId="880" dataCellStyle="Comma"/>
    <tableColumn id="53" xr3:uid="{BBE3E383-5CDB-48BF-8DBC-60BB7343843D}" name="2045" dataDxfId="879" dataCellStyle="Comma"/>
    <tableColumn id="54" xr3:uid="{6E8164A7-B54A-4396-8C0C-E50C8786ACF1}" name="2046" dataDxfId="878" dataCellStyle="Comma"/>
    <tableColumn id="55" xr3:uid="{31E0E8F5-C172-4D43-89EA-A94B5F70297E}" name="2047" dataDxfId="877" dataCellStyle="Comma"/>
    <tableColumn id="56" xr3:uid="{AD5D7EFD-9089-43C8-9DBF-32815C80BB08}" name="2048" dataDxfId="876" dataCellStyle="Comma"/>
    <tableColumn id="57" xr3:uid="{D2756B01-B260-4B57-8D5F-B810A0647722}" name="2049" dataDxfId="875" dataCellStyle="Comma"/>
    <tableColumn id="58" xr3:uid="{72F55A70-ACFA-492E-83B7-6C98F94C672E}" name="2050" dataDxfId="874" dataCellStyle="Comma"/>
    <tableColumn id="59" xr3:uid="{A3C40993-EBA7-4C21-97F5-1E0F7E1313DA}" name="2051" dataDxfId="873" dataCellStyle="Comma"/>
    <tableColumn id="60" xr3:uid="{130C8A16-3C4C-43F3-A127-2EDF7B061E7D}" name="2052" dataDxfId="872" dataCellStyle="Comma"/>
    <tableColumn id="61" xr3:uid="{5392ED92-94B7-491D-B20D-DE0C3D2EFFE2}" name="2053" dataDxfId="871" dataCellStyle="Comma"/>
    <tableColumn id="62" xr3:uid="{EE0253A8-FEAB-4E9D-8014-472D1F812CD9}" name="2054" dataDxfId="870" dataCellStyle="Comma"/>
    <tableColumn id="63" xr3:uid="{16FA3822-01E1-47CF-82DF-30054DEC8CBA}" name="2055" dataDxfId="869" dataCellStyle="Comma"/>
    <tableColumn id="64" xr3:uid="{AC958683-C54B-41E9-B6E3-FF267671F263}" name="2056" dataDxfId="868" dataCellStyle="Comma"/>
    <tableColumn id="65" xr3:uid="{EDD88B37-B442-4534-BD06-FAE5C8A7EC0A}" name="2057" dataDxfId="867" dataCellStyle="Comma"/>
    <tableColumn id="66" xr3:uid="{C94A4D85-AC6F-4CF9-9875-E5EAA05E2009}" name="2058" dataDxfId="866" dataCellStyle="Comma"/>
    <tableColumn id="67" xr3:uid="{7A50AB70-4D41-4F73-881F-3885C952D45B}" name="2059" dataDxfId="865" dataCellStyle="Comma"/>
    <tableColumn id="68" xr3:uid="{6DF18971-29AA-49A0-808E-B97189F79E6C}" name="2060" dataDxfId="864" dataCellStyle="Comma"/>
    <tableColumn id="69" xr3:uid="{38C5CD00-4082-4188-ACB8-D64C0C5F70F0}" name="2061" dataDxfId="863" dataCellStyle="Comma"/>
    <tableColumn id="70" xr3:uid="{04F75073-8334-40EB-86C1-8E11C8A5E0B4}" name="2062" dataDxfId="862" dataCellStyle="Comma"/>
    <tableColumn id="71" xr3:uid="{B03D55B2-E423-4A07-B8D4-21D3487A1606}" name="2063" dataDxfId="861" dataCellStyle="Comma"/>
    <tableColumn id="72" xr3:uid="{6176A26D-249F-43EB-BE80-826E6F1393F4}" name="2064" dataDxfId="860" dataCellStyle="Comma"/>
    <tableColumn id="73" xr3:uid="{E7F01B8D-D76C-4BE1-9F04-7C9D31D31302}" name="2065" dataDxfId="859" dataCellStyle="Comma"/>
    <tableColumn id="74" xr3:uid="{43435776-4861-4A4B-AB5D-A5B26FF7D69A}" name="2066" dataDxfId="858" dataCellStyle="Comma"/>
    <tableColumn id="75" xr3:uid="{11B7052B-2F36-42AF-BDE4-2FE3A947273E}" name="2067" dataDxfId="857" dataCellStyle="Comma"/>
    <tableColumn id="76" xr3:uid="{DE7201E4-DA70-48EC-B2D4-5B9BFFA22F0E}" name="2068" dataDxfId="856" dataCellStyle="Comma"/>
    <tableColumn id="77" xr3:uid="{BDE52596-B029-4936-A7FB-59923323C446}" name="2069" dataDxfId="855" dataCellStyle="Comma"/>
    <tableColumn id="78" xr3:uid="{64D67263-5201-4537-ACFB-740EB9BAB25A}" name="2070" dataDxfId="854" dataCellStyle="Comma"/>
    <tableColumn id="79" xr3:uid="{95FA15A9-1397-4AF7-86D1-DC96B417D928}" name="2071" dataDxfId="853" dataCellStyle="Comma"/>
    <tableColumn id="80" xr3:uid="{10048BDF-8472-47B2-8198-390506A81576}" name="2072" dataDxfId="852" dataCellStyle="Comma"/>
    <tableColumn id="81" xr3:uid="{AE08325A-1D6F-465C-8815-75F59BC84AF5}" name="2073" dataDxfId="851" dataCellStyle="Comma"/>
    <tableColumn id="82" xr3:uid="{2BB1991D-825D-4C35-AE54-EDADAFDE9611}" name="2074" dataDxfId="850" dataCellStyle="Comma"/>
    <tableColumn id="83" xr3:uid="{122F64E3-7A42-4FC3-9A74-09E2BEA38521}" name="2075" dataDxfId="849" dataCellStyle="Comma"/>
    <tableColumn id="84" xr3:uid="{7EB301C5-93C6-4642-97F3-62B60F5367E0}" name="2076" dataDxfId="848" dataCellStyle="Comma"/>
    <tableColumn id="85" xr3:uid="{50A45926-C468-4AAA-9B6C-10EE34055D4C}" name="2077" dataDxfId="847" dataCellStyle="Comma"/>
    <tableColumn id="86" xr3:uid="{5A99EFED-0D95-4A57-AC11-DB6547AFF2AB}" name="2078" dataDxfId="846" dataCellStyle="Comma"/>
    <tableColumn id="87" xr3:uid="{01D213E3-A943-4D43-96D8-5B2505C45881}" name="2079" dataDxfId="845" dataCellStyle="Comma"/>
    <tableColumn id="88" xr3:uid="{D7A9C265-0096-4C0F-9A45-2EC9F8E92E42}" name="2080" dataDxfId="844" dataCellStyle="Comma"/>
    <tableColumn id="89" xr3:uid="{DB0C0DCD-62A3-4204-8F80-1DC49D59FE1C}" name="2081" dataDxfId="843" dataCellStyle="Comma"/>
    <tableColumn id="90" xr3:uid="{29206F1D-CBC1-49DB-B77A-1C20A9E9DE96}" name="2082" dataDxfId="842" dataCellStyle="Comma"/>
    <tableColumn id="91" xr3:uid="{166ACD0E-BF92-4CBA-A52E-584C88F8E003}" name="2083" dataDxfId="841" dataCellStyle="Comma"/>
    <tableColumn id="92" xr3:uid="{177DB565-CC43-436C-A741-B7A6AC7A4748}" name="2084" dataDxfId="840" dataCellStyle="Comma"/>
    <tableColumn id="93" xr3:uid="{1097244D-011D-4469-ABC4-03CD38D45F6C}" name="2085" dataDxfId="839" dataCellStyle="Comma"/>
    <tableColumn id="94" xr3:uid="{334FE3D5-004C-4A88-9E4B-CD5B8478DFAE}" name="2086" dataDxfId="838" dataCellStyle="Comma"/>
    <tableColumn id="95" xr3:uid="{3CD93802-43B5-405B-BEC3-7B36169E3D2C}" name="2087" dataDxfId="837" dataCellStyle="Comma"/>
    <tableColumn id="96" xr3:uid="{BDF85D23-8155-43AD-AAF4-1D8759A5E375}" name="2088" dataDxfId="836" dataCellStyle="Comma"/>
    <tableColumn id="97" xr3:uid="{F5211837-44FE-45D4-AFB6-D5EA0F69CB42}" name="2089" dataDxfId="835" dataCellStyle="Comma"/>
    <tableColumn id="98" xr3:uid="{1D34DCA4-0EB9-4671-9CD5-10B7604A5E08}" name="2090" dataDxfId="834" dataCellStyle="Comma"/>
    <tableColumn id="99" xr3:uid="{C64BF4FE-ACCC-432A-991F-37C2CE926E31}" name="2091" dataDxfId="833" dataCellStyle="Comma"/>
    <tableColumn id="100" xr3:uid="{EB66E30E-B636-4B36-8C34-C9348BA17DFF}" name="2092" dataDxfId="832" dataCellStyle="Comma"/>
    <tableColumn id="101" xr3:uid="{170D8886-C676-4AC3-B9A8-D5186B21D67A}" name="2093" dataDxfId="831" dataCellStyle="Comma"/>
    <tableColumn id="102" xr3:uid="{266DE483-FFA6-495A-82E9-6D382FD6F731}" name="2094" dataDxfId="830" dataCellStyle="Comma"/>
    <tableColumn id="103" xr3:uid="{902B11C7-8CA1-4EF2-ABAA-8525E203B6D4}" name="2095" dataDxfId="829" dataCellStyle="Comma"/>
    <tableColumn id="104" xr3:uid="{D2E383A8-419A-4580-86DC-B3DC3E90DEDC}" name="2096" dataDxfId="828" dataCellStyle="Comma"/>
    <tableColumn id="105" xr3:uid="{F2830CBE-111E-4D3C-8973-85870C3930C8}" name="2097" dataDxfId="827" dataCellStyle="Comma"/>
    <tableColumn id="106" xr3:uid="{A630501E-8375-4450-B554-7165FB4290C3}" name="2098" dataDxfId="826" dataCellStyle="Comma"/>
    <tableColumn id="107" xr3:uid="{C5F73DB1-334A-4C3E-8D07-DF68B599609D}" name="2099" dataDxfId="825" dataCellStyle="Comma"/>
    <tableColumn id="108" xr3:uid="{CA19B20F-5173-4C2D-B7D1-8A184A39AB5A}" name="2100" dataDxfId="824" dataCellStyle="Comma"/>
    <tableColumn id="109" xr3:uid="{47A53D4B-6D85-4297-A7C9-BC4F54B54A1A}" name="2101" dataDxfId="823" dataCellStyle="Comma"/>
    <tableColumn id="110" xr3:uid="{60CFAC11-CA66-48D9-AFB1-14B4FE04C255}" name="2102" dataDxfId="822" dataCellStyle="Comma"/>
    <tableColumn id="111" xr3:uid="{27A06094-F619-4F30-ABB4-90D65D8B7480}" name="2103" dataDxfId="821" dataCellStyle="Comma"/>
    <tableColumn id="112" xr3:uid="{BF344A3B-A030-4BBB-8916-C01D6BBC9906}" name="2104" dataDxfId="820" dataCellStyle="Comma"/>
  </tableColumns>
  <tableStyleInfo name="TableStyleMedium2"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78AC59E3-CD30-4835-B02D-95D4FE378365}" name="CA2.3" displayName="CA2.3" ref="A132:DH190" totalsRowShown="0" headerRowDxfId="819" dataDxfId="818" headerRowBorderDxfId="816" tableBorderDxfId="817" dataCellStyle="Comma">
  <autoFilter ref="A132:DH190" xr:uid="{78AC59E3-CD30-4835-B02D-95D4FE37836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filterColumn colId="72" hiddenButton="1"/>
    <filterColumn colId="73" hiddenButton="1"/>
    <filterColumn colId="74" hiddenButton="1"/>
    <filterColumn colId="75" hiddenButton="1"/>
    <filterColumn colId="76" hiddenButton="1"/>
    <filterColumn colId="77" hiddenButton="1"/>
    <filterColumn colId="78" hiddenButton="1"/>
    <filterColumn colId="79" hiddenButton="1"/>
    <filterColumn colId="80" hiddenButton="1"/>
    <filterColumn colId="81" hiddenButton="1"/>
    <filterColumn colId="82" hiddenButton="1"/>
    <filterColumn colId="83" hiddenButton="1"/>
    <filterColumn colId="84" hiddenButton="1"/>
    <filterColumn colId="85" hiddenButton="1"/>
    <filterColumn colId="86" hiddenButton="1"/>
    <filterColumn colId="87" hiddenButton="1"/>
    <filterColumn colId="88" hiddenButton="1"/>
    <filterColumn colId="89" hiddenButton="1"/>
    <filterColumn colId="90" hiddenButton="1"/>
    <filterColumn colId="91" hiddenButton="1"/>
    <filterColumn colId="92" hiddenButton="1"/>
    <filterColumn colId="93" hiddenButton="1"/>
    <filterColumn colId="94" hiddenButton="1"/>
    <filterColumn colId="95" hiddenButton="1"/>
    <filterColumn colId="96" hiddenButton="1"/>
    <filterColumn colId="97" hiddenButton="1"/>
    <filterColumn colId="98" hiddenButton="1"/>
    <filterColumn colId="99" hiddenButton="1"/>
    <filterColumn colId="100" hiddenButton="1"/>
    <filterColumn colId="101" hiddenButton="1"/>
    <filterColumn colId="102" hiddenButton="1"/>
    <filterColumn colId="103" hiddenButton="1"/>
    <filterColumn colId="104" hiddenButton="1"/>
    <filterColumn colId="105" hiddenButton="1"/>
    <filterColumn colId="106" hiddenButton="1"/>
    <filterColumn colId="107" hiddenButton="1"/>
    <filterColumn colId="108" hiddenButton="1"/>
    <filterColumn colId="109" hiddenButton="1"/>
    <filterColumn colId="110" hiddenButton="1"/>
    <filterColumn colId="111" hiddenButton="1"/>
  </autoFilter>
  <tableColumns count="112">
    <tableColumn id="1" xr3:uid="{B8CE9741-300B-417E-BCD8-D2127AC8B69C}" name="Ref" dataDxfId="815"/>
    <tableColumn id="2" xr3:uid="{56CFF6C4-B5A4-4289-A7B4-6C2E8DAB825E}" name="Category" dataDxfId="814"/>
    <tableColumn id="3" xr3:uid="{EE4491F7-EC4D-45BD-B836-4A80F73E5348}" name="Sub Category"/>
    <tableColumn id="4" xr3:uid="{84515E87-817C-4AF8-A8C2-A4A2E739C25A}" name="Notes"/>
    <tableColumn id="5" xr3:uid="{30D7E378-8502-4B47-BCD9-869EE70A8CF3}" name="Class of Cost Estimate" dataDxfId="813"/>
    <tableColumn id="6" xr3:uid="{14CF7843-B9D1-4749-B8A0-ED10289F76BD}" name="FX Exposure" dataDxfId="812"/>
    <tableColumn id="7" xr3:uid="{EB17968A-1E47-4F29-8C62-64D59A00BDC8}" name="Explanatory Note" dataDxfId="811"/>
    <tableColumn id="8" xr3:uid="{A7B43889-FACE-4ECD-8936-71B31430CCA2}" name="Cost Report Reference" dataDxfId="810"/>
    <tableColumn id="9" xr3:uid="{1DDC9683-7C1D-4D7B-AA45-D6031E3C03DE}" name="Number of Items" dataDxfId="809"/>
    <tableColumn id="10" xr3:uid="{0AD9BA1F-19BF-4F11-AAF0-DF457486FAFF}" name="Unit" dataDxfId="808"/>
    <tableColumn id="11" xr3:uid="{8C14FF30-7DC3-46EF-B02A-2DCA496C8C4E}" name="Total £m" dataDxfId="807" dataCellStyle="Comma"/>
    <tableColumn id="12" xr3:uid="{6934C519-A0DF-4680-A972-CCBD4E68A065}" name="2004" dataDxfId="806" dataCellStyle="Comma"/>
    <tableColumn id="13" xr3:uid="{606FE4B7-1E3B-4AD2-9031-3CC078FB0F57}" name="2005" dataDxfId="805" dataCellStyle="Comma"/>
    <tableColumn id="14" xr3:uid="{119EF5F3-25B8-455E-8779-A3D28944851F}" name="2006" dataDxfId="804" dataCellStyle="Comma"/>
    <tableColumn id="15" xr3:uid="{82E7A2F0-B769-4E72-9E5E-5AEFFBC6AB31}" name="2007" dataDxfId="803" dataCellStyle="Comma"/>
    <tableColumn id="16" xr3:uid="{8F7D4D8C-AB98-4588-AFE2-10FCEE871472}" name="2008" dataDxfId="802" dataCellStyle="Comma"/>
    <tableColumn id="17" xr3:uid="{CC7B8864-8BB1-4B32-BE05-9FE1A349A639}" name="2009" dataDxfId="801" dataCellStyle="Comma"/>
    <tableColumn id="18" xr3:uid="{42F82FD4-9AF2-4EDA-A50C-319A1C7A7FC1}" name="2010" dataDxfId="800" dataCellStyle="Comma"/>
    <tableColumn id="19" xr3:uid="{5A20AA79-BED2-4B53-BE6D-49AB0F3E4EC1}" name="2011" dataDxfId="799" dataCellStyle="Comma"/>
    <tableColumn id="20" xr3:uid="{3F1B0958-B066-4C9F-A2E9-4B07600783BA}" name="2012" dataDxfId="798" dataCellStyle="Comma"/>
    <tableColumn id="21" xr3:uid="{1F0B22F3-C08E-4B02-B07C-9776BA025ADE}" name="2013" dataDxfId="797" dataCellStyle="Comma"/>
    <tableColumn id="22" xr3:uid="{EAF576CB-2C0A-435D-9081-68C03A0D4359}" name="2014" dataDxfId="796" dataCellStyle="Comma"/>
    <tableColumn id="23" xr3:uid="{60747079-B426-4065-8B01-1FAEDF4534DB}" name="2015" dataDxfId="795" dataCellStyle="Comma"/>
    <tableColumn id="24" xr3:uid="{EB6DA10B-E2BA-471A-AA32-BD488147D357}" name="2016" dataDxfId="794" dataCellStyle="Comma"/>
    <tableColumn id="25" xr3:uid="{2E72EF70-81C7-4EF7-91F1-906DDD8833D8}" name="2017" dataDxfId="793" dataCellStyle="Comma"/>
    <tableColumn id="26" xr3:uid="{4101B810-AAB1-49C9-84CB-58FF4E8B8616}" name="2018" dataDxfId="792" dataCellStyle="Comma"/>
    <tableColumn id="27" xr3:uid="{CC5584D8-717E-491C-AC3E-93CDDC1403E3}" name="2019" dataDxfId="791" dataCellStyle="Comma"/>
    <tableColumn id="28" xr3:uid="{4D029EAB-E252-4D49-BF5A-1F316E036141}" name="2020" dataDxfId="790" dataCellStyle="Comma"/>
    <tableColumn id="29" xr3:uid="{40AB06BA-4CCE-4827-B7C2-F47F88F4BB8B}" name="2021" dataDxfId="789" dataCellStyle="Comma"/>
    <tableColumn id="30" xr3:uid="{04B126EA-FA86-4B0F-A310-0A8F362D48C1}" name="2022" dataDxfId="788" dataCellStyle="Comma"/>
    <tableColumn id="31" xr3:uid="{368B7818-12D0-4B0A-AC31-0C57357DA9A1}" name="2023" dataDxfId="787" dataCellStyle="Comma"/>
    <tableColumn id="32" xr3:uid="{016E47B5-010B-4FAF-B770-CD8A9E6EFE75}" name="2024" dataDxfId="786" dataCellStyle="Comma"/>
    <tableColumn id="33" xr3:uid="{032189B9-ABC0-4656-BD1F-B767F3371E81}" name="2025" dataDxfId="785" dataCellStyle="Comma"/>
    <tableColumn id="34" xr3:uid="{C44D86CF-D73E-45BE-8B40-7E51D352761C}" name="2026" dataDxfId="784" dataCellStyle="Comma"/>
    <tableColumn id="35" xr3:uid="{78A12F20-8B15-4733-AF71-FD4038B0562E}" name="2027" dataDxfId="783" dataCellStyle="Comma"/>
    <tableColumn id="36" xr3:uid="{D1E5E67A-CF79-486C-928C-4DB43FAEF979}" name="2028" dataDxfId="782" dataCellStyle="Comma"/>
    <tableColumn id="37" xr3:uid="{CA29A954-5C88-42DF-91D9-083B732D09D1}" name="2029" dataDxfId="781" dataCellStyle="Comma"/>
    <tableColumn id="38" xr3:uid="{80D71C86-8931-4E36-826C-E3EF4E819F9A}" name="2030" dataDxfId="780" dataCellStyle="Comma"/>
    <tableColumn id="39" xr3:uid="{AAF10597-BD31-43DD-B837-24C16EC20BB9}" name="2031" dataDxfId="779" dataCellStyle="Comma"/>
    <tableColumn id="40" xr3:uid="{E1F736EC-08E1-4599-8051-F6294248CB5B}" name="2032" dataDxfId="778" dataCellStyle="Comma"/>
    <tableColumn id="41" xr3:uid="{0232B550-163E-4CF2-913F-D531564ED646}" name="2033" dataDxfId="777" dataCellStyle="Comma"/>
    <tableColumn id="42" xr3:uid="{105280BA-DBA6-4E80-AC40-D89C3A5A073B}" name="2034" dataDxfId="776" dataCellStyle="Comma"/>
    <tableColumn id="43" xr3:uid="{CE475027-0386-4867-92FB-DC591208B63B}" name="2035" dataDxfId="775" dataCellStyle="Comma"/>
    <tableColumn id="44" xr3:uid="{9333DD23-8AFD-4FEB-A25B-AB572C211D0E}" name="2036" dataDxfId="774" dataCellStyle="Comma"/>
    <tableColumn id="45" xr3:uid="{2056234D-4659-4EF2-80DF-92D24DDE5371}" name="2037" dataDxfId="773" dataCellStyle="Comma"/>
    <tableColumn id="46" xr3:uid="{3F81D9B4-9D30-4116-B3C9-8C5D7DF160D2}" name="2038" dataDxfId="772" dataCellStyle="Comma"/>
    <tableColumn id="47" xr3:uid="{EDAFBE7E-B15D-4E5F-8ED3-61FDDADD9D61}" name="2039" dataDxfId="771" dataCellStyle="Comma"/>
    <tableColumn id="48" xr3:uid="{AD535FCF-C737-4B74-8251-847C98A4A3BA}" name="2040" dataDxfId="770" dataCellStyle="Comma"/>
    <tableColumn id="49" xr3:uid="{E03B004C-45FF-4C5B-A6D0-A50C89560BEE}" name="2041" dataDxfId="769" dataCellStyle="Comma"/>
    <tableColumn id="50" xr3:uid="{506D83A9-6B49-47C1-AD02-9F4839332308}" name="2042" dataDxfId="768" dataCellStyle="Comma"/>
    <tableColumn id="51" xr3:uid="{D7BBFA26-15C8-49C9-88A8-52085A69A5E3}" name="2043" dataDxfId="767" dataCellStyle="Comma"/>
    <tableColumn id="52" xr3:uid="{3F148944-1E5E-462E-BA9E-A48FEDEB611E}" name="2044" dataDxfId="766" dataCellStyle="Comma"/>
    <tableColumn id="53" xr3:uid="{BC1726FB-6E3A-4DDE-A9C2-64C6F958EAEA}" name="2045" dataDxfId="765" dataCellStyle="Comma"/>
    <tableColumn id="54" xr3:uid="{1B5027E4-084A-4A85-9503-42C941C96EC3}" name="2046" dataDxfId="764" dataCellStyle="Comma"/>
    <tableColumn id="55" xr3:uid="{DDFF6A14-8314-4A21-9E5B-F3A62D125F21}" name="2047" dataDxfId="763" dataCellStyle="Comma"/>
    <tableColumn id="56" xr3:uid="{AE50A0B6-44E7-493E-9695-77FBB6371F3C}" name="2048" dataDxfId="762" dataCellStyle="Comma"/>
    <tableColumn id="57" xr3:uid="{621E7FAE-D339-45A7-83B8-85848222EBD5}" name="2049" dataDxfId="761" dataCellStyle="Comma"/>
    <tableColumn id="58" xr3:uid="{EE2C1B4A-CE53-4011-930B-DF6B5E8EA258}" name="2050" dataDxfId="760" dataCellStyle="Comma"/>
    <tableColumn id="59" xr3:uid="{4DE69FC3-FACB-4059-8F0B-D9772B73E145}" name="2051" dataDxfId="759" dataCellStyle="Comma"/>
    <tableColumn id="60" xr3:uid="{E9BEC935-EEC4-4652-8E61-9F004CD5DF05}" name="2052" dataDxfId="758" dataCellStyle="Comma"/>
    <tableColumn id="61" xr3:uid="{194725A6-C5A3-4D08-8A92-B5A5DC20B9DD}" name="2053" dataDxfId="757" dataCellStyle="Comma"/>
    <tableColumn id="62" xr3:uid="{44C9D0BC-8B48-4D01-BFB3-84184F555B29}" name="2054" dataDxfId="756" dataCellStyle="Comma"/>
    <tableColumn id="63" xr3:uid="{A5F12884-6059-4C94-806E-DE321B188F5B}" name="2055" dataDxfId="755" dataCellStyle="Comma"/>
    <tableColumn id="64" xr3:uid="{30EE6662-DEB1-44B9-B046-F794317646A9}" name="2056" dataDxfId="754" dataCellStyle="Comma"/>
    <tableColumn id="65" xr3:uid="{EA392C8B-73F0-491D-81F3-13AF09746BA5}" name="2057" dataDxfId="753" dataCellStyle="Comma"/>
    <tableColumn id="66" xr3:uid="{046B0509-81E3-4F96-B8E2-6F23746D7135}" name="2058" dataDxfId="752" dataCellStyle="Comma"/>
    <tableColumn id="67" xr3:uid="{A1232013-C664-4BB5-A230-54EB39E8CD89}" name="2059" dataDxfId="751" dataCellStyle="Comma"/>
    <tableColumn id="68" xr3:uid="{B5D36224-D6B7-4D22-A144-305F198327CD}" name="2060" dataDxfId="750" dataCellStyle="Comma"/>
    <tableColumn id="69" xr3:uid="{8C6EC1F5-2CC6-43BC-95BC-B9743E9A8EE4}" name="2061" dataDxfId="749" dataCellStyle="Comma"/>
    <tableColumn id="70" xr3:uid="{3F537FE0-C6AA-4016-A187-5467BE66028B}" name="2062" dataDxfId="748" dataCellStyle="Comma"/>
    <tableColumn id="71" xr3:uid="{1EE66C94-DBC9-490B-8175-1087FC8ADF77}" name="2063" dataDxfId="747" dataCellStyle="Comma"/>
    <tableColumn id="72" xr3:uid="{C0229893-94E1-4938-81F5-1A35B850E0B1}" name="2064" dataDxfId="746" dataCellStyle="Comma"/>
    <tableColumn id="73" xr3:uid="{631B0151-6A78-4F08-8ECE-70604E11CABC}" name="2065" dataDxfId="745" dataCellStyle="Comma"/>
    <tableColumn id="74" xr3:uid="{9FFF86BA-ECB2-4379-92A9-B81316C0E8DF}" name="2066" dataDxfId="744" dataCellStyle="Comma"/>
    <tableColumn id="75" xr3:uid="{7B9B6BB3-1802-45AF-9A95-15D31488D0AC}" name="2067" dataDxfId="743" dataCellStyle="Comma"/>
    <tableColumn id="76" xr3:uid="{11BEDC17-7DF4-40FB-B023-699A33865A3B}" name="2068" dataDxfId="742" dataCellStyle="Comma"/>
    <tableColumn id="77" xr3:uid="{C6B93BF8-D122-4B93-9755-2C5C39A02585}" name="2069" dataDxfId="741" dataCellStyle="Comma"/>
    <tableColumn id="78" xr3:uid="{6CB9FEE3-6542-45EA-81D5-ECDBBDF75739}" name="2070" dataDxfId="740" dataCellStyle="Comma"/>
    <tableColumn id="79" xr3:uid="{49D2AC05-8319-47DD-B024-CFB63C956420}" name="2071" dataDxfId="739" dataCellStyle="Comma"/>
    <tableColumn id="80" xr3:uid="{BC238B28-2CCB-4434-A721-DE2B297C748A}" name="2072" dataDxfId="738" dataCellStyle="Comma"/>
    <tableColumn id="81" xr3:uid="{73EE7118-F34C-4962-9E4C-395CDC72E724}" name="2073" dataDxfId="737" dataCellStyle="Comma"/>
    <tableColumn id="82" xr3:uid="{45A6F4B0-2D31-474A-80F8-A4518A632918}" name="2074" dataDxfId="736" dataCellStyle="Comma"/>
    <tableColumn id="83" xr3:uid="{08859265-5DC8-489F-8191-189817C57F4C}" name="2075" dataDxfId="735" dataCellStyle="Comma"/>
    <tableColumn id="84" xr3:uid="{24FB47F0-8A57-4C91-824F-B27A98A430B2}" name="2076" dataDxfId="734" dataCellStyle="Comma"/>
    <tableColumn id="85" xr3:uid="{C3316628-BEE5-47F0-A3E3-621046425794}" name="2077" dataDxfId="733" dataCellStyle="Comma"/>
    <tableColumn id="86" xr3:uid="{772CF3F7-F965-4F51-9F46-3D18A1925B0A}" name="2078" dataDxfId="732" dataCellStyle="Comma"/>
    <tableColumn id="87" xr3:uid="{46EF5C51-BFFD-4154-9A6B-7B5486244AE2}" name="2079" dataDxfId="731" dataCellStyle="Comma"/>
    <tableColumn id="88" xr3:uid="{BCD22B4F-06EC-44ED-B597-0B6DDF8A684F}" name="2080" dataDxfId="730" dataCellStyle="Comma"/>
    <tableColumn id="89" xr3:uid="{9CD9763B-DBEF-4694-B318-6ABDE456A0D4}" name="2081" dataDxfId="729" dataCellStyle="Comma"/>
    <tableColumn id="90" xr3:uid="{8F139901-BAC6-4AE1-AD09-C9D394FD4097}" name="2082" dataDxfId="728" dataCellStyle="Comma"/>
    <tableColumn id="91" xr3:uid="{DD40D7CB-4179-4363-9AC9-9180AF97F36C}" name="2083" dataDxfId="727" dataCellStyle="Comma"/>
    <tableColumn id="92" xr3:uid="{74368E7B-5520-41D6-992C-99784E34B910}" name="2084" dataDxfId="726" dataCellStyle="Comma"/>
    <tableColumn id="93" xr3:uid="{8050A300-38C2-43CA-BE3F-5F484EC94AB9}" name="2085" dataDxfId="725" dataCellStyle="Comma"/>
    <tableColumn id="94" xr3:uid="{898FF205-A2B6-4B53-BB32-1C74BC4E1AA1}" name="2086" dataDxfId="724" dataCellStyle="Comma"/>
    <tableColumn id="95" xr3:uid="{2C715179-5157-4A2F-A784-F6B6CFB43F62}" name="2087" dataDxfId="723" dataCellStyle="Comma"/>
    <tableColumn id="96" xr3:uid="{1098562A-08FF-4ED8-A808-ADABA8776886}" name="2088" dataDxfId="722" dataCellStyle="Comma"/>
    <tableColumn id="97" xr3:uid="{133B86D2-BB2E-4FF9-AE3A-B9339AEBA9E1}" name="2089" dataDxfId="721" dataCellStyle="Comma"/>
    <tableColumn id="98" xr3:uid="{27FE80E8-1524-4ADA-B16E-565425C29E00}" name="2090" dataDxfId="720" dataCellStyle="Comma"/>
    <tableColumn id="99" xr3:uid="{EA785B36-C356-46D5-9EE6-51E82C546E23}" name="2091" dataDxfId="719" dataCellStyle="Comma"/>
    <tableColumn id="100" xr3:uid="{3AB2F5F6-F152-4D67-8474-5813099D3379}" name="2092" dataDxfId="718" dataCellStyle="Comma"/>
    <tableColumn id="101" xr3:uid="{8D229242-316C-452A-BB2A-6D3CCD2BBED6}" name="2093" dataDxfId="717" dataCellStyle="Comma"/>
    <tableColumn id="102" xr3:uid="{ACDD5516-CDE0-41AA-8F11-6E68F6A56BB1}" name="2094" dataDxfId="716" dataCellStyle="Comma"/>
    <tableColumn id="103" xr3:uid="{1D4D7541-F22F-4E0F-86D5-58116B2A2589}" name="2095" dataDxfId="715" dataCellStyle="Comma"/>
    <tableColumn id="104" xr3:uid="{047FCFE9-2E7A-4A2E-9BE8-6BCF3EB63F8B}" name="2096" dataDxfId="714" dataCellStyle="Comma"/>
    <tableColumn id="105" xr3:uid="{807EB076-68A2-478B-B14E-94C5C32A5F27}" name="2097" dataDxfId="713" dataCellStyle="Comma"/>
    <tableColumn id="106" xr3:uid="{C18CFB9D-00AF-4262-B6BD-E91DBD6CCC8D}" name="2098" dataDxfId="712" dataCellStyle="Comma"/>
    <tableColumn id="107" xr3:uid="{29915292-F845-4010-AE1F-77A808A07A3D}" name="2099" dataDxfId="711" dataCellStyle="Comma"/>
    <tableColumn id="108" xr3:uid="{4F947D92-9719-4362-B05B-A785B92F23D7}" name="2100" dataDxfId="710" dataCellStyle="Comma"/>
    <tableColumn id="109" xr3:uid="{B2492CED-E120-4328-A7B5-2DA1F555AE05}" name="2101" dataDxfId="709" dataCellStyle="Comma"/>
    <tableColumn id="110" xr3:uid="{4BC2CFA7-BD32-4D5E-A26E-2212FFD57142}" name="2102" dataDxfId="708" dataCellStyle="Comma"/>
    <tableColumn id="111" xr3:uid="{3F5D42BC-5D75-4F8D-9CB8-BE1E7F17AD1C}" name="2103" dataDxfId="707" dataCellStyle="Comma"/>
    <tableColumn id="112" xr3:uid="{CA380D32-0FFF-469A-9958-C0B389D14C62}" name="2104" dataDxfId="706" dataCellStyle="Comma"/>
  </tableColumns>
  <tableStyleInfo name="TableStyleMedium2"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3D5D48B4-586B-4052-86EA-BA41C6A5C32D}" name="CA3.1" displayName="CA3.1" ref="A6:DH27" totalsRowShown="0" headerRowDxfId="705" dataDxfId="704" headerRowBorderDxfId="702" tableBorderDxfId="703" dataCellStyle="Comma">
  <autoFilter ref="A6:DH27" xr:uid="{3D5D48B4-586B-4052-86EA-BA41C6A5C32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filterColumn colId="72" hiddenButton="1"/>
    <filterColumn colId="73" hiddenButton="1"/>
    <filterColumn colId="74" hiddenButton="1"/>
    <filterColumn colId="75" hiddenButton="1"/>
    <filterColumn colId="76" hiddenButton="1"/>
    <filterColumn colId="77" hiddenButton="1"/>
    <filterColumn colId="78" hiddenButton="1"/>
    <filterColumn colId="79" hiddenButton="1"/>
    <filterColumn colId="80" hiddenButton="1"/>
    <filterColumn colId="81" hiddenButton="1"/>
    <filterColumn colId="82" hiddenButton="1"/>
    <filterColumn colId="83" hiddenButton="1"/>
    <filterColumn colId="84" hiddenButton="1"/>
    <filterColumn colId="85" hiddenButton="1"/>
    <filterColumn colId="86" hiddenButton="1"/>
    <filterColumn colId="87" hiddenButton="1"/>
    <filterColumn colId="88" hiddenButton="1"/>
    <filterColumn colId="89" hiddenButton="1"/>
    <filterColumn colId="90" hiddenButton="1"/>
    <filterColumn colId="91" hiddenButton="1"/>
    <filterColumn colId="92" hiddenButton="1"/>
    <filterColumn colId="93" hiddenButton="1"/>
    <filterColumn colId="94" hiddenButton="1"/>
    <filterColumn colId="95" hiddenButton="1"/>
    <filterColumn colId="96" hiddenButton="1"/>
    <filterColumn colId="97" hiddenButton="1"/>
    <filterColumn colId="98" hiddenButton="1"/>
    <filterColumn colId="99" hiddenButton="1"/>
    <filterColumn colId="100" hiddenButton="1"/>
    <filterColumn colId="101" hiddenButton="1"/>
    <filterColumn colId="102" hiddenButton="1"/>
    <filterColumn colId="103" hiddenButton="1"/>
    <filterColumn colId="104" hiddenButton="1"/>
    <filterColumn colId="105" hiddenButton="1"/>
    <filterColumn colId="106" hiddenButton="1"/>
    <filterColumn colId="107" hiddenButton="1"/>
    <filterColumn colId="108" hiddenButton="1"/>
    <filterColumn colId="109" hiddenButton="1"/>
    <filterColumn colId="110" hiddenButton="1"/>
    <filterColumn colId="111" hiddenButton="1"/>
  </autoFilter>
  <tableColumns count="112">
    <tableColumn id="1" xr3:uid="{1853B7F5-09BC-4759-AA3D-0CCE8BA8CD75}" name="Ref" dataDxfId="701"/>
    <tableColumn id="2" xr3:uid="{DD50B7F0-5C34-484B-B9FF-92B0B483C245}" name="Category" dataDxfId="700"/>
    <tableColumn id="3" xr3:uid="{DFF9F767-1BE9-4A66-B13C-91E681B6C450}" name="Sub Category"/>
    <tableColumn id="4" xr3:uid="{FE2F6A77-D33B-44DA-B122-F3E4CDBEA86E}" name="Notes"/>
    <tableColumn id="5" xr3:uid="{FFAB5FA0-F6EF-49F1-A852-7B9CCE689DA4}" name="Class of Cost Estimate" dataDxfId="699"/>
    <tableColumn id="6" xr3:uid="{28F397B9-1EE4-4484-8CBA-BF11254CB3B2}" name="FX Exposure" dataDxfId="698"/>
    <tableColumn id="7" xr3:uid="{CC036A9A-ED33-4ECF-A575-9B255E793AD7}" name="Explanatory Note" dataDxfId="697"/>
    <tableColumn id="8" xr3:uid="{B919BA1A-B494-4546-906D-C36FBF5E393C}" name="Cost Report Reference" dataDxfId="696"/>
    <tableColumn id="9" xr3:uid="{16274730-BF2F-4C38-BF42-F5A74FA67C73}" name="Number of Items" dataDxfId="695"/>
    <tableColumn id="10" xr3:uid="{DA68B861-EF84-46B9-97DC-210A35B896E0}" name="Unit" dataDxfId="694"/>
    <tableColumn id="11" xr3:uid="{3896F25A-F4FF-4CF2-B295-89DC583A508F}" name="Total £m"/>
    <tableColumn id="12" xr3:uid="{57566802-6FC9-482C-B22A-196EADAAB39C}" name="2004" dataDxfId="693" dataCellStyle="Comma"/>
    <tableColumn id="13" xr3:uid="{D2C4BE80-D550-4EF5-95FB-89B539EFB8F4}" name="2005" dataDxfId="692" dataCellStyle="Comma"/>
    <tableColumn id="14" xr3:uid="{D9A19FA0-D83B-4336-8E3E-3B3ACEC4D655}" name="2006" dataDxfId="691" dataCellStyle="Comma"/>
    <tableColumn id="15" xr3:uid="{2A49DFDD-44A4-48D6-BB74-2BC6465AB2F6}" name="2007" dataDxfId="690" dataCellStyle="Comma"/>
    <tableColumn id="16" xr3:uid="{B12AA350-7921-4A9C-9852-582019E3BAAE}" name="2008" dataDxfId="689" dataCellStyle="Comma"/>
    <tableColumn id="17" xr3:uid="{D4118FDC-F2D6-4E38-A96F-C5572B0FCA9A}" name="2009" dataDxfId="688" dataCellStyle="Comma"/>
    <tableColumn id="18" xr3:uid="{5924EDF3-D522-4B95-9D03-850D3AEF28E9}" name="2010" dataDxfId="687" dataCellStyle="Comma"/>
    <tableColumn id="19" xr3:uid="{5381976A-80AF-40D0-825B-3D412EB9A763}" name="2011" dataDxfId="686" dataCellStyle="Comma"/>
    <tableColumn id="20" xr3:uid="{24964944-2915-42A0-98E7-ECA81CE0FDE5}" name="2012" dataDxfId="685" dataCellStyle="Comma"/>
    <tableColumn id="21" xr3:uid="{30648635-A259-4CE9-A742-6F3FEF785D81}" name="2013" dataDxfId="684" dataCellStyle="Comma"/>
    <tableColumn id="22" xr3:uid="{AFE16C5A-39EA-4344-B36B-17EFE8CD4DCD}" name="2014" dataDxfId="683" dataCellStyle="Comma"/>
    <tableColumn id="23" xr3:uid="{102F1E47-C4F6-4E65-81C5-8F7DBC56248B}" name="2015" dataDxfId="682" dataCellStyle="Comma"/>
    <tableColumn id="24" xr3:uid="{033F35EF-5538-4173-9215-CD3DB7B3A11D}" name="2016" dataDxfId="681" dataCellStyle="Comma"/>
    <tableColumn id="25" xr3:uid="{C8B5BE4B-DAB4-429A-B7DC-03A1D9FD9194}" name="2017" dataDxfId="680" dataCellStyle="Comma"/>
    <tableColumn id="26" xr3:uid="{9012A744-4A1F-4F44-BD98-5ADB472FB6BF}" name="2018" dataDxfId="679" dataCellStyle="Comma"/>
    <tableColumn id="27" xr3:uid="{C2A6BA3B-7888-41AC-AC05-B76F8D0B69A5}" name="2019" dataDxfId="678" dataCellStyle="Comma"/>
    <tableColumn id="28" xr3:uid="{AC3CE13B-F85D-41AC-A3F9-AB31A51706ED}" name="2020" dataDxfId="677" dataCellStyle="Comma"/>
    <tableColumn id="29" xr3:uid="{D213073C-C560-4D44-9586-2064441B53E9}" name="2021" dataDxfId="676" dataCellStyle="Comma"/>
    <tableColumn id="30" xr3:uid="{293851C6-5CDD-48CB-86B4-995AFD5E4C3C}" name="2022" dataDxfId="675" dataCellStyle="Comma"/>
    <tableColumn id="31" xr3:uid="{A68E45D6-F579-4370-AD0B-96CD179FA818}" name="2023" dataDxfId="674" dataCellStyle="Comma"/>
    <tableColumn id="32" xr3:uid="{D1B29D64-FC0D-49FD-9459-9F2687C96C36}" name="2024" dataDxfId="673" dataCellStyle="Comma"/>
    <tableColumn id="33" xr3:uid="{AC7121BD-971C-4FD9-981E-36C62A025CCA}" name="2025" dataDxfId="672" dataCellStyle="Comma"/>
    <tableColumn id="34" xr3:uid="{1ACBB3DC-99F6-4137-A8BA-7814DB1B9426}" name="2026" dataDxfId="671" dataCellStyle="Comma"/>
    <tableColumn id="35" xr3:uid="{526C1382-BBF2-444D-8000-35C1D19B409C}" name="2027" dataDxfId="670" dataCellStyle="Comma"/>
    <tableColumn id="36" xr3:uid="{8D088369-90CF-4328-AFB0-2877E2DDC1BD}" name="2028" dataDxfId="669" dataCellStyle="Comma"/>
    <tableColumn id="37" xr3:uid="{20B86A42-A291-4449-B3B7-2133E3A1D30A}" name="2029" dataDxfId="668" dataCellStyle="Comma"/>
    <tableColumn id="38" xr3:uid="{4B824CE6-5DB9-48FF-95C3-C5FACA6241B9}" name="2030" dataDxfId="667" dataCellStyle="Comma"/>
    <tableColumn id="39" xr3:uid="{419DA0B6-9303-464E-A942-D91336C296A0}" name="2031" dataDxfId="666" dataCellStyle="Comma"/>
    <tableColumn id="40" xr3:uid="{328CD912-C49B-4320-8817-202987F78E0D}" name="2032" dataDxfId="665" dataCellStyle="Comma"/>
    <tableColumn id="41" xr3:uid="{74FEAE18-4667-4D24-95C6-F2DD89583B08}" name="2033" dataDxfId="664" dataCellStyle="Comma"/>
    <tableColumn id="42" xr3:uid="{9B0E7BA0-792A-46A7-8295-3E4CF200E3F7}" name="2034" dataDxfId="663" dataCellStyle="Comma"/>
    <tableColumn id="43" xr3:uid="{11D75C7E-1FCF-4E0C-976A-188C2BF52EC2}" name="2035" dataDxfId="662" dataCellStyle="Comma"/>
    <tableColumn id="44" xr3:uid="{09BEAC2C-C418-49CC-A77B-193A1E7AC49C}" name="2036" dataDxfId="661" dataCellStyle="Comma"/>
    <tableColumn id="45" xr3:uid="{B90CA6E2-E1DC-4655-80AC-167A9F8846CE}" name="2037" dataDxfId="660" dataCellStyle="Comma"/>
    <tableColumn id="46" xr3:uid="{6187BCD7-FE85-4A9E-B128-2CEA866C72A2}" name="2038" dataDxfId="659" dataCellStyle="Comma"/>
    <tableColumn id="47" xr3:uid="{C077354C-22DA-49D8-BA27-93CD04D71CAD}" name="2039" dataDxfId="658" dataCellStyle="Comma"/>
    <tableColumn id="48" xr3:uid="{8A42D1C3-F0CD-4D52-BBA4-FFF96E2AE851}" name="2040" dataDxfId="657" dataCellStyle="Comma"/>
    <tableColumn id="49" xr3:uid="{3C0A14CB-923B-4FC3-B3CB-6DFAB5EAEF4A}" name="2041" dataDxfId="656" dataCellStyle="Comma"/>
    <tableColumn id="50" xr3:uid="{E4A0E80B-9EA4-4A22-8B89-36897014AFA0}" name="2042" dataDxfId="655" dataCellStyle="Comma"/>
    <tableColumn id="51" xr3:uid="{4398600D-6693-4A20-9770-1784D046C467}" name="2043" dataDxfId="654" dataCellStyle="Comma"/>
    <tableColumn id="52" xr3:uid="{65E9E9E2-574A-4FFA-8310-4B4142D77CA6}" name="2044" dataDxfId="653" dataCellStyle="Comma"/>
    <tableColumn id="53" xr3:uid="{CF85820D-7B39-499A-95D4-869BEAB331CD}" name="2045" dataDxfId="652" dataCellStyle="Comma"/>
    <tableColumn id="54" xr3:uid="{200FA0D7-36EE-4EA9-9CEF-404A8A59C124}" name="2046" dataDxfId="651" dataCellStyle="Comma"/>
    <tableColumn id="55" xr3:uid="{A50E62ED-1669-4446-BB31-6FCE06199257}" name="2047" dataDxfId="650" dataCellStyle="Comma"/>
    <tableColumn id="56" xr3:uid="{F0D55C52-D3F0-4343-AE06-934791774CAF}" name="2048" dataDxfId="649" dataCellStyle="Comma"/>
    <tableColumn id="57" xr3:uid="{0BBD61C4-1308-4DDB-B16D-603BA2373E57}" name="2049" dataDxfId="648" dataCellStyle="Comma"/>
    <tableColumn id="58" xr3:uid="{063BA499-D103-4FED-9803-D9F4ABD271B1}" name="2050" dataDxfId="647" dataCellStyle="Comma"/>
    <tableColumn id="59" xr3:uid="{A24E6C19-5DA5-4BA5-B9A7-9EC7EFEC99A9}" name="2051" dataDxfId="646" dataCellStyle="Comma"/>
    <tableColumn id="60" xr3:uid="{B8F17846-DD4A-4CC7-98EE-915001BACE6C}" name="2052" dataDxfId="645" dataCellStyle="Comma"/>
    <tableColumn id="61" xr3:uid="{A552A5B4-736A-4C94-9680-6D6501DF3D9D}" name="2053" dataDxfId="644" dataCellStyle="Comma"/>
    <tableColumn id="62" xr3:uid="{FB88C368-C404-4C74-BC79-4127863CB150}" name="2054" dataDxfId="643" dataCellStyle="Comma"/>
    <tableColumn id="63" xr3:uid="{429095FB-F317-44F3-9FE1-E8DC4D9D5A99}" name="2055" dataDxfId="642" dataCellStyle="Comma"/>
    <tableColumn id="64" xr3:uid="{32892E50-550D-45CF-AB34-B1EA68B2A1F1}" name="2056" dataDxfId="641" dataCellStyle="Comma"/>
    <tableColumn id="65" xr3:uid="{387219A9-59F1-4183-8192-E4ECCFC9D158}" name="2057" dataDxfId="640" dataCellStyle="Comma"/>
    <tableColumn id="66" xr3:uid="{8F6E9665-0F18-49C3-8EC3-8622430CA0AE}" name="2058" dataDxfId="639" dataCellStyle="Comma"/>
    <tableColumn id="67" xr3:uid="{4A2F6DA8-6027-4CC5-86AD-61A3561D56F6}" name="2059" dataDxfId="638" dataCellStyle="Comma"/>
    <tableColumn id="68" xr3:uid="{88109396-63D6-4EBF-8EB4-473C8872DAB5}" name="2060" dataDxfId="637" dataCellStyle="Comma"/>
    <tableColumn id="69" xr3:uid="{A755DCE2-C60D-4D63-8285-32B814964604}" name="2061" dataDxfId="636" dataCellStyle="Comma"/>
    <tableColumn id="70" xr3:uid="{2103F42E-F450-40B7-8B5F-E138DDCF040A}" name="2062" dataDxfId="635" dataCellStyle="Comma"/>
    <tableColumn id="71" xr3:uid="{7D038A88-AEBC-406A-8838-4C6E6ADC31FB}" name="2063" dataDxfId="634" dataCellStyle="Comma"/>
    <tableColumn id="72" xr3:uid="{0B10B068-4232-4747-A490-676DD6F1F53E}" name="2064" dataDxfId="633" dataCellStyle="Comma"/>
    <tableColumn id="73" xr3:uid="{7C684DD7-4783-4146-BBFD-4494CB98B4F6}" name="2065" dataDxfId="632" dataCellStyle="Comma"/>
    <tableColumn id="74" xr3:uid="{5D60C87B-CA76-40C7-B059-90EBA7039768}" name="2066" dataDxfId="631" dataCellStyle="Comma"/>
    <tableColumn id="75" xr3:uid="{0F50F6EA-B3C2-4D95-BACF-8C1CA3F49341}" name="2067" dataDxfId="630" dataCellStyle="Comma"/>
    <tableColumn id="76" xr3:uid="{586B28FD-7369-4EA6-86F0-471B9603D8EF}" name="2068" dataDxfId="629" dataCellStyle="Comma"/>
    <tableColumn id="77" xr3:uid="{F7A63378-C1A1-4280-9A2A-EC88FE2055F0}" name="2069" dataDxfId="628" dataCellStyle="Comma"/>
    <tableColumn id="78" xr3:uid="{8B8CA6D2-2433-4AF2-AB5B-794FC2FB117F}" name="2070" dataDxfId="627" dataCellStyle="Comma"/>
    <tableColumn id="79" xr3:uid="{033032FF-F80A-4146-A302-FF8B38D37469}" name="2071" dataDxfId="626" dataCellStyle="Comma"/>
    <tableColumn id="80" xr3:uid="{57734BA9-A21A-4169-BA18-996CF9821992}" name="2072" dataDxfId="625" dataCellStyle="Comma"/>
    <tableColumn id="81" xr3:uid="{13EF548C-462D-410E-A784-4767816340B4}" name="2073" dataDxfId="624" dataCellStyle="Comma"/>
    <tableColumn id="82" xr3:uid="{915704D1-0C0B-42D6-9A38-C44514DB7DD1}" name="2074" dataDxfId="623" dataCellStyle="Comma"/>
    <tableColumn id="83" xr3:uid="{D1D8570B-EEDF-4BEC-ADCD-1DD208F942BD}" name="2075" dataDxfId="622" dataCellStyle="Comma"/>
    <tableColumn id="84" xr3:uid="{F96C6672-41F6-492D-BB4F-7BE4A6B144A5}" name="2076" dataDxfId="621" dataCellStyle="Comma"/>
    <tableColumn id="85" xr3:uid="{99EA035E-B84B-44A1-B1D4-48D0C046E1CB}" name="2077" dataDxfId="620" dataCellStyle="Comma"/>
    <tableColumn id="86" xr3:uid="{95900FB8-B4C9-4BB1-A7F9-F7168F4042FD}" name="2078" dataDxfId="619" dataCellStyle="Comma"/>
    <tableColumn id="87" xr3:uid="{7A4887E9-B28F-4C31-9291-BFD07F18AA61}" name="2079" dataDxfId="618" dataCellStyle="Comma"/>
    <tableColumn id="88" xr3:uid="{B3DCCEA5-4A45-440D-ACE2-7A58CF0AC620}" name="2080" dataDxfId="617" dataCellStyle="Comma"/>
    <tableColumn id="89" xr3:uid="{1E28A825-658F-4E4F-8B40-89F2987A9627}" name="2081" dataDxfId="616" dataCellStyle="Comma"/>
    <tableColumn id="90" xr3:uid="{B66C497A-BA49-4F85-AF0B-E1147EA7B690}" name="2082" dataDxfId="615" dataCellStyle="Comma"/>
    <tableColumn id="91" xr3:uid="{C2B2D4D6-DE89-49DE-BB1B-61C05130B92A}" name="2083" dataDxfId="614" dataCellStyle="Comma"/>
    <tableColumn id="92" xr3:uid="{C2C87CBE-E289-4596-8784-40FA1626CD15}" name="2084" dataDxfId="613" dataCellStyle="Comma"/>
    <tableColumn id="93" xr3:uid="{ECB85B20-2ACA-43DB-B2FD-7C70E356364F}" name="2085" dataDxfId="612" dataCellStyle="Comma"/>
    <tableColumn id="94" xr3:uid="{343DA25B-699D-47D9-82AA-9001D640CD9F}" name="2086" dataDxfId="611" dataCellStyle="Comma"/>
    <tableColumn id="95" xr3:uid="{EA95B94F-AF08-4679-9265-E9406F60700A}" name="2087" dataDxfId="610" dataCellStyle="Comma"/>
    <tableColumn id="96" xr3:uid="{A314278C-A22A-499E-B256-F51CD0B241C5}" name="2088" dataDxfId="609" dataCellStyle="Comma"/>
    <tableColumn id="97" xr3:uid="{503C1555-F47C-46F3-B65A-28AFE5DED1BF}" name="2089" dataDxfId="608" dataCellStyle="Comma"/>
    <tableColumn id="98" xr3:uid="{4A2FC45F-7C5F-4369-9E3B-715CF3F6C3F6}" name="2090" dataDxfId="607" dataCellStyle="Comma"/>
    <tableColumn id="99" xr3:uid="{8EF3F15C-809F-4D59-BE88-FD7121DFEB37}" name="2091" dataDxfId="606" dataCellStyle="Comma"/>
    <tableColumn id="100" xr3:uid="{276756C3-4C26-451C-A9B2-2F290C4307DC}" name="2092" dataDxfId="605" dataCellStyle="Comma"/>
    <tableColumn id="101" xr3:uid="{1E98DC9B-94DD-4A8E-B4EF-0D82D59C5AAA}" name="2093" dataDxfId="604" dataCellStyle="Comma"/>
    <tableColumn id="102" xr3:uid="{F1373835-F448-42F4-BD88-2EEE76C22CD5}" name="2094" dataDxfId="603" dataCellStyle="Comma"/>
    <tableColumn id="103" xr3:uid="{FE04BC5F-83FF-4F85-8622-03C289F634C0}" name="2095" dataDxfId="602" dataCellStyle="Comma"/>
    <tableColumn id="104" xr3:uid="{FDE659A9-8315-4002-988B-3941C62CD89D}" name="2096" dataDxfId="601" dataCellStyle="Comma"/>
    <tableColumn id="105" xr3:uid="{B2BB7269-7BF1-4406-8CD6-8115CE0017E1}" name="2097" dataDxfId="600" dataCellStyle="Comma"/>
    <tableColumn id="106" xr3:uid="{0343EB38-D748-4027-86FD-666BA538CC95}" name="2098" dataDxfId="599" dataCellStyle="Comma"/>
    <tableColumn id="107" xr3:uid="{70A0BEF2-8665-4929-A7AE-A9DFD6554EB4}" name="2099" dataDxfId="598" dataCellStyle="Comma"/>
    <tableColumn id="108" xr3:uid="{AD3DC9A3-9F37-4CC1-B47A-4A4794368801}" name="2100" dataDxfId="597" dataCellStyle="Comma"/>
    <tableColumn id="109" xr3:uid="{62B671C4-7AC2-4ADA-B98A-262B9AAA649D}" name="2101" dataDxfId="596" dataCellStyle="Comma"/>
    <tableColumn id="110" xr3:uid="{A5B027D0-84F6-4CD8-AE77-67DD856698C9}" name="2102" dataDxfId="595" dataCellStyle="Comma"/>
    <tableColumn id="111" xr3:uid="{F390B5CC-68CB-4803-9982-FB83869FE131}" name="2103" dataDxfId="594" dataCellStyle="Comma"/>
    <tableColumn id="112" xr3:uid="{296B4FDB-6D46-4F5D-ABE4-F77ED92AAE38}" name="2104" dataDxfId="593" dataCellStyle="Comma"/>
  </tableColumns>
  <tableStyleInfo name="TableStyleMedium2"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FEF53F04-4B4B-4F18-8AD2-9E22FCB4F2ED}" name="CA3.2" displayName="CA3.2" ref="A32:DH53" totalsRowShown="0" headerRowDxfId="592" dataDxfId="591" headerRowBorderDxfId="589" tableBorderDxfId="590" dataCellStyle="Comma">
  <autoFilter ref="A32:DH53" xr:uid="{FEF53F04-4B4B-4F18-8AD2-9E22FCB4F2E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filterColumn colId="72" hiddenButton="1"/>
    <filterColumn colId="73" hiddenButton="1"/>
    <filterColumn colId="74" hiddenButton="1"/>
    <filterColumn colId="75" hiddenButton="1"/>
    <filterColumn colId="76" hiddenButton="1"/>
    <filterColumn colId="77" hiddenButton="1"/>
    <filterColumn colId="78" hiddenButton="1"/>
    <filterColumn colId="79" hiddenButton="1"/>
    <filterColumn colId="80" hiddenButton="1"/>
    <filterColumn colId="81" hiddenButton="1"/>
    <filterColumn colId="82" hiddenButton="1"/>
    <filterColumn colId="83" hiddenButton="1"/>
    <filterColumn colId="84" hiddenButton="1"/>
    <filterColumn colId="85" hiddenButton="1"/>
    <filterColumn colId="86" hiddenButton="1"/>
    <filterColumn colId="87" hiddenButton="1"/>
    <filterColumn colId="88" hiddenButton="1"/>
    <filterColumn colId="89" hiddenButton="1"/>
    <filterColumn colId="90" hiddenButton="1"/>
    <filterColumn colId="91" hiddenButton="1"/>
    <filterColumn colId="92" hiddenButton="1"/>
    <filterColumn colId="93" hiddenButton="1"/>
    <filterColumn colId="94" hiddenButton="1"/>
    <filterColumn colId="95" hiddenButton="1"/>
    <filterColumn colId="96" hiddenButton="1"/>
    <filterColumn colId="97" hiddenButton="1"/>
    <filterColumn colId="98" hiddenButton="1"/>
    <filterColumn colId="99" hiddenButton="1"/>
    <filterColumn colId="100" hiddenButton="1"/>
    <filterColumn colId="101" hiddenButton="1"/>
    <filterColumn colId="102" hiddenButton="1"/>
    <filterColumn colId="103" hiddenButton="1"/>
    <filterColumn colId="104" hiddenButton="1"/>
    <filterColumn colId="105" hiddenButton="1"/>
    <filterColumn colId="106" hiddenButton="1"/>
    <filterColumn colId="107" hiddenButton="1"/>
    <filterColumn colId="108" hiddenButton="1"/>
    <filterColumn colId="109" hiddenButton="1"/>
    <filterColumn colId="110" hiddenButton="1"/>
    <filterColumn colId="111" hiddenButton="1"/>
  </autoFilter>
  <tableColumns count="112">
    <tableColumn id="1" xr3:uid="{638A48C1-419D-43EC-9142-F17271C40596}" name="Ref" dataDxfId="588"/>
    <tableColumn id="2" xr3:uid="{BB99F5C0-77B6-42A8-A980-EBAF0D011A1B}" name="Category" dataDxfId="587"/>
    <tableColumn id="3" xr3:uid="{43B3D47E-901C-4C8C-A1BC-8E6D0754B63E}" name="Sub Category"/>
    <tableColumn id="4" xr3:uid="{FBED23E7-3786-43F0-BC68-21CEB3F4C535}" name="Notes"/>
    <tableColumn id="5" xr3:uid="{92F998DE-50DC-410D-ACFE-D9938C6CB8A9}" name="Class of Cost Estimate" dataDxfId="586"/>
    <tableColumn id="6" xr3:uid="{56EF1A96-11DA-4337-BBFA-7F152A7544D3}" name="FX Exposure" dataDxfId="585"/>
    <tableColumn id="7" xr3:uid="{73863BC9-7772-416F-BC2E-48D4B02BB197}" name="Explanatory Note" dataDxfId="584"/>
    <tableColumn id="8" xr3:uid="{9A50AB58-2C5C-4CE9-97A4-A20F93A7BB79}" name="Cost Report Reference" dataDxfId="583"/>
    <tableColumn id="9" xr3:uid="{6B4404D0-BF9C-4F0E-844A-C0CF3A7487E4}" name="Number of Items" dataDxfId="582"/>
    <tableColumn id="10" xr3:uid="{4377CF42-8FC5-445D-9896-831E8F7E6D3D}" name="Unit" dataDxfId="581"/>
    <tableColumn id="11" xr3:uid="{120DF9D0-D78B-43C3-A771-86ADF95EAE2D}" name="Total £m"/>
    <tableColumn id="12" xr3:uid="{3ABCEAF7-B162-40F2-9100-265CD1F1BDB0}" name="2004" dataDxfId="580" dataCellStyle="Comma"/>
    <tableColumn id="13" xr3:uid="{B376504B-964A-4AE3-8639-9D4919F6D870}" name="2005" dataDxfId="579" dataCellStyle="Comma"/>
    <tableColumn id="14" xr3:uid="{E33B2902-E71B-4C21-B932-F77E0B033B8A}" name="2006" dataDxfId="578" dataCellStyle="Comma"/>
    <tableColumn id="15" xr3:uid="{FD526FF8-C630-44F2-8EAC-B02B5C44012F}" name="2007" dataDxfId="577" dataCellStyle="Comma"/>
    <tableColumn id="16" xr3:uid="{A2B920AF-F508-42CF-B725-B69917784E1F}" name="2008" dataDxfId="576" dataCellStyle="Comma"/>
    <tableColumn id="17" xr3:uid="{896E2C73-31CA-4515-AF1D-D5B06E632885}" name="2009" dataDxfId="575" dataCellStyle="Comma"/>
    <tableColumn id="18" xr3:uid="{2CD440CE-ADF6-4790-8798-8F6E5C074E9E}" name="2010" dataDxfId="574" dataCellStyle="Comma"/>
    <tableColumn id="19" xr3:uid="{9CFE8315-A1CB-4F8D-8BF6-7C90682B2215}" name="2011" dataDxfId="573" dataCellStyle="Comma"/>
    <tableColumn id="20" xr3:uid="{978C2381-737A-4348-8519-99D674CAF5FF}" name="2012" dataDxfId="572" dataCellStyle="Comma"/>
    <tableColumn id="21" xr3:uid="{10007F70-C1D1-435E-A2EC-7AC321ED850A}" name="2013" dataDxfId="571" dataCellStyle="Comma"/>
    <tableColumn id="22" xr3:uid="{CD0A113D-5F07-4DF8-BDDD-2BD8FE8D58F4}" name="2014" dataDxfId="570" dataCellStyle="Comma"/>
    <tableColumn id="23" xr3:uid="{42137A8E-D18D-4036-AFF5-21C1A9F328E3}" name="2015" dataDxfId="569" dataCellStyle="Comma"/>
    <tableColumn id="24" xr3:uid="{CBC2B82F-C721-4E2A-9013-91F1EA1DBE51}" name="2016" dataDxfId="568" dataCellStyle="Comma"/>
    <tableColumn id="25" xr3:uid="{8E13D3FE-430D-48A9-A056-9DB231515504}" name="2017" dataDxfId="567" dataCellStyle="Comma"/>
    <tableColumn id="26" xr3:uid="{1205B4DE-FBB9-4885-AB81-C0B37C320F50}" name="2018" dataDxfId="566" dataCellStyle="Comma"/>
    <tableColumn id="27" xr3:uid="{935F7775-EE97-49DD-AE32-AF259CD041F6}" name="2019" dataDxfId="565" dataCellStyle="Comma"/>
    <tableColumn id="28" xr3:uid="{9D1951BB-317E-428D-ABF2-99CC475C5688}" name="2020" dataDxfId="564" dataCellStyle="Comma"/>
    <tableColumn id="29" xr3:uid="{3DA9B81D-0876-492F-B805-A8F06FF68371}" name="2021" dataDxfId="563" dataCellStyle="Comma"/>
    <tableColumn id="30" xr3:uid="{21D18569-BAD3-4B7D-AC91-CCBC4A09D060}" name="2022" dataDxfId="562" dataCellStyle="Comma"/>
    <tableColumn id="31" xr3:uid="{7D943CE5-08CB-42DC-A180-3A3BB226C403}" name="2023" dataDxfId="561" dataCellStyle="Comma"/>
    <tableColumn id="32" xr3:uid="{EF4F1CA8-385C-405A-BCD2-76231D5F2A97}" name="2024" dataDxfId="560" dataCellStyle="Comma"/>
    <tableColumn id="33" xr3:uid="{C3F767C9-93F7-4D0B-9ED6-C5ED220E4C38}" name="2025" dataDxfId="559" dataCellStyle="Comma"/>
    <tableColumn id="34" xr3:uid="{D8ED86B8-D46F-471F-82D6-4BE68B6EA40C}" name="2026" dataDxfId="558" dataCellStyle="Comma"/>
    <tableColumn id="35" xr3:uid="{B713ADB4-27A5-42CF-88C4-67F85ECB2084}" name="2027" dataDxfId="557" dataCellStyle="Comma"/>
    <tableColumn id="36" xr3:uid="{D41EBC43-EA6A-4027-BFB4-FEB023294108}" name="2028" dataDxfId="556" dataCellStyle="Comma"/>
    <tableColumn id="37" xr3:uid="{0337CB81-C6B3-46BF-B2E0-41A45A5B1DC8}" name="2029" dataDxfId="555" dataCellStyle="Comma"/>
    <tableColumn id="38" xr3:uid="{B13AC2B2-4C39-4410-8F47-11A83E9B0947}" name="2030" dataDxfId="554" dataCellStyle="Comma"/>
    <tableColumn id="39" xr3:uid="{F0AFE8DE-9D3C-426A-9792-FE1513AA01FD}" name="2031" dataDxfId="553" dataCellStyle="Comma"/>
    <tableColumn id="40" xr3:uid="{8C525591-5678-4691-BC49-89186D334EDA}" name="2032" dataDxfId="552" dataCellStyle="Comma"/>
    <tableColumn id="41" xr3:uid="{42936C80-3490-4650-BBFC-8A7BE3AB43EE}" name="2033" dataDxfId="551" dataCellStyle="Comma"/>
    <tableColumn id="42" xr3:uid="{FDF68A86-8D67-48C1-B143-02B18CFB7ECB}" name="2034" dataDxfId="550" dataCellStyle="Comma"/>
    <tableColumn id="43" xr3:uid="{E147E13E-98AE-4570-85D8-67B00FA05257}" name="2035" dataDxfId="549" dataCellStyle="Comma"/>
    <tableColumn id="44" xr3:uid="{99E28AF8-E304-4AFC-9530-1C3A250122E5}" name="2036" dataDxfId="548" dataCellStyle="Comma"/>
    <tableColumn id="45" xr3:uid="{B27F7F5F-844E-4F02-B222-D3350690FA38}" name="2037" dataDxfId="547" dataCellStyle="Comma"/>
    <tableColumn id="46" xr3:uid="{2C69D74F-62BF-4FEA-AF30-42E2ECAC0303}" name="2038" dataDxfId="546" dataCellStyle="Comma"/>
    <tableColumn id="47" xr3:uid="{771921AC-B366-42FF-9E82-DEF80602B98F}" name="2039" dataDxfId="545" dataCellStyle="Comma"/>
    <tableColumn id="48" xr3:uid="{3EBB0C12-C0E2-4918-9F09-6DC79C0558A8}" name="2040" dataDxfId="544" dataCellStyle="Comma"/>
    <tableColumn id="49" xr3:uid="{FA83FE2F-A3BE-4FCF-9113-5A4B721D0F81}" name="2041" dataDxfId="543" dataCellStyle="Comma"/>
    <tableColumn id="50" xr3:uid="{FC56E220-8A53-4B9C-9E76-3A70BE454E3C}" name="2042" dataDxfId="542" dataCellStyle="Comma"/>
    <tableColumn id="51" xr3:uid="{F91EF561-18F7-44B1-9D23-AEE05664A94C}" name="2043" dataDxfId="541" dataCellStyle="Comma"/>
    <tableColumn id="52" xr3:uid="{A7D9699E-3773-406C-AEEC-2650E856BF24}" name="2044" dataDxfId="540" dataCellStyle="Comma"/>
    <tableColumn id="53" xr3:uid="{34F0D88B-87C8-47C7-B696-EB2EC990AC85}" name="2045" dataDxfId="539" dataCellStyle="Comma"/>
    <tableColumn id="54" xr3:uid="{7954A9E5-00B1-4349-8194-5E97252AEECF}" name="2046" dataDxfId="538" dataCellStyle="Comma"/>
    <tableColumn id="55" xr3:uid="{3E3E215C-5929-4B4B-BF24-2480A9E74B83}" name="2047" dataDxfId="537" dataCellStyle="Comma"/>
    <tableColumn id="56" xr3:uid="{587BFEA9-4C2F-4270-B3BA-BDBDE7217076}" name="2048" dataDxfId="536" dataCellStyle="Comma"/>
    <tableColumn id="57" xr3:uid="{E4995CBA-0F52-4E87-B5C5-4F013E73BA8D}" name="2049" dataDxfId="535" dataCellStyle="Comma"/>
    <tableColumn id="58" xr3:uid="{33722685-FEE3-43D1-9398-C84278050453}" name="2050" dataDxfId="534" dataCellStyle="Comma"/>
    <tableColumn id="59" xr3:uid="{BDA16EF6-35D8-4E3C-8231-064F9C51CB2E}" name="2051" dataDxfId="533" dataCellStyle="Comma"/>
    <tableColumn id="60" xr3:uid="{73E38690-5088-4E95-BDBD-2F34EEDA7B57}" name="2052" dataDxfId="532" dataCellStyle="Comma"/>
    <tableColumn id="61" xr3:uid="{459BD3B2-9183-48C9-B477-25F6C0556E8D}" name="2053" dataDxfId="531" dataCellStyle="Comma"/>
    <tableColumn id="62" xr3:uid="{B0E37BAB-A52E-48C0-99B7-A7A9F182255B}" name="2054" dataDxfId="530" dataCellStyle="Comma"/>
    <tableColumn id="63" xr3:uid="{ADC0F8E4-97F9-4B87-B5A4-5FA0F7305FC7}" name="2055" dataDxfId="529" dataCellStyle="Comma"/>
    <tableColumn id="64" xr3:uid="{2B093B5C-A0C3-45AB-83E9-A73F90EA3AE0}" name="2056" dataDxfId="528" dataCellStyle="Comma"/>
    <tableColumn id="65" xr3:uid="{1F094685-70A3-4D91-9975-BA9A7BA5607B}" name="2057" dataDxfId="527" dataCellStyle="Comma"/>
    <tableColumn id="66" xr3:uid="{1B909B01-4E92-492F-8D54-949B7F651871}" name="2058" dataDxfId="526" dataCellStyle="Comma"/>
    <tableColumn id="67" xr3:uid="{07DED114-AA27-4819-8E87-6AE1D3F0D6A4}" name="2059" dataDxfId="525" dataCellStyle="Comma"/>
    <tableColumn id="68" xr3:uid="{A6B9957C-131E-49DF-A978-F56627AB8462}" name="2060" dataDxfId="524" dataCellStyle="Comma"/>
    <tableColumn id="69" xr3:uid="{AFD56E8E-D1F3-4068-A774-29EA2793D007}" name="2061" dataDxfId="523" dataCellStyle="Comma"/>
    <tableColumn id="70" xr3:uid="{DA8E68F9-AC77-4D34-9B4D-4C6EC2F9AE92}" name="2062" dataDxfId="522" dataCellStyle="Comma"/>
    <tableColumn id="71" xr3:uid="{1AD778D7-A3AB-4CC8-8EE1-988091786F39}" name="2063" dataDxfId="521" dataCellStyle="Comma"/>
    <tableColumn id="72" xr3:uid="{52651BED-15FC-4AA1-AEF1-32646B9C18F4}" name="2064" dataDxfId="520" dataCellStyle="Comma"/>
    <tableColumn id="73" xr3:uid="{5A6332D2-88C7-4770-9D94-8B81A381E3F9}" name="2065" dataDxfId="519" dataCellStyle="Comma"/>
    <tableColumn id="74" xr3:uid="{320D7DAA-D69C-4184-8AAA-4CDD5F3A50FB}" name="2066" dataDxfId="518" dataCellStyle="Comma"/>
    <tableColumn id="75" xr3:uid="{EC725158-B429-46B7-87A0-41888850F8E2}" name="2067" dataDxfId="517" dataCellStyle="Comma"/>
    <tableColumn id="76" xr3:uid="{45F50F69-29E0-4D8B-BFFC-84D9B4C490CB}" name="2068" dataDxfId="516" dataCellStyle="Comma"/>
    <tableColumn id="77" xr3:uid="{07AA0A9F-B6AE-43CA-AF99-0BE02187B3A0}" name="2069" dataDxfId="515" dataCellStyle="Comma"/>
    <tableColumn id="78" xr3:uid="{9F4C3710-E7EE-45CE-B494-A5311ED94469}" name="2070" dataDxfId="514" dataCellStyle="Comma"/>
    <tableColumn id="79" xr3:uid="{27ECC636-9E1B-437A-ADFE-831953F9EAE2}" name="2071" dataDxfId="513" dataCellStyle="Comma"/>
    <tableColumn id="80" xr3:uid="{26DDA969-D1C3-4CB2-81E7-5D79E0814D2C}" name="2072" dataDxfId="512" dataCellStyle="Comma"/>
    <tableColumn id="81" xr3:uid="{07D943D6-EB4A-45A9-BA6A-A54D87C27AB0}" name="2073" dataDxfId="511" dataCellStyle="Comma"/>
    <tableColumn id="82" xr3:uid="{AE386027-AD30-4716-B120-9A6C2CF9FBF2}" name="2074" dataDxfId="510" dataCellStyle="Comma"/>
    <tableColumn id="83" xr3:uid="{B7CD992A-06C8-49EB-86AC-C015DE206E73}" name="2075" dataDxfId="509" dataCellStyle="Comma"/>
    <tableColumn id="84" xr3:uid="{43056DC2-0B82-41E0-B57E-3618E924BF61}" name="2076" dataDxfId="508" dataCellStyle="Comma"/>
    <tableColumn id="85" xr3:uid="{60BDF81F-948A-4E34-9D88-7F267ACD3EEA}" name="2077" dataDxfId="507" dataCellStyle="Comma"/>
    <tableColumn id="86" xr3:uid="{239EEAD9-91E7-428B-8A9A-41025309C7D9}" name="2078" dataDxfId="506" dataCellStyle="Comma"/>
    <tableColumn id="87" xr3:uid="{64CC65EB-1D1A-42C9-9D3A-2B22EBE99B79}" name="2079" dataDxfId="505" dataCellStyle="Comma"/>
    <tableColumn id="88" xr3:uid="{9B9530E6-E668-450A-A3EE-416D6C75736F}" name="2080" dataDxfId="504" dataCellStyle="Comma"/>
    <tableColumn id="89" xr3:uid="{BB449C2D-5820-4438-AC14-561B80189E9D}" name="2081" dataDxfId="503" dataCellStyle="Comma"/>
    <tableColumn id="90" xr3:uid="{8F60F9B4-B444-4487-882D-EA3C5F5E46D2}" name="2082" dataDxfId="502" dataCellStyle="Comma"/>
    <tableColumn id="91" xr3:uid="{26FCDEE7-35F6-4053-8D3D-248DB895E42D}" name="2083" dataDxfId="501" dataCellStyle="Comma"/>
    <tableColumn id="92" xr3:uid="{FD56D779-F7CC-416F-90AE-403BC63FFB30}" name="2084" dataDxfId="500" dataCellStyle="Comma"/>
    <tableColumn id="93" xr3:uid="{DB7EAD1B-5D55-45AC-A6F6-301DD4730F04}" name="2085" dataDxfId="499" dataCellStyle="Comma"/>
    <tableColumn id="94" xr3:uid="{F44EE15B-3A4A-4F44-8131-E21C89D7C0AC}" name="2086" dataDxfId="498" dataCellStyle="Comma"/>
    <tableColumn id="95" xr3:uid="{B47ECC53-F864-4E27-ADD0-D44C37AA89E8}" name="2087" dataDxfId="497" dataCellStyle="Comma"/>
    <tableColumn id="96" xr3:uid="{4B22DAB5-0A60-415C-9B17-FC0D256D05B3}" name="2088" dataDxfId="496" dataCellStyle="Comma"/>
    <tableColumn id="97" xr3:uid="{C8746954-02AD-4B6C-8FEB-8F00FA363578}" name="2089" dataDxfId="495" dataCellStyle="Comma"/>
    <tableColumn id="98" xr3:uid="{7D7DEAE4-926B-404A-A2DE-9EBD5E8E8362}" name="2090" dataDxfId="494" dataCellStyle="Comma"/>
    <tableColumn id="99" xr3:uid="{4E9322FC-4CA9-4FDD-ACA6-8C0F6E3145A7}" name="2091" dataDxfId="493" dataCellStyle="Comma"/>
    <tableColumn id="100" xr3:uid="{4FBAF578-2891-4249-A5E3-3E97A7E766DE}" name="2092" dataDxfId="492" dataCellStyle="Comma"/>
    <tableColumn id="101" xr3:uid="{508E666D-A482-4264-83DF-7D3C13939786}" name="2093" dataDxfId="491" dataCellStyle="Comma"/>
    <tableColumn id="102" xr3:uid="{8CB7FAD6-AD7A-4274-8D1C-6242A7765CDA}" name="2094" dataDxfId="490" dataCellStyle="Comma"/>
    <tableColumn id="103" xr3:uid="{9E3EE8B3-0DEF-4DAC-BC71-07E5FACEA493}" name="2095" dataDxfId="489" dataCellStyle="Comma"/>
    <tableColumn id="104" xr3:uid="{8F89833D-6D2C-42CA-8F10-90E90C87AC05}" name="2096" dataDxfId="488" dataCellStyle="Comma"/>
    <tableColumn id="105" xr3:uid="{1496825A-F8AB-4AB1-A126-A353ABB68C8B}" name="2097" dataDxfId="487" dataCellStyle="Comma"/>
    <tableColumn id="106" xr3:uid="{80E77A68-1CB9-4927-90CC-38A88186D3C0}" name="2098" dataDxfId="486" dataCellStyle="Comma"/>
    <tableColumn id="107" xr3:uid="{D9B8E004-FE21-4359-AFFA-797383B0E0AF}" name="2099" dataDxfId="485" dataCellStyle="Comma"/>
    <tableColumn id="108" xr3:uid="{78D2A9E5-64E4-4407-8CA4-521D2A3D9B06}" name="2100" dataDxfId="484" dataCellStyle="Comma"/>
    <tableColumn id="109" xr3:uid="{EC2B6796-0CDD-4F5C-93B6-0D1D250E4BF3}" name="2101" dataDxfId="483" dataCellStyle="Comma"/>
    <tableColumn id="110" xr3:uid="{6E41372E-2223-459B-B09C-9D9421BF53D7}" name="2102" dataDxfId="482" dataCellStyle="Comma"/>
    <tableColumn id="111" xr3:uid="{C6B4F4FC-FA8D-4E09-91A9-3263BE94CD54}" name="2103" dataDxfId="481" dataCellStyle="Comma"/>
    <tableColumn id="112" xr3:uid="{78CDFCBF-9C43-4EB4-BB50-838F92A4A527}" name="2104" dataDxfId="480" dataCellStyle="Comma"/>
  </tableColumns>
  <tableStyleInfo name="TableStyleMedium2"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328E1A18-734D-453A-973C-5AC54D86E574}" name="CA3.3" displayName="CA3.3" ref="A58:DH79" totalsRowShown="0" headerRowDxfId="479" dataDxfId="478" headerRowBorderDxfId="476" tableBorderDxfId="477" dataCellStyle="Comma">
  <autoFilter ref="A58:DH79" xr:uid="{328E1A18-734D-453A-973C-5AC54D86E574}"/>
  <tableColumns count="112">
    <tableColumn id="1" xr3:uid="{EC30B1C3-7390-426C-8BC9-0F2756EC5693}" name="Ref" dataDxfId="475"/>
    <tableColumn id="2" xr3:uid="{96906173-BCBD-4FEA-BB47-EBF5B2CCF0FB}" name="Category" dataDxfId="474"/>
    <tableColumn id="3" xr3:uid="{E71D85AF-21D1-46AD-A6D2-601B51B89DEB}" name="Sub Category"/>
    <tableColumn id="4" xr3:uid="{95EC9D22-3A93-46FD-9EA4-2CB9321CFE79}" name="Notes"/>
    <tableColumn id="5" xr3:uid="{D4A3959E-FF47-4743-8ABE-09A60914AB5E}" name="Class of Cost Estimate" dataDxfId="473"/>
    <tableColumn id="6" xr3:uid="{A032D609-0022-4135-A08C-2F1F8A2DF21C}" name="FX Exposure" dataDxfId="472"/>
    <tableColumn id="7" xr3:uid="{DD375908-8195-4DC0-A80F-35C76E36CC1E}" name="Explanatory Note" dataDxfId="471"/>
    <tableColumn id="8" xr3:uid="{68CE89F1-25B3-4814-B044-7E4F745A1793}" name="Cost Report Reference" dataDxfId="470"/>
    <tableColumn id="9" xr3:uid="{9F558442-CDDE-49C3-9CF6-7D6ECFF4F3FD}" name="Number of Items" dataDxfId="469"/>
    <tableColumn id="10" xr3:uid="{73415363-FD49-423E-B135-A8D56020AE54}" name="Unit" dataDxfId="468"/>
    <tableColumn id="11" xr3:uid="{2A703B7A-6DB9-4A51-8C34-38849AD4BE3A}" name="Total £m"/>
    <tableColumn id="12" xr3:uid="{1042824B-5250-4CE8-B928-66ED22B5C419}" name="2004" dataDxfId="467" dataCellStyle="Comma"/>
    <tableColumn id="13" xr3:uid="{92AE8C0F-160E-4437-9F88-FE1D68EAB196}" name="2005" dataDxfId="466" dataCellStyle="Comma"/>
    <tableColumn id="14" xr3:uid="{625049FE-2499-4B87-A509-AE741913C56B}" name="2006" dataDxfId="465" dataCellStyle="Comma"/>
    <tableColumn id="15" xr3:uid="{710E3CEC-7E8A-45BF-84C8-9AC8FCFEBFFF}" name="2007" dataDxfId="464" dataCellStyle="Comma"/>
    <tableColumn id="16" xr3:uid="{F85A1693-623E-486C-9970-5714C38D4DE0}" name="2008" dataDxfId="463" dataCellStyle="Comma"/>
    <tableColumn id="17" xr3:uid="{8FCB8F72-5246-4CDF-86E0-FE0AC0EB6C9E}" name="2009" dataDxfId="462" dataCellStyle="Comma"/>
    <tableColumn id="18" xr3:uid="{A2A3D05B-1184-43D6-88DD-B3D32235877D}" name="2010" dataDxfId="461" dataCellStyle="Comma"/>
    <tableColumn id="19" xr3:uid="{3D592078-82AD-4D4F-A239-C58CE86B3EFE}" name="2011" dataDxfId="460" dataCellStyle="Comma"/>
    <tableColumn id="20" xr3:uid="{292ECBCF-7C7D-4993-A74E-E1F0ED875965}" name="2012" dataDxfId="459" dataCellStyle="Comma"/>
    <tableColumn id="21" xr3:uid="{6CF1F402-2FE2-42AE-9CE8-C5ABCB316910}" name="2013" dataDxfId="458" dataCellStyle="Comma"/>
    <tableColumn id="22" xr3:uid="{2A1A027B-107E-4672-8009-0863521B9C68}" name="2014" dataDxfId="457" dataCellStyle="Comma"/>
    <tableColumn id="23" xr3:uid="{186A9855-3B1A-43FF-8CEB-04ED7F1F457E}" name="2015" dataDxfId="456" dataCellStyle="Comma"/>
    <tableColumn id="24" xr3:uid="{734E9534-C868-466F-93A1-85C33B3AF9FC}" name="2016" dataDxfId="455" dataCellStyle="Comma"/>
    <tableColumn id="25" xr3:uid="{3AB50A55-0A2B-4108-B988-4551F3C9CA27}" name="2017" dataDxfId="454" dataCellStyle="Comma"/>
    <tableColumn id="26" xr3:uid="{0207F9A7-0AB7-4B28-BF9A-B3430E2EAD51}" name="2018" dataDxfId="453" dataCellStyle="Comma"/>
    <tableColumn id="27" xr3:uid="{F4BE202F-5E4C-4986-B188-ADBDBEF5CAC7}" name="2019" dataDxfId="452" dataCellStyle="Comma"/>
    <tableColumn id="28" xr3:uid="{EE03B25E-6D96-4796-804C-A54A7B40ED92}" name="2020" dataDxfId="451" dataCellStyle="Comma"/>
    <tableColumn id="29" xr3:uid="{B0A82322-F07A-4D49-A87F-D71C9531D3A5}" name="2021" dataDxfId="450" dataCellStyle="Comma"/>
    <tableColumn id="30" xr3:uid="{CE1B3889-E18B-4829-A110-790F72720381}" name="2022" dataDxfId="449" dataCellStyle="Comma"/>
    <tableColumn id="31" xr3:uid="{BDB0B5B3-16C8-45AA-BA11-C8A957F52F1C}" name="2023" dataDxfId="448" dataCellStyle="Comma"/>
    <tableColumn id="32" xr3:uid="{6537156A-6726-4392-A120-050D129FC22F}" name="2024" dataDxfId="447" dataCellStyle="Comma"/>
    <tableColumn id="33" xr3:uid="{E26C9A92-0165-4B52-96E0-4679BF839FC2}" name="2025" dataDxfId="446" dataCellStyle="Comma"/>
    <tableColumn id="34" xr3:uid="{B7D36CAB-28FA-4280-9465-08660E072BCF}" name="2026" dataDxfId="445" dataCellStyle="Comma"/>
    <tableColumn id="35" xr3:uid="{591AE783-C2BD-4983-8EB0-02106B7A7705}" name="2027" dataDxfId="444" dataCellStyle="Comma"/>
    <tableColumn id="36" xr3:uid="{718FEC6D-5F26-4067-8830-FD7122765875}" name="2028" dataDxfId="443" dataCellStyle="Comma"/>
    <tableColumn id="37" xr3:uid="{9E5D0EF8-4F8B-4908-8061-67EE9D9D025F}" name="2029" dataDxfId="442" dataCellStyle="Comma"/>
    <tableColumn id="38" xr3:uid="{30F56AEA-8039-45B6-BCD4-1A7D35F5B0BB}" name="2030" dataDxfId="441" dataCellStyle="Comma"/>
    <tableColumn id="39" xr3:uid="{289F67C3-8CAE-487E-9CC1-AC3C1937F76F}" name="2031" dataDxfId="440" dataCellStyle="Comma"/>
    <tableColumn id="40" xr3:uid="{FDEC7B71-7046-4C48-8854-45E129D77D3F}" name="2032" dataDxfId="439" dataCellStyle="Comma"/>
    <tableColumn id="41" xr3:uid="{B5361A41-E0A8-41BE-A80C-339DAB213A2D}" name="2033" dataDxfId="438" dataCellStyle="Comma"/>
    <tableColumn id="42" xr3:uid="{3DED8CE8-C047-45DF-BB86-888FB8158746}" name="2034" dataDxfId="437" dataCellStyle="Comma"/>
    <tableColumn id="43" xr3:uid="{47032BC1-8527-4879-93A1-DB139BA963AE}" name="2035" dataDxfId="436" dataCellStyle="Comma"/>
    <tableColumn id="44" xr3:uid="{D2A847E9-5904-42B2-843D-342A98998B3E}" name="2036" dataDxfId="435" dataCellStyle="Comma"/>
    <tableColumn id="45" xr3:uid="{514AD578-3683-451E-9C03-592BFEBC829E}" name="2037" dataDxfId="434" dataCellStyle="Comma"/>
    <tableColumn id="46" xr3:uid="{8BBA3EF7-5A2A-4FEB-A2C6-CB1EF9BBAA91}" name="2038" dataDxfId="433" dataCellStyle="Comma"/>
    <tableColumn id="47" xr3:uid="{63AD97EE-E56F-4B33-AE47-C471170F8AE7}" name="2039" dataDxfId="432" dataCellStyle="Comma"/>
    <tableColumn id="48" xr3:uid="{8F5C6B1B-9588-4A3A-81A7-4ADD82E973B4}" name="2040" dataDxfId="431" dataCellStyle="Comma"/>
    <tableColumn id="49" xr3:uid="{A65E73F8-9544-45A6-8151-A35F202C0E9F}" name="2041" dataDxfId="430" dataCellStyle="Comma"/>
    <tableColumn id="50" xr3:uid="{9B145ED0-F840-416E-898E-23F09A957774}" name="2042" dataDxfId="429" dataCellStyle="Comma"/>
    <tableColumn id="51" xr3:uid="{72F9B72F-81D8-453B-91B4-61ECD4F863A3}" name="2043" dataDxfId="428" dataCellStyle="Comma"/>
    <tableColumn id="52" xr3:uid="{A0700400-0017-45D2-A5AA-F2DAB3E446D7}" name="2044" dataDxfId="427" dataCellStyle="Comma"/>
    <tableColumn id="53" xr3:uid="{E491126C-0410-4979-9F7C-9C7D81638BDB}" name="2045" dataDxfId="426" dataCellStyle="Comma"/>
    <tableColumn id="54" xr3:uid="{59EA0732-435E-4E00-AFEB-7A2A1EC4E8DB}" name="2046" dataDxfId="425" dataCellStyle="Comma"/>
    <tableColumn id="55" xr3:uid="{06454D75-3C6B-429F-BCC3-EE43B6C611B4}" name="2047" dataDxfId="424" dataCellStyle="Comma"/>
    <tableColumn id="56" xr3:uid="{62A30F1C-34E4-42E5-ABC9-22369BC20DA4}" name="2048" dataDxfId="423" dataCellStyle="Comma"/>
    <tableColumn id="57" xr3:uid="{3FAA39C1-FC17-43C0-9D99-800F84E4241D}" name="2049" dataDxfId="422" dataCellStyle="Comma"/>
    <tableColumn id="58" xr3:uid="{3DC8CEAE-FE44-416C-BB67-E831940BDA09}" name="2050" dataDxfId="421" dataCellStyle="Comma"/>
    <tableColumn id="59" xr3:uid="{1FE79730-C768-487E-9860-FE5606DAD100}" name="2051" dataDxfId="420" dataCellStyle="Comma"/>
    <tableColumn id="60" xr3:uid="{DF57A353-FB4D-46EF-9352-5FA9EA5FB1E3}" name="2052" dataDxfId="419" dataCellStyle="Comma"/>
    <tableColumn id="61" xr3:uid="{75119D89-3C18-43FE-B5BE-D5EAF8E6E676}" name="2053" dataDxfId="418" dataCellStyle="Comma"/>
    <tableColumn id="62" xr3:uid="{590FA896-DC49-4A48-954F-6A035F35A62F}" name="2054" dataDxfId="417" dataCellStyle="Comma"/>
    <tableColumn id="63" xr3:uid="{B47AF975-CC0B-48DF-81B7-C923D3F77BBB}" name="2055" dataDxfId="416" dataCellStyle="Comma"/>
    <tableColumn id="64" xr3:uid="{0621DE68-204C-4180-8518-B670CD76BD7F}" name="2056" dataDxfId="415" dataCellStyle="Comma"/>
    <tableColumn id="65" xr3:uid="{D92CD36F-7909-4C44-8936-BE70F2BF3CA8}" name="2057" dataDxfId="414" dataCellStyle="Comma"/>
    <tableColumn id="66" xr3:uid="{16A6E883-9EF0-4259-ABD7-FED94B622493}" name="2058" dataDxfId="413" dataCellStyle="Comma"/>
    <tableColumn id="67" xr3:uid="{90163F85-81BA-4625-A1DE-5DADDC7D8583}" name="2059" dataDxfId="412" dataCellStyle="Comma"/>
    <tableColumn id="68" xr3:uid="{2679ADFD-FB70-4846-8993-FFEE551732E7}" name="2060" dataDxfId="411" dataCellStyle="Comma"/>
    <tableColumn id="69" xr3:uid="{F976CA1C-25C8-4ED1-9867-367DD6984F62}" name="2061" dataDxfId="410" dataCellStyle="Comma"/>
    <tableColumn id="70" xr3:uid="{A8F1461D-CDD8-4174-A89B-DA8670A4497F}" name="2062" dataDxfId="409" dataCellStyle="Comma"/>
    <tableColumn id="71" xr3:uid="{AA02F03B-6175-477F-BE70-856749F146D9}" name="2063" dataDxfId="408" dataCellStyle="Comma"/>
    <tableColumn id="72" xr3:uid="{73DB6B39-FBD4-4B21-B50F-7F2773D5094C}" name="2064" dataDxfId="407" dataCellStyle="Comma"/>
    <tableColumn id="73" xr3:uid="{39445BCD-14E0-4D65-A8D8-33CA466D65CF}" name="2065" dataDxfId="406" dataCellStyle="Comma"/>
    <tableColumn id="74" xr3:uid="{D5F62E7A-37B4-40A6-BA4D-94C87AAC20A1}" name="2066" dataDxfId="405" dataCellStyle="Comma"/>
    <tableColumn id="75" xr3:uid="{9623F3E1-E914-41FD-8B1D-78B4C2AB399F}" name="2067" dataDxfId="404" dataCellStyle="Comma"/>
    <tableColumn id="76" xr3:uid="{FF3988FE-74BD-47C9-8022-B3A29EF5E78B}" name="2068" dataDxfId="403" dataCellStyle="Comma"/>
    <tableColumn id="77" xr3:uid="{5ED67FC3-D503-4F9A-A2A6-E94D9DC5E688}" name="2069" dataDxfId="402" dataCellStyle="Comma"/>
    <tableColumn id="78" xr3:uid="{8EFC5C56-7EA4-4410-9478-D7BD73E8360D}" name="2070" dataDxfId="401" dataCellStyle="Comma"/>
    <tableColumn id="79" xr3:uid="{E56DB73D-A224-4AEA-A3BB-32DD9B5B51D5}" name="2071" dataDxfId="400" dataCellStyle="Comma"/>
    <tableColumn id="80" xr3:uid="{87043E4F-ABF1-4BE6-A1E4-75721F7FD0B5}" name="2072" dataDxfId="399" dataCellStyle="Comma"/>
    <tableColumn id="81" xr3:uid="{6D6AF46F-2E32-40A3-96C1-E908301C8D01}" name="2073" dataDxfId="398" dataCellStyle="Comma"/>
    <tableColumn id="82" xr3:uid="{FFE210E8-9854-4A51-B312-55CF598F31AC}" name="2074" dataDxfId="397" dataCellStyle="Comma"/>
    <tableColumn id="83" xr3:uid="{4E2E0733-BFE6-4368-B1AA-C4C5741F3CB8}" name="2075" dataDxfId="396" dataCellStyle="Comma"/>
    <tableColumn id="84" xr3:uid="{574E5759-3D8C-49DB-9D68-45271B734F85}" name="2076" dataDxfId="395" dataCellStyle="Comma"/>
    <tableColumn id="85" xr3:uid="{E6034AEC-6A3D-4D69-BB28-E58130A4DB70}" name="2077" dataDxfId="394" dataCellStyle="Comma"/>
    <tableColumn id="86" xr3:uid="{30F7799D-9FE3-45B5-920E-94321690C975}" name="2078" dataDxfId="393" dataCellStyle="Comma"/>
    <tableColumn id="87" xr3:uid="{F44B94FF-08BC-44B5-AE30-C6E858F02EE9}" name="2079" dataDxfId="392" dataCellStyle="Comma"/>
    <tableColumn id="88" xr3:uid="{C8509BAA-2BCE-4513-A538-F9D2C75BAA85}" name="2080" dataDxfId="391" dataCellStyle="Comma"/>
    <tableColumn id="89" xr3:uid="{82ED648F-07EC-4AA3-A2D7-BBC22FD71C30}" name="2081" dataDxfId="390" dataCellStyle="Comma"/>
    <tableColumn id="90" xr3:uid="{D1BAE185-B7B0-4EE9-8292-F697ACE62F8D}" name="2082" dataDxfId="389" dataCellStyle="Comma"/>
    <tableColumn id="91" xr3:uid="{D3F104AD-4118-40A3-BEB5-65835A522EF7}" name="2083" dataDxfId="388" dataCellStyle="Comma"/>
    <tableColumn id="92" xr3:uid="{E8993C4F-BCB5-4B45-8832-28C3859D609D}" name="2084" dataDxfId="387" dataCellStyle="Comma"/>
    <tableColumn id="93" xr3:uid="{A5621E87-F732-4BD8-AB5F-825639665FA7}" name="2085" dataDxfId="386" dataCellStyle="Comma"/>
    <tableColumn id="94" xr3:uid="{6E2F6EBC-3E3F-4931-9410-AA87AE7DC05A}" name="2086" dataDxfId="385" dataCellStyle="Comma"/>
    <tableColumn id="95" xr3:uid="{D4CEE7B1-A2C7-418D-BEEE-7D14AD51AEF3}" name="2087" dataDxfId="384" dataCellStyle="Comma"/>
    <tableColumn id="96" xr3:uid="{AA4A719E-D45B-40E7-AA0D-20AAAB8302AB}" name="2088" dataDxfId="383" dataCellStyle="Comma"/>
    <tableColumn id="97" xr3:uid="{10D01AED-828D-447A-8967-71D7B6EE17E8}" name="2089" dataDxfId="382" dataCellStyle="Comma"/>
    <tableColumn id="98" xr3:uid="{5A75558B-FD45-4AE3-84A6-255B1DA1758F}" name="2090" dataDxfId="381" dataCellStyle="Comma"/>
    <tableColumn id="99" xr3:uid="{8062279A-8F62-467E-A273-7B4C38A065EE}" name="2091" dataDxfId="380" dataCellStyle="Comma"/>
    <tableColumn id="100" xr3:uid="{340071D8-1E63-455A-A776-267F6F595F48}" name="2092" dataDxfId="379" dataCellStyle="Comma"/>
    <tableColumn id="101" xr3:uid="{A4545D93-DD9E-4B89-B2E5-9E8706F835A7}" name="2093" dataDxfId="378" dataCellStyle="Comma"/>
    <tableColumn id="102" xr3:uid="{6DEDFFAF-CCBD-4AAF-AE87-D45137F00DDD}" name="2094" dataDxfId="377" dataCellStyle="Comma"/>
    <tableColumn id="103" xr3:uid="{ADCE65B7-7957-49CB-90FB-58FD513B21B8}" name="2095" dataDxfId="376" dataCellStyle="Comma"/>
    <tableColumn id="104" xr3:uid="{A90ECDA0-1992-4671-AFF1-F49B36D0D907}" name="2096" dataDxfId="375" dataCellStyle="Comma"/>
    <tableColumn id="105" xr3:uid="{640EA784-4A63-457D-B999-2CEAFC72BB4F}" name="2097" dataDxfId="374" dataCellStyle="Comma"/>
    <tableColumn id="106" xr3:uid="{18B3AFA8-5450-485A-8FCB-D50C0299A5B6}" name="2098" dataDxfId="373" dataCellStyle="Comma"/>
    <tableColumn id="107" xr3:uid="{6C3E6994-D14B-4C60-A3FB-8E3A27807E70}" name="2099" dataDxfId="372" dataCellStyle="Comma"/>
    <tableColumn id="108" xr3:uid="{31093B5F-4131-4F6E-A06B-687F1D673C78}" name="2100" dataDxfId="371" dataCellStyle="Comma"/>
    <tableColumn id="109" xr3:uid="{BF734DA9-298A-4026-86B5-DA4DE61B9F40}" name="2101" dataDxfId="370" dataCellStyle="Comma"/>
    <tableColumn id="110" xr3:uid="{6F223AEA-277B-4FBB-8AAE-0C55C98A754A}" name="2102" dataDxfId="369" dataCellStyle="Comma"/>
    <tableColumn id="111" xr3:uid="{B11725CB-9A0B-49B5-A5B7-64398BC6BC9D}" name="2103" dataDxfId="368" dataCellStyle="Comma"/>
    <tableColumn id="112" xr3:uid="{D23E2B02-31B4-4E03-A0A2-F7335139B92F}" name="2104" dataDxfId="367" dataCellStyle="Comma"/>
  </tableColumns>
  <tableStyleInfo name="TableStyleMedium2"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8F4F7C0A-D6FC-411E-9DB1-F22781B2F626}" name="CA4.1" displayName="CA4.1" ref="A7:DH32" totalsRowShown="0" headerRowDxfId="366" headerRowBorderDxfId="364" tableBorderDxfId="365" headerRowCellStyle="Comma">
  <autoFilter ref="A7:DH32" xr:uid="{8F4F7C0A-D6FC-411E-9DB1-F22781B2F62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filterColumn colId="72" hiddenButton="1"/>
    <filterColumn colId="73" hiddenButton="1"/>
    <filterColumn colId="74" hiddenButton="1"/>
    <filterColumn colId="75" hiddenButton="1"/>
    <filterColumn colId="76" hiddenButton="1"/>
    <filterColumn colId="77" hiddenButton="1"/>
    <filterColumn colId="78" hiddenButton="1"/>
    <filterColumn colId="79" hiddenButton="1"/>
    <filterColumn colId="80" hiddenButton="1"/>
    <filterColumn colId="81" hiddenButton="1"/>
    <filterColumn colId="82" hiddenButton="1"/>
    <filterColumn colId="83" hiddenButton="1"/>
    <filterColumn colId="84" hiddenButton="1"/>
    <filterColumn colId="85" hiddenButton="1"/>
    <filterColumn colId="86" hiddenButton="1"/>
    <filterColumn colId="87" hiddenButton="1"/>
    <filterColumn colId="88" hiddenButton="1"/>
    <filterColumn colId="89" hiddenButton="1"/>
    <filterColumn colId="90" hiddenButton="1"/>
    <filterColumn colId="91" hiddenButton="1"/>
    <filterColumn colId="92" hiddenButton="1"/>
    <filterColumn colId="93" hiddenButton="1"/>
    <filterColumn colId="94" hiddenButton="1"/>
    <filterColumn colId="95" hiddenButton="1"/>
    <filterColumn colId="96" hiddenButton="1"/>
    <filterColumn colId="97" hiddenButton="1"/>
    <filterColumn colId="98" hiddenButton="1"/>
    <filterColumn colId="99" hiddenButton="1"/>
    <filterColumn colId="100" hiddenButton="1"/>
    <filterColumn colId="101" hiddenButton="1"/>
    <filterColumn colId="102" hiddenButton="1"/>
    <filterColumn colId="103" hiddenButton="1"/>
    <filterColumn colId="104" hiddenButton="1"/>
    <filterColumn colId="105" hiddenButton="1"/>
    <filterColumn colId="106" hiddenButton="1"/>
    <filterColumn colId="107" hiddenButton="1"/>
    <filterColumn colId="108" hiddenButton="1"/>
    <filterColumn colId="109" hiddenButton="1"/>
    <filterColumn colId="110" hiddenButton="1"/>
    <filterColumn colId="111" hiddenButton="1"/>
  </autoFilter>
  <tableColumns count="112">
    <tableColumn id="1" xr3:uid="{045DC8C2-5005-4F80-BDA9-42806671E99F}" name="Ref" dataDxfId="363"/>
    <tableColumn id="2" xr3:uid="{3919A735-36AC-4A87-ABFF-BE5CB315BA5F}" name="Category" dataDxfId="362"/>
    <tableColumn id="3" xr3:uid="{5C44C916-C68A-4B2B-A1AF-8D362CDD54F4}" name="Sub Category"/>
    <tableColumn id="4" xr3:uid="{FA2ABCA9-32B4-4F57-AF4F-256EF853D6BF}" name="Notes"/>
    <tableColumn id="5" xr3:uid="{E825E48D-8A5A-4F30-9414-9D9D996C2762}" name="Class of Cost Estimate"/>
    <tableColumn id="6" xr3:uid="{F04C7D4A-DE4B-42A3-A238-0ED1F8658905}" name="FX Exposure"/>
    <tableColumn id="7" xr3:uid="{B1D54463-8A1D-4608-805F-08A445C12DD5}" name="Explanatory Note"/>
    <tableColumn id="8" xr3:uid="{DBB2B864-3949-4BA7-AC28-E4A17AC14723}" name="Cost Report Reference"/>
    <tableColumn id="9" xr3:uid="{5108D0BC-BE08-4AE9-805A-CCEF88950186}" name="Number of Items"/>
    <tableColumn id="10" xr3:uid="{9CC54D81-2FF0-4412-AB1E-F7D2E0EE5CE5}" name="Unit"/>
    <tableColumn id="11" xr3:uid="{31797C2C-3161-4ADD-86CB-059682EF9016}" name="Total £m" dataDxfId="361" dataCellStyle="Comma"/>
    <tableColumn id="12" xr3:uid="{0736DD1C-4184-4F6C-9AE4-71864B39D627}" name="2004"/>
    <tableColumn id="13" xr3:uid="{0F0161C0-718B-49D9-B50C-4637B343ECBE}" name="2005"/>
    <tableColumn id="14" xr3:uid="{69C90742-0F4F-4F48-A218-BF970EAEE85B}" name="2006"/>
    <tableColumn id="15" xr3:uid="{3BF91844-BA56-4576-95C1-B307EEF7DE40}" name="2007"/>
    <tableColumn id="16" xr3:uid="{646B106C-1E68-4A8C-B06F-134EA0E143EC}" name="2008"/>
    <tableColumn id="17" xr3:uid="{B06CB2B5-23E6-40AA-914D-729F5923E491}" name="2009"/>
    <tableColumn id="18" xr3:uid="{E358AFFA-7392-4FB2-B074-A542CD5F52D1}" name="2010"/>
    <tableColumn id="19" xr3:uid="{10025346-D87D-4C3B-8C55-003433CF79B4}" name="2011"/>
    <tableColumn id="20" xr3:uid="{31F97BD7-8E33-423F-91E1-3690591DFD4E}" name="2012"/>
    <tableColumn id="21" xr3:uid="{35F0F9C4-8124-4FA1-8E57-C8078C821C1C}" name="2013"/>
    <tableColumn id="22" xr3:uid="{D2716594-8E48-4DD6-993A-452EAE83016F}" name="2014"/>
    <tableColumn id="23" xr3:uid="{28BE0208-AB0F-4A84-A873-378E909A68F2}" name="2015"/>
    <tableColumn id="24" xr3:uid="{D38D730F-3889-4275-8343-0848F32258FF}" name="2016"/>
    <tableColumn id="25" xr3:uid="{38A78BA3-977D-473C-A8D3-B47261F38C24}" name="2017"/>
    <tableColumn id="26" xr3:uid="{FFEE6BE2-2CE5-4ACD-8329-0608CC88182B}" name="2018"/>
    <tableColumn id="27" xr3:uid="{6F480ADE-49E4-4F2D-9E06-AD6644240B9D}" name="2019"/>
    <tableColumn id="28" xr3:uid="{0D5026D8-27EF-471B-8505-A5E887089123}" name="2020"/>
    <tableColumn id="29" xr3:uid="{A56B47CD-71FD-4AA2-B1B7-561FA4C19747}" name="2021"/>
    <tableColumn id="30" xr3:uid="{BC261F17-725F-4DD5-9B77-6B6B735DFA14}" name="2022"/>
    <tableColumn id="31" xr3:uid="{9E9C6018-2321-460C-8DF7-2A91549FB7B5}" name="2023"/>
    <tableColumn id="32" xr3:uid="{DB393577-7735-4FAA-8792-049ADEAECBDC}" name="2024"/>
    <tableColumn id="33" xr3:uid="{3B0A9286-DCE8-4C5B-9B74-B5587AED608E}" name="2025"/>
    <tableColumn id="34" xr3:uid="{B886BB7A-F3EB-4AB1-AB25-B10215E9534B}" name="2026"/>
    <tableColumn id="35" xr3:uid="{5A416375-F64A-4254-84DD-340306085A2E}" name="2027"/>
    <tableColumn id="36" xr3:uid="{4A40F7E0-DE41-46E8-8948-793D33223FF0}" name="2028"/>
    <tableColumn id="37" xr3:uid="{3A697947-993E-408B-A91D-7BA3FC99B70D}" name="2029"/>
    <tableColumn id="38" xr3:uid="{B22753BD-3C3E-459B-99FB-2210A7DC5739}" name="2030"/>
    <tableColumn id="39" xr3:uid="{8F08EE75-A3D3-41A7-BA66-68598DB83E64}" name="2031"/>
    <tableColumn id="40" xr3:uid="{E6623622-A80F-41E7-8558-328402D438F6}" name="2032"/>
    <tableColumn id="41" xr3:uid="{56BF2AAA-CA56-49E4-BEE1-0CECBB7D75E9}" name="2033"/>
    <tableColumn id="42" xr3:uid="{7EC391B4-5675-4605-99E0-EE0C95348ED0}" name="2034"/>
    <tableColumn id="43" xr3:uid="{CEE5ED6E-C9C2-4DE2-BC83-045B514059B8}" name="2035"/>
    <tableColumn id="44" xr3:uid="{F700A648-C8D0-4346-9513-51ABB0A89628}" name="2036"/>
    <tableColumn id="45" xr3:uid="{3E19BEDD-E7EB-4FDB-B7A4-0310A0DF0A45}" name="2037"/>
    <tableColumn id="46" xr3:uid="{11ACD74C-5BFB-43CF-8942-F95F640B76DB}" name="2038"/>
    <tableColumn id="47" xr3:uid="{053EDBD4-7BC4-42F9-AB09-F00432BD4F11}" name="2039"/>
    <tableColumn id="48" xr3:uid="{E064633B-9DA1-4F19-9304-EC1F2809AED2}" name="2040"/>
    <tableColumn id="49" xr3:uid="{7F266E02-B28C-4322-98F2-D4E2A413F672}" name="2041"/>
    <tableColumn id="50" xr3:uid="{7E9EF901-A4D9-46B6-887F-A4358BD05EF4}" name="2042"/>
    <tableColumn id="51" xr3:uid="{140FAF1A-1B33-4397-814F-92C3331D2E19}" name="2043"/>
    <tableColumn id="52" xr3:uid="{0F800A99-C9EE-47AE-8F29-F89CCA6FB1D1}" name="2044"/>
    <tableColumn id="53" xr3:uid="{A0829559-F583-4C39-A3AE-1D2C1A84AE27}" name="2045"/>
    <tableColumn id="54" xr3:uid="{FD162438-90AD-4B64-BE75-FF6035EE792E}" name="2046"/>
    <tableColumn id="55" xr3:uid="{05FADCFB-8C7E-4B1B-B725-A48069A8564D}" name="2047"/>
    <tableColumn id="56" xr3:uid="{3BA60E7F-BDAC-478E-AC11-6656CB290F24}" name="2048"/>
    <tableColumn id="57" xr3:uid="{912C5B9A-77E0-465F-8F98-FCAEDB53A005}" name="2049"/>
    <tableColumn id="58" xr3:uid="{2AA70480-5A5B-4A24-B749-B39209E0FA2C}" name="2050"/>
    <tableColumn id="59" xr3:uid="{BA7BFF02-DB69-4E0A-BC54-FCB28E59266E}" name="2051"/>
    <tableColumn id="60" xr3:uid="{9637ACDB-AB46-454C-A118-B67207CD6244}" name="2052"/>
    <tableColumn id="61" xr3:uid="{5716B540-58A4-48AE-A190-15CCC1E5F437}" name="2053"/>
    <tableColumn id="62" xr3:uid="{8705E527-C628-4E88-AEF1-3F173F9727E7}" name="2054"/>
    <tableColumn id="63" xr3:uid="{899948C5-6317-487B-B997-4E93D42DD42D}" name="2055"/>
    <tableColumn id="64" xr3:uid="{CE4DAA00-B00A-4B61-8477-14D3DD3D6A45}" name="2056"/>
    <tableColumn id="65" xr3:uid="{BA0A3E1C-B35B-486B-8E8F-2810727858EE}" name="2057"/>
    <tableColumn id="66" xr3:uid="{C225070C-3C1F-4B37-8529-5E887C876D1D}" name="2058"/>
    <tableColumn id="67" xr3:uid="{C0507E64-BBC2-4AD7-A2BB-29D47E8F423E}" name="2059"/>
    <tableColumn id="68" xr3:uid="{5420EEF4-6C04-42CD-9430-EF617FDC4E85}" name="2060"/>
    <tableColumn id="69" xr3:uid="{6E9E81F6-BA12-4C27-A794-707263AEAE9F}" name="2061"/>
    <tableColumn id="70" xr3:uid="{7A06A7FC-29F1-4810-BC61-8D25A100CF16}" name="2062"/>
    <tableColumn id="71" xr3:uid="{E99D1F80-DE23-404E-90CF-3A61F76E0A7C}" name="2063"/>
    <tableColumn id="72" xr3:uid="{DFBAF037-077D-4F53-A377-BBFAD5BA50D2}" name="2064"/>
    <tableColumn id="73" xr3:uid="{B063C0E1-4C87-44B7-9E70-1B425F14C54C}" name="2065"/>
    <tableColumn id="74" xr3:uid="{655C77F3-FFFE-474E-A275-F2E9095C4CDE}" name="2066"/>
    <tableColumn id="75" xr3:uid="{5BFB7383-2046-4260-B59D-AA01CE98302B}" name="2067"/>
    <tableColumn id="76" xr3:uid="{3480B07F-7297-4485-8371-838CC4AAB367}" name="2068"/>
    <tableColumn id="77" xr3:uid="{67ED71D0-EE98-41CD-85B6-AE40575A6DC9}" name="2069"/>
    <tableColumn id="78" xr3:uid="{003FBAB2-F60F-402B-8C44-00F8E973E1BB}" name="2070"/>
    <tableColumn id="79" xr3:uid="{60E130FD-76F2-4900-A933-F6994C5E3FEA}" name="2071"/>
    <tableColumn id="80" xr3:uid="{4C1F95E8-6D44-4BE1-B662-3D1115EFB4DD}" name="2072"/>
    <tableColumn id="81" xr3:uid="{27645417-E855-41C8-964D-E4CB39783510}" name="2073"/>
    <tableColumn id="82" xr3:uid="{18AFA039-72FB-44C3-B96A-1367FCBCCF60}" name="2074"/>
    <tableColumn id="83" xr3:uid="{F5B050F0-9CF7-489A-98EE-B3BF6828019E}" name="2075"/>
    <tableColumn id="84" xr3:uid="{5BB20643-F33D-42B7-AD12-E8CDA816C1A2}" name="2076"/>
    <tableColumn id="85" xr3:uid="{59371497-858F-41D8-918C-8FDA6E20D67E}" name="2077"/>
    <tableColumn id="86" xr3:uid="{A3754E4A-20DA-44BD-8FDE-7293EDE59EFF}" name="2078"/>
    <tableColumn id="87" xr3:uid="{F85AADFB-BE32-49B6-88B2-25BA454DD4FF}" name="2079"/>
    <tableColumn id="88" xr3:uid="{1160B386-C9F7-4CD1-A477-5CD2FB228950}" name="2080"/>
    <tableColumn id="89" xr3:uid="{1E8C76BA-13EF-45BD-8EDB-DDD93A144434}" name="2081"/>
    <tableColumn id="90" xr3:uid="{26AB5219-3D8B-4D3B-AC95-DD2BA106B033}" name="2082"/>
    <tableColumn id="91" xr3:uid="{2292EDFF-EF5C-40A4-8D1E-D16BA2DF084D}" name="2083"/>
    <tableColumn id="92" xr3:uid="{2C7BDC19-D3D5-4670-8978-83B36C2D5671}" name="2084"/>
    <tableColumn id="93" xr3:uid="{AF5BDF03-F4A3-4A33-A197-DED405513EF3}" name="2085"/>
    <tableColumn id="94" xr3:uid="{7546C827-CB4F-4247-81AE-D04F7D28124A}" name="2086"/>
    <tableColumn id="95" xr3:uid="{31419C45-6032-4048-9E1F-EA44DEE9B1AE}" name="2087"/>
    <tableColumn id="96" xr3:uid="{E72609F0-86D5-45A2-B403-CB2F0AE6C8C9}" name="2088"/>
    <tableColumn id="97" xr3:uid="{6ADC9022-4EA4-4447-8FE6-438747A27BAE}" name="2089"/>
    <tableColumn id="98" xr3:uid="{E76FE037-35E4-4489-B88C-714D72C512CC}" name="2090"/>
    <tableColumn id="99" xr3:uid="{F6F14779-01C5-421E-B921-906F05E22496}" name="2091"/>
    <tableColumn id="100" xr3:uid="{4D4B9191-2A96-4F95-9837-0798788DAA40}" name="2092"/>
    <tableColumn id="101" xr3:uid="{77BE6E88-D31D-4826-90B3-1C5608FEED79}" name="2093"/>
    <tableColumn id="102" xr3:uid="{A7903C44-BC1A-4FB3-82A3-C9DF360453DF}" name="2094"/>
    <tableColumn id="103" xr3:uid="{C62EDAA3-B0E9-4D31-A841-9D286D1F0D4F}" name="2095"/>
    <tableColumn id="104" xr3:uid="{63F36F08-693A-4936-9408-2EA5FEB3317C}" name="2096"/>
    <tableColumn id="105" xr3:uid="{4EDA0133-55CD-4874-9385-28505A7A9FCB}" name="2097"/>
    <tableColumn id="106" xr3:uid="{A9A6C092-C4C8-4E8C-A831-326221DC1E77}" name="2098"/>
    <tableColumn id="107" xr3:uid="{BCEBDDCA-14A4-4C00-88E3-BA25A4545F41}" name="2099"/>
    <tableColumn id="108" xr3:uid="{7C349A6D-4656-4011-83E5-BA2BFE0CC72D}" name="2100"/>
    <tableColumn id="109" xr3:uid="{BB90120F-D26C-4BA4-8B58-018568744DFF}" name="2101"/>
    <tableColumn id="110" xr3:uid="{7450432D-9304-406B-8678-574EC7EF5306}" name="2102"/>
    <tableColumn id="111" xr3:uid="{3831E022-E821-42DF-A93B-7ABF9781F1AC}" name="2103"/>
    <tableColumn id="112" xr3:uid="{305289B0-E9FB-43E0-B697-60351429824E}" name="2104"/>
  </tableColumns>
  <tableStyleInfo name="TableStyleMedium2"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A45605E8-085A-472F-A8D4-A5F0102F1D2B}" name="CA4.3" displayName="CA4.3" ref="A69:DH94" totalsRowShown="0" headerRowDxfId="360" headerRowBorderDxfId="358" tableBorderDxfId="359" headerRowCellStyle="Comma">
  <autoFilter ref="A69:DH94" xr:uid="{A45605E8-085A-472F-A8D4-A5F0102F1D2B}"/>
  <tableColumns count="112">
    <tableColumn id="1" xr3:uid="{C7A9F412-B119-4D74-8577-9BD50DE78D6C}" name="Ref" dataDxfId="357"/>
    <tableColumn id="2" xr3:uid="{FF8F294E-F06A-49D6-AC64-584C25E35B91}" name="Category" dataDxfId="356"/>
    <tableColumn id="3" xr3:uid="{0A8AB1C4-7F0C-4AC3-ADB0-312E7444BC13}" name="Sub Category"/>
    <tableColumn id="4" xr3:uid="{E67F571F-5441-4896-9CEC-015C0A4A9BBD}" name="Notes"/>
    <tableColumn id="5" xr3:uid="{497D4CF5-0479-4F48-8F65-052E528D2D54}" name="Class of Cost Estimate"/>
    <tableColumn id="6" xr3:uid="{E77F7824-671B-4943-8204-E75B6BCA0A76}" name="FX Exposure"/>
    <tableColumn id="7" xr3:uid="{193F02D8-08E7-457C-81F5-8FC64657B763}" name="Explanatory Note"/>
    <tableColumn id="8" xr3:uid="{2F008B85-59C6-4F40-A920-6E9C645AF1FE}" name="Cost Report Reference"/>
    <tableColumn id="9" xr3:uid="{7204B4F7-6EB2-4A84-A529-20664FE1074C}" name="Number of Items"/>
    <tableColumn id="10" xr3:uid="{E08879C7-14F6-42DB-976D-885EF8CF60B3}" name="Unit"/>
    <tableColumn id="11" xr3:uid="{B5C395D1-CFCF-4ADC-8B38-00A761B151A1}" name="Total £m" dataDxfId="355" dataCellStyle="Comma"/>
    <tableColumn id="12" xr3:uid="{E49B4394-F915-4CE2-B403-18276E182874}" name="2004"/>
    <tableColumn id="13" xr3:uid="{C28F6B28-F0BD-407A-92BE-CF3982D43978}" name="2005"/>
    <tableColumn id="14" xr3:uid="{BC029C6B-E18B-42D0-9476-97207DA685DD}" name="2006"/>
    <tableColumn id="15" xr3:uid="{F637CE6C-AFE7-47CB-AFFA-05C8E00B4E19}" name="2007"/>
    <tableColumn id="16" xr3:uid="{F3CBA3AA-B976-48F7-972C-31B62E58F4EB}" name="2008"/>
    <tableColumn id="17" xr3:uid="{26B92EBC-74D8-47D5-8DC2-AFE430879F01}" name="2009"/>
    <tableColumn id="18" xr3:uid="{F4A975EA-EBD0-4A15-8453-9A2E26A2F509}" name="2010"/>
    <tableColumn id="19" xr3:uid="{9EA207DB-4559-48B3-8BD3-8A30A1F53849}" name="2011"/>
    <tableColumn id="20" xr3:uid="{F1120030-DDA0-48CA-B483-08F757671701}" name="2012"/>
    <tableColumn id="21" xr3:uid="{E63CE636-7A15-45B2-A289-25318707336B}" name="2013"/>
    <tableColumn id="22" xr3:uid="{FFC0FE0A-A0F0-4162-9C7A-DC8280E1B7E5}" name="2014"/>
    <tableColumn id="23" xr3:uid="{3589AFD8-224D-485C-A368-0FB6DC516A49}" name="2015"/>
    <tableColumn id="24" xr3:uid="{2F8A943E-F7A7-4DDA-A884-C2959F372A53}" name="2016"/>
    <tableColumn id="25" xr3:uid="{4F3BCD37-CA83-4F77-BA86-390074D1A79E}" name="2017"/>
    <tableColumn id="26" xr3:uid="{318058F4-202E-4B6E-A23E-A562F068E04D}" name="2018"/>
    <tableColumn id="27" xr3:uid="{5621851E-AABC-4949-ADFE-DA4BD832FC01}" name="2019"/>
    <tableColumn id="28" xr3:uid="{236C3FB8-53D4-4DE3-A15B-EE49212A7714}" name="2020"/>
    <tableColumn id="29" xr3:uid="{D1D9F936-0C62-4F55-8652-BA9EA52B15BB}" name="2021"/>
    <tableColumn id="30" xr3:uid="{338463BA-6D5D-460D-9FD5-0C09A59265E7}" name="2022"/>
    <tableColumn id="31" xr3:uid="{183D0308-6310-454C-A7DB-254173E32FF3}" name="2023"/>
    <tableColumn id="32" xr3:uid="{A3C1FE49-9184-4F7D-9E0E-590C7AC54CB0}" name="2024"/>
    <tableColumn id="33" xr3:uid="{0BF319BD-13A2-4C9E-A8C3-2BB41D51C787}" name="2025"/>
    <tableColumn id="34" xr3:uid="{85CEFEC2-AFEA-4A67-A40F-81E1D384BFC7}" name="2026"/>
    <tableColumn id="35" xr3:uid="{BF3642A1-0A0E-46B3-B178-33BFF51FE44B}" name="2027"/>
    <tableColumn id="36" xr3:uid="{3C60953E-C4E8-45F9-ADE9-818DFE3ABE72}" name="2028"/>
    <tableColumn id="37" xr3:uid="{D1CAC9C0-8139-4C7D-93E1-FFFC380C756F}" name="2029"/>
    <tableColumn id="38" xr3:uid="{0B2FDA1A-BE17-43BA-B7A0-A599B02559A2}" name="2030"/>
    <tableColumn id="39" xr3:uid="{C100ED20-AFCF-406B-8EA3-655DA99F37F5}" name="2031"/>
    <tableColumn id="40" xr3:uid="{9CE1257E-099A-4D99-8618-054B6DF9DF75}" name="2032"/>
    <tableColumn id="41" xr3:uid="{E7A9EE5B-184E-4995-816D-8752F3C46379}" name="2033"/>
    <tableColumn id="42" xr3:uid="{89712D4E-2FEA-44D3-866F-8FA22569912B}" name="2034"/>
    <tableColumn id="43" xr3:uid="{000FF97E-3A50-4530-A37F-CF7BD85525BA}" name="2035"/>
    <tableColumn id="44" xr3:uid="{A08C4EE7-F2CA-4267-8F22-050FF75F01BE}" name="2036"/>
    <tableColumn id="45" xr3:uid="{7FF4D129-7895-4650-A80E-EA4A1116A23B}" name="2037"/>
    <tableColumn id="46" xr3:uid="{72C38886-0573-4429-91EA-E31DC8406D8C}" name="2038"/>
    <tableColumn id="47" xr3:uid="{66B3B464-09CE-4287-A666-796046E7EA43}" name="2039"/>
    <tableColumn id="48" xr3:uid="{C9FB21A2-2116-4FD6-90E1-D1FDCE0FA765}" name="2040"/>
    <tableColumn id="49" xr3:uid="{C22969FA-0D1E-45E8-9AD8-5E0CE27F0FAB}" name="2041"/>
    <tableColumn id="50" xr3:uid="{5D899F15-2CDF-41F4-9C1D-D1E30E39BA85}" name="2042"/>
    <tableColumn id="51" xr3:uid="{FDA97824-D8D8-419A-BB3A-94440FE58D5D}" name="2043"/>
    <tableColumn id="52" xr3:uid="{8A6FFE26-50E5-4D24-9A47-68F19ACED579}" name="2044"/>
    <tableColumn id="53" xr3:uid="{C650B0DF-14C5-4C5F-9577-41CDC67720DA}" name="2045"/>
    <tableColumn id="54" xr3:uid="{90C5AC26-F2B0-4E6D-BFCC-FDA72F958B72}" name="2046"/>
    <tableColumn id="55" xr3:uid="{B1FFF0B8-BCB5-4650-AA66-61FCC4EADA3B}" name="2047"/>
    <tableColumn id="56" xr3:uid="{1E3ED937-B329-4CC6-9342-B5F9164FF204}" name="2048"/>
    <tableColumn id="57" xr3:uid="{ADAE60AB-6EAC-4C43-9242-73BDE2A924BF}" name="2049"/>
    <tableColumn id="58" xr3:uid="{A3A68C87-06A6-40B5-B02B-10E638582799}" name="2050"/>
    <tableColumn id="59" xr3:uid="{8E673FFD-F54B-4CB9-BD0F-0A9457BFB8DC}" name="2051"/>
    <tableColumn id="60" xr3:uid="{5D9A3E29-E386-457C-BF40-4295EA6836D2}" name="2052"/>
    <tableColumn id="61" xr3:uid="{E50C2B6E-C6E3-4DEB-9A2E-74B96AEEE425}" name="2053"/>
    <tableColumn id="62" xr3:uid="{F29DE385-25C7-4689-8260-F3C7EE759D80}" name="2054"/>
    <tableColumn id="63" xr3:uid="{1941B0B3-ADD1-4839-9866-8E287E41983C}" name="2055"/>
    <tableColumn id="64" xr3:uid="{E0BCA74F-3BFC-43D8-BD67-3552B35C87D5}" name="2056"/>
    <tableColumn id="65" xr3:uid="{0FBFEBBD-0B08-4D09-A237-AD2E5317914C}" name="2057"/>
    <tableColumn id="66" xr3:uid="{7B1DC4AE-13C6-4EB9-8B11-5A3CD7912B1A}" name="2058"/>
    <tableColumn id="67" xr3:uid="{72FFEF2B-0978-492E-813E-526402CDB32A}" name="2059"/>
    <tableColumn id="68" xr3:uid="{AECDF94A-0FFF-4413-B1CE-D421BEAE202D}" name="2060"/>
    <tableColumn id="69" xr3:uid="{CCEBCCA2-6FDD-4736-A2EC-905691103F20}" name="2061"/>
    <tableColumn id="70" xr3:uid="{CA5FD109-9AEB-4B2E-8888-D10796F81FF3}" name="2062"/>
    <tableColumn id="71" xr3:uid="{81037CE5-DF44-4319-94AD-D34213EC01E4}" name="2063"/>
    <tableColumn id="72" xr3:uid="{15F9568D-6464-47F9-954E-A287D1879A7B}" name="2064"/>
    <tableColumn id="73" xr3:uid="{59DCCC30-3392-4EBE-89CB-8E4860700164}" name="2065"/>
    <tableColumn id="74" xr3:uid="{5B230F41-6922-4A6E-A632-41C6D28DFB96}" name="2066"/>
    <tableColumn id="75" xr3:uid="{EB51F450-C1A9-439F-B0C6-68ACB8BFF3E0}" name="2067"/>
    <tableColumn id="76" xr3:uid="{4092A768-C6CD-4DD8-B3BB-9DF031B19490}" name="2068"/>
    <tableColumn id="77" xr3:uid="{23754B8E-E89E-4CCD-AFE7-E2BB332FE94D}" name="2069"/>
    <tableColumn id="78" xr3:uid="{0EA4F3B0-3389-4087-8EBA-AC90C4B70A36}" name="2070"/>
    <tableColumn id="79" xr3:uid="{D02E9EC4-468D-4F6A-9D96-3EBD8BCDCFD3}" name="2071"/>
    <tableColumn id="80" xr3:uid="{FD29B37E-E28B-4CB6-97A9-82F872F72480}" name="2072"/>
    <tableColumn id="81" xr3:uid="{5B72C1B6-FF58-4EF8-AA94-163911C523F5}" name="2073"/>
    <tableColumn id="82" xr3:uid="{95C66CD1-23BA-4751-912A-41D189ED5B8C}" name="2074"/>
    <tableColumn id="83" xr3:uid="{C82305A4-6D67-4D09-AA40-7E886041D617}" name="2075"/>
    <tableColumn id="84" xr3:uid="{D4E3F086-8094-4A3A-AC87-0183194857AC}" name="2076"/>
    <tableColumn id="85" xr3:uid="{29157A0F-4B1F-4AA3-B86C-5B08A57F5663}" name="2077"/>
    <tableColumn id="86" xr3:uid="{957077CC-BBB3-4079-85A1-F4B741AF9C62}" name="2078"/>
    <tableColumn id="87" xr3:uid="{D2274EFD-8AE0-43D8-B9E6-7F94DCB9F8D6}" name="2079"/>
    <tableColumn id="88" xr3:uid="{9BBBDAB4-3CB6-4946-9603-C5FEA09A0CB9}" name="2080"/>
    <tableColumn id="89" xr3:uid="{655EAF3A-85BF-41BD-AA19-926538CE8E46}" name="2081"/>
    <tableColumn id="90" xr3:uid="{9A2D08DE-EF09-4549-BC99-6A5B3E810547}" name="2082"/>
    <tableColumn id="91" xr3:uid="{1C7EA680-7DA3-4EB7-B863-E35DF55A3449}" name="2083"/>
    <tableColumn id="92" xr3:uid="{7053BACC-28AF-4932-89A9-5007E848A472}" name="2084"/>
    <tableColumn id="93" xr3:uid="{42DD2201-AADF-4FE5-AAAB-14BC6C0D9790}" name="2085"/>
    <tableColumn id="94" xr3:uid="{3EAE0DD6-469E-40F6-BC5E-F8A993D2D99E}" name="2086"/>
    <tableColumn id="95" xr3:uid="{9D25D58B-50CF-4DDF-9B91-54FCFE6BDCFB}" name="2087"/>
    <tableColumn id="96" xr3:uid="{FE53A1BE-F55D-49A9-AC1E-E99CF7FADA80}" name="2088"/>
    <tableColumn id="97" xr3:uid="{927BD652-8D28-4F77-A477-3A697794546F}" name="2089"/>
    <tableColumn id="98" xr3:uid="{BE4A2CFD-CF52-439A-8F99-7E5C8C846035}" name="2090"/>
    <tableColumn id="99" xr3:uid="{73052F8D-C0DD-429C-B1D5-D19F771A68DD}" name="2091"/>
    <tableColumn id="100" xr3:uid="{13CE3CBF-2CA9-426F-AF87-EFFC97F4CA99}" name="2092"/>
    <tableColumn id="101" xr3:uid="{B0005975-4EC9-45AF-99FA-90ACBB99DF26}" name="2093"/>
    <tableColumn id="102" xr3:uid="{BC60DEC9-3735-4C19-B71F-31618F6364A2}" name="2094"/>
    <tableColumn id="103" xr3:uid="{8216C934-5C15-4192-B2EA-09542BBA7893}" name="2095"/>
    <tableColumn id="104" xr3:uid="{32112915-006C-440E-86AF-3595F88C08B4}" name="2096"/>
    <tableColumn id="105" xr3:uid="{F22F8207-747E-4EE7-966F-1270ADFD8A36}" name="2097"/>
    <tableColumn id="106" xr3:uid="{29F1C42A-155C-4613-968D-6FFCA2397007}" name="2098"/>
    <tableColumn id="107" xr3:uid="{9B38E702-B948-4445-8082-0BE356173486}" name="2099"/>
    <tableColumn id="108" xr3:uid="{E3267006-5B7B-4A68-8DB6-78FCB094718D}" name="2100"/>
    <tableColumn id="109" xr3:uid="{2D9181B3-1C30-450D-876D-CF362D90FA95}" name="2101"/>
    <tableColumn id="110" xr3:uid="{D547EE44-B3E6-4EC6-AE4D-A7F07E23CEB5}" name="2102"/>
    <tableColumn id="111" xr3:uid="{4ABBFF4F-19D3-49ED-9A9D-FDA252CFEE57}" name="2103"/>
    <tableColumn id="112" xr3:uid="{A6624F52-3A93-42AF-A3E7-325303380D82}" name="2104"/>
  </tableColumns>
  <tableStyleInfo name="TableStyleMedium2"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FD0917E8-46FB-4E7A-8D60-21480A592284}" name="CA5.1" displayName="CA5.1" ref="A6:DH16" totalsRowShown="0" headerRowDxfId="354" dataDxfId="353" headerRowBorderDxfId="351" tableBorderDxfId="352" dataCellStyle="Comma">
  <autoFilter ref="A6:DH16" xr:uid="{FD0917E8-46FB-4E7A-8D60-21480A592284}"/>
  <tableColumns count="112">
    <tableColumn id="1" xr3:uid="{F6F5AEE2-B664-4AB9-A9F8-4263617B7AF2}" name="Ref" dataDxfId="350"/>
    <tableColumn id="2" xr3:uid="{DED5294D-D7FF-4BEE-B0CC-D7DA0925357D}" name="Category" dataDxfId="349"/>
    <tableColumn id="3" xr3:uid="{45A0019B-7000-44B6-B2D1-E422C669FFF6}" name="Sub Category" dataDxfId="348"/>
    <tableColumn id="4" xr3:uid="{B6B81807-464C-4DB1-943B-3C5C1F2BF89C}" name="Notes" dataDxfId="347"/>
    <tableColumn id="5" xr3:uid="{B8F1487C-6035-4402-9AE7-E81C25EC7C2E}" name="Class of Cost Estimate" dataDxfId="346"/>
    <tableColumn id="6" xr3:uid="{2EADC50B-B25C-40D3-9099-A0322343D96B}" name="FX Exposure" dataDxfId="345"/>
    <tableColumn id="7" xr3:uid="{331007DA-03B8-4FF8-86F4-C60EA92A25F9}" name="Explanatory Note" dataDxfId="344"/>
    <tableColumn id="8" xr3:uid="{82587A04-B6D0-41E2-BE2C-B3DD00AAFB15}" name="Cost Report Reference" dataDxfId="343"/>
    <tableColumn id="9" xr3:uid="{9D4C1400-C4E9-4B09-8B24-F10352DB44FF}" name="Number of Items" dataDxfId="342"/>
    <tableColumn id="10" xr3:uid="{562AFA97-84D5-43D8-8D23-BC5D919BE698}" name="Unit" dataDxfId="341"/>
    <tableColumn id="11" xr3:uid="{D57F5230-43F8-4597-88BF-A65A865E3812}" name="Total £m" dataDxfId="340" dataCellStyle="Comma">
      <calculatedColumnFormula>SUM(L7:DH7)</calculatedColumnFormula>
    </tableColumn>
    <tableColumn id="12" xr3:uid="{96B12866-E2E2-4C26-B304-3A5599123004}" name="2004" dataDxfId="339" dataCellStyle="Comma"/>
    <tableColumn id="13" xr3:uid="{29F2F87E-B314-4142-91A1-BF97E364B6C7}" name="2005" dataDxfId="338" dataCellStyle="Comma"/>
    <tableColumn id="14" xr3:uid="{CDD62E5B-B819-4D1E-AFD7-4C2B2CE8ECEC}" name="2006" dataDxfId="337" dataCellStyle="Comma"/>
    <tableColumn id="15" xr3:uid="{E82394FE-BB67-4ADE-A2A9-430C52FC093D}" name="2007" dataDxfId="336" dataCellStyle="Comma"/>
    <tableColumn id="16" xr3:uid="{F909BA86-C779-46FC-AB45-53BF085F048D}" name="2008" dataDxfId="335" dataCellStyle="Comma"/>
    <tableColumn id="17" xr3:uid="{F4ACF1FE-8E81-4825-9211-BC3C3A41B64E}" name="2009" dataDxfId="334" dataCellStyle="Comma"/>
    <tableColumn id="18" xr3:uid="{5BCCE7B5-2C33-46AB-966B-A437522F1AEC}" name="2010" dataDxfId="333" dataCellStyle="Comma"/>
    <tableColumn id="19" xr3:uid="{BCA62BAC-A151-423E-AF77-3FEB47ED2472}" name="2011" dataDxfId="332" dataCellStyle="Comma"/>
    <tableColumn id="20" xr3:uid="{6E475D6A-E0CE-4F2E-83F6-1361F13F125B}" name="2012" dataDxfId="331" dataCellStyle="Comma"/>
    <tableColumn id="21" xr3:uid="{570EC1AA-2CD6-432C-94D2-A13880079B4F}" name="2013" dataDxfId="330" dataCellStyle="Comma"/>
    <tableColumn id="22" xr3:uid="{2E775F24-FE04-400C-957B-58E0E96DB37C}" name="2014" dataDxfId="329" dataCellStyle="Comma"/>
    <tableColumn id="23" xr3:uid="{004CF5A3-CFE5-4FBB-A325-3C2BAB6E4FE5}" name="2015" dataDxfId="328" dataCellStyle="Comma"/>
    <tableColumn id="24" xr3:uid="{27A6EF70-A890-4C71-8800-F77317CF909D}" name="2016" dataDxfId="327" dataCellStyle="Comma"/>
    <tableColumn id="25" xr3:uid="{9DA182AE-A849-4D33-BB2B-3EE8408B1AA1}" name="2017" dataDxfId="326" dataCellStyle="Comma"/>
    <tableColumn id="26" xr3:uid="{00937916-6E19-45C1-87F5-3B36BF83798C}" name="2018" dataDxfId="325" dataCellStyle="Comma"/>
    <tableColumn id="27" xr3:uid="{95BF737C-2050-4B9F-B61C-3D2F83B2C049}" name="2019" dataDxfId="324" dataCellStyle="Comma"/>
    <tableColumn id="28" xr3:uid="{499FE171-D14D-485B-9EA1-4058AACA3B3E}" name="2020" dataDxfId="323" dataCellStyle="Comma"/>
    <tableColumn id="29" xr3:uid="{8CE6663C-5290-435E-9F21-ED2FDF31363C}" name="2021" dataDxfId="322" dataCellStyle="Comma"/>
    <tableColumn id="30" xr3:uid="{F9517B9F-FE5E-43AA-B78A-C17FF0754749}" name="2022" dataDxfId="321" dataCellStyle="Comma"/>
    <tableColumn id="31" xr3:uid="{E781DC15-BC56-4B5B-BB6A-F1724EA99C9C}" name="2023" dataDxfId="320" dataCellStyle="Comma"/>
    <tableColumn id="32" xr3:uid="{6BD7EE15-BEB4-4E06-A66A-B0E85AAB0453}" name="2024" dataDxfId="319" dataCellStyle="Comma"/>
    <tableColumn id="33" xr3:uid="{68F3F7A8-C03C-41B0-861A-771C2AA47A72}" name="2025" dataDxfId="318" dataCellStyle="Comma"/>
    <tableColumn id="34" xr3:uid="{478F764E-6FF5-4174-8C7A-189257AAA653}" name="2026" dataDxfId="317" dataCellStyle="Comma"/>
    <tableColumn id="35" xr3:uid="{7AA86556-4143-4034-AF94-AC2D6740FDD0}" name="2027" dataDxfId="316" dataCellStyle="Comma"/>
    <tableColumn id="36" xr3:uid="{740F33A8-1A97-4FE7-925D-6A77FF5BBFBB}" name="2028" dataDxfId="315" dataCellStyle="Comma"/>
    <tableColumn id="37" xr3:uid="{F810D7A5-126C-452D-93C9-C24E4E023924}" name="2029" dataDxfId="314" dataCellStyle="Comma"/>
    <tableColumn id="38" xr3:uid="{A89C7E80-6209-40A9-8805-E1E8D002B8A8}" name="2030" dataDxfId="313" dataCellStyle="Comma"/>
    <tableColumn id="39" xr3:uid="{99D63CA2-2D08-4151-A2AA-E72CEB97D4F7}" name="2031" dataDxfId="312" dataCellStyle="Comma"/>
    <tableColumn id="40" xr3:uid="{661D9E3D-CD82-4621-A606-464AB3CF3789}" name="2032" dataDxfId="311" dataCellStyle="Comma"/>
    <tableColumn id="41" xr3:uid="{C00244C2-B818-4890-86DC-6631FE259A7E}" name="2033" dataDxfId="310" dataCellStyle="Comma"/>
    <tableColumn id="42" xr3:uid="{18B1F12E-0EB0-46A3-AE1E-60BB3551DF15}" name="2034" dataDxfId="309" dataCellStyle="Comma"/>
    <tableColumn id="43" xr3:uid="{392C0A41-B723-4232-BC2E-BE55108A7F3F}" name="2035" dataDxfId="308" dataCellStyle="Comma"/>
    <tableColumn id="44" xr3:uid="{D26A0E29-9EF1-43A2-90E0-BD25AB52D46D}" name="2036" dataDxfId="307" dataCellStyle="Comma"/>
    <tableColumn id="45" xr3:uid="{EB911D7E-07A5-433F-9DDE-FEF2CF746818}" name="2037" dataDxfId="306" dataCellStyle="Comma"/>
    <tableColumn id="46" xr3:uid="{C5029B70-F9CE-4FF3-AE48-4D9C00D2826B}" name="2038" dataDxfId="305" dataCellStyle="Comma"/>
    <tableColumn id="47" xr3:uid="{CB9AC161-47F8-4E22-B544-1BC72B5172C7}" name="2039" dataDxfId="304" dataCellStyle="Comma"/>
    <tableColumn id="48" xr3:uid="{1EDDAEF8-8051-4EAC-A361-7B9A8EAF86CB}" name="2040" dataDxfId="303" dataCellStyle="Comma"/>
    <tableColumn id="49" xr3:uid="{B434A53B-7CEF-4FA5-9F81-D7034F99411B}" name="2041" dataDxfId="302" dataCellStyle="Comma"/>
    <tableColumn id="50" xr3:uid="{EDD17387-E327-4734-8A66-356FD9C86975}" name="2042" dataDxfId="301" dataCellStyle="Comma"/>
    <tableColumn id="51" xr3:uid="{1E87116D-7752-4A6E-933C-00950E353BED}" name="2043" dataDxfId="300" dataCellStyle="Comma"/>
    <tableColumn id="52" xr3:uid="{37B006B8-12EA-472F-8D86-EADCA76D1A1D}" name="2044" dataDxfId="299" dataCellStyle="Comma"/>
    <tableColumn id="53" xr3:uid="{C5F66845-D74A-4F63-A9C5-F4FFC55F852C}" name="2045" dataDxfId="298" dataCellStyle="Comma"/>
    <tableColumn id="54" xr3:uid="{9D972542-C951-46E9-9DE5-F7AE726614D3}" name="2046" dataDxfId="297" dataCellStyle="Comma"/>
    <tableColumn id="55" xr3:uid="{E6737BB1-CAA0-499B-9A76-154825DB16E7}" name="2047" dataDxfId="296" dataCellStyle="Comma"/>
    <tableColumn id="56" xr3:uid="{1FC627AE-58DA-4E9F-B55E-F49DCB3F755A}" name="2048" dataDxfId="295" dataCellStyle="Comma"/>
    <tableColumn id="57" xr3:uid="{FF91FBF7-6D7F-415D-816B-8614F05A8E45}" name="2049" dataDxfId="294" dataCellStyle="Comma"/>
    <tableColumn id="58" xr3:uid="{BBFDBC3A-23A4-4676-A072-E0A5FBCFF80A}" name="2050" dataDxfId="293" dataCellStyle="Comma"/>
    <tableColumn id="59" xr3:uid="{003DBC5E-CC2C-434C-9F92-3C03A64181E9}" name="2051" dataDxfId="292" dataCellStyle="Comma"/>
    <tableColumn id="60" xr3:uid="{9145BCD8-DD60-493B-8499-593E614088D5}" name="2052" dataDxfId="291" dataCellStyle="Comma"/>
    <tableColumn id="61" xr3:uid="{E2357689-BDDA-47A2-842E-55A4490B4C5F}" name="2053" dataDxfId="290" dataCellStyle="Comma"/>
    <tableColumn id="62" xr3:uid="{DD6F2100-5D75-4B7B-8C27-710B999F6F88}" name="2054" dataDxfId="289" dataCellStyle="Comma"/>
    <tableColumn id="63" xr3:uid="{58A0E40C-4354-404D-A9F8-C0614492CAB4}" name="2055" dataDxfId="288" dataCellStyle="Comma"/>
    <tableColumn id="64" xr3:uid="{15E4B9CD-9F55-4296-910A-9CABC4287715}" name="2056" dataDxfId="287" dataCellStyle="Comma"/>
    <tableColumn id="65" xr3:uid="{ADA36ABF-C0E7-4BEC-ADCF-833FA58C8752}" name="2057" dataDxfId="286" dataCellStyle="Comma"/>
    <tableColumn id="66" xr3:uid="{324B2BE2-0409-4B9B-8D50-F4B75DA74DF2}" name="2058" dataDxfId="285" dataCellStyle="Comma"/>
    <tableColumn id="67" xr3:uid="{80FA34D0-339B-4F96-977C-F405B91B88D0}" name="2059" dataDxfId="284" dataCellStyle="Comma"/>
    <tableColumn id="68" xr3:uid="{F95392AF-BA67-4346-8D63-A8974582C29D}" name="2060" dataDxfId="283" dataCellStyle="Comma"/>
    <tableColumn id="69" xr3:uid="{826F7590-600E-45E9-8D62-62783D0C33A5}" name="2061" dataDxfId="282" dataCellStyle="Comma"/>
    <tableColumn id="70" xr3:uid="{420F8E7D-E286-4979-AA9C-593B68BCFBF3}" name="2062" dataDxfId="281" dataCellStyle="Comma"/>
    <tableColumn id="71" xr3:uid="{8A6E6748-EE3A-4F9C-B839-44E437F7CCD9}" name="2063" dataDxfId="280" dataCellStyle="Comma"/>
    <tableColumn id="72" xr3:uid="{D6848B46-0DDE-4A7E-A6F9-803003B46B71}" name="2064" dataDxfId="279" dataCellStyle="Comma"/>
    <tableColumn id="73" xr3:uid="{4FFB6285-1583-4943-B9EA-9B1BC7A8C2A0}" name="2065" dataDxfId="278" dataCellStyle="Comma"/>
    <tableColumn id="74" xr3:uid="{65BF4240-7B87-4FB2-A512-C9D46FDE458C}" name="2066" dataDxfId="277" dataCellStyle="Comma"/>
    <tableColumn id="75" xr3:uid="{1600DBEB-4890-4E52-82DB-AA90ADB7D8A7}" name="2067" dataDxfId="276" dataCellStyle="Comma"/>
    <tableColumn id="76" xr3:uid="{B91A3749-7B11-4083-AC60-70143523C795}" name="2068" dataDxfId="275" dataCellStyle="Comma"/>
    <tableColumn id="77" xr3:uid="{E685CA0F-C572-43C8-A63F-E3D765C5E49A}" name="2069" dataDxfId="274" dataCellStyle="Comma"/>
    <tableColumn id="78" xr3:uid="{DD7F8B9A-9386-4878-A9E7-6A0339CDEBE0}" name="2070" dataDxfId="273" dataCellStyle="Comma"/>
    <tableColumn id="79" xr3:uid="{56082521-3784-40D4-9FB8-8FD938C3AADE}" name="2071" dataDxfId="272" dataCellStyle="Comma"/>
    <tableColumn id="80" xr3:uid="{7CA5D986-2012-4445-B053-0C39002B1451}" name="2072" dataDxfId="271" dataCellStyle="Comma"/>
    <tableColumn id="81" xr3:uid="{72DA232A-A17B-454A-A24C-17872CF65144}" name="2073" dataDxfId="270" dataCellStyle="Comma"/>
    <tableColumn id="82" xr3:uid="{5680C379-0452-4584-AAF3-FF55E86C364F}" name="2074" dataDxfId="269" dataCellStyle="Comma"/>
    <tableColumn id="83" xr3:uid="{52B3FB77-BC28-494F-9729-C68520C59B9C}" name="2075" dataDxfId="268" dataCellStyle="Comma"/>
    <tableColumn id="84" xr3:uid="{9D043E40-2CC6-4240-B1F3-8BF8D64DBB33}" name="2076" dataDxfId="267" dataCellStyle="Comma"/>
    <tableColumn id="85" xr3:uid="{EF17A64D-2CCD-451A-AA01-56BC44E4C865}" name="2077" dataDxfId="266" dataCellStyle="Comma"/>
    <tableColumn id="86" xr3:uid="{C01D1873-9A3A-48D2-B6A7-3076DAE3E8A7}" name="2078" dataDxfId="265" dataCellStyle="Comma"/>
    <tableColumn id="87" xr3:uid="{137DF14E-1777-4941-93F9-4F81491E044A}" name="2079" dataDxfId="264" dataCellStyle="Comma"/>
    <tableColumn id="88" xr3:uid="{8F49DA33-EDC5-49AA-8A81-0212F166E053}" name="2080" dataDxfId="263" dataCellStyle="Comma"/>
    <tableColumn id="89" xr3:uid="{01227273-13A6-4A2A-96FF-745E6DBBFDFA}" name="2081" dataDxfId="262" dataCellStyle="Comma"/>
    <tableColumn id="90" xr3:uid="{F99BEFA9-DE92-4B5B-A5D2-907E870463AD}" name="2082" dataDxfId="261" dataCellStyle="Comma"/>
    <tableColumn id="91" xr3:uid="{8695067C-84B9-4584-988C-04BACE6C021C}" name="2083" dataDxfId="260" dataCellStyle="Comma"/>
    <tableColumn id="92" xr3:uid="{A2C7C30D-9531-4383-B95C-9D8E5EA7293F}" name="2084" dataDxfId="259" dataCellStyle="Comma"/>
    <tableColumn id="93" xr3:uid="{01BED60E-7D78-450D-9D7E-4A92F70B2B7B}" name="2085" dataDxfId="258" dataCellStyle="Comma"/>
    <tableColumn id="94" xr3:uid="{8E2EA91B-C068-41D1-9891-3DBD04C7A6F0}" name="2086" dataDxfId="257" dataCellStyle="Comma"/>
    <tableColumn id="95" xr3:uid="{945D8AC1-8081-42CC-918C-200742FE5F77}" name="2087" dataDxfId="256" dataCellStyle="Comma"/>
    <tableColumn id="96" xr3:uid="{2FA7EFB0-EF92-4960-A85A-E4BB55C895AE}" name="2088" dataDxfId="255" dataCellStyle="Comma"/>
    <tableColumn id="97" xr3:uid="{1F41A919-F533-48FA-9C91-0FAA9BEB9409}" name="2089" dataDxfId="254" dataCellStyle="Comma"/>
    <tableColumn id="98" xr3:uid="{4277D753-3F6E-45B4-9999-F4FED06F7ACD}" name="2090" dataDxfId="253" dataCellStyle="Comma"/>
    <tableColumn id="99" xr3:uid="{1DD3882F-C0C7-4990-AAB0-73DE011BEA9C}" name="2091" dataDxfId="252" dataCellStyle="Comma"/>
    <tableColumn id="100" xr3:uid="{9A51B284-AD96-41EF-8718-EE024C586599}" name="2092" dataDxfId="251" dataCellStyle="Comma"/>
    <tableColumn id="101" xr3:uid="{854FE384-FD34-400C-B300-4B4A668893F1}" name="2093" dataDxfId="250" dataCellStyle="Comma"/>
    <tableColumn id="102" xr3:uid="{88735745-1A50-4B38-9E70-923E6B275C4B}" name="2094" dataDxfId="249" dataCellStyle="Comma"/>
    <tableColumn id="103" xr3:uid="{534B673A-6988-449F-948F-5FA209FE5272}" name="2095" dataDxfId="248" dataCellStyle="Comma"/>
    <tableColumn id="104" xr3:uid="{23C326CB-3F8E-447E-89DF-5B618DB42719}" name="2096" dataDxfId="247" dataCellStyle="Comma"/>
    <tableColumn id="105" xr3:uid="{AE42DBE0-EE9B-4ECB-85F9-1DE353344AB1}" name="2097" dataDxfId="246" dataCellStyle="Comma"/>
    <tableColumn id="106" xr3:uid="{E5E3A9FC-A16D-4DCE-AB8D-A720986A0EBC}" name="2098" dataDxfId="245" dataCellStyle="Comma"/>
    <tableColumn id="107" xr3:uid="{3FE28652-48E1-457F-AA95-51AE8F459C7A}" name="2099" dataDxfId="244" dataCellStyle="Comma"/>
    <tableColumn id="108" xr3:uid="{500017BA-0780-464E-8316-4D9A80EA5787}" name="2100" dataDxfId="243" dataCellStyle="Comma"/>
    <tableColumn id="109" xr3:uid="{D673FAD7-D10C-41F6-A99E-A8FE2D81C895}" name="2101" dataDxfId="242" dataCellStyle="Comma"/>
    <tableColumn id="110" xr3:uid="{CF51CEA1-7B8D-4260-B35A-738BF5415068}" name="2102" dataDxfId="241" dataCellStyle="Comma"/>
    <tableColumn id="111" xr3:uid="{2E225F6F-9BD8-407E-8AA3-4AEE685E9C16}" name="2103" dataDxfId="240" dataCellStyle="Comma"/>
    <tableColumn id="112" xr3:uid="{D1DDD530-D9AF-45A6-94C2-70C7BDBD37C7}" name="2104" dataDxfId="239" dataCellStyle="Comma"/>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FE2A8B6-848E-4173-9D31-1ADF1B30B344}" name="PA1.1" displayName="PA1.1" ref="A4:F12" totalsRowShown="0" headerRowDxfId="1477" headerRowBorderDxfId="1475" tableBorderDxfId="1476">
  <autoFilter ref="A4:F12" xr:uid="{EFE2A8B6-848E-4173-9D31-1ADF1B30B344}">
    <filterColumn colId="0" hiddenButton="1"/>
    <filterColumn colId="1" hiddenButton="1"/>
    <filterColumn colId="2" hiddenButton="1"/>
    <filterColumn colId="3" hiddenButton="1"/>
    <filterColumn colId="4" hiddenButton="1"/>
    <filterColumn colId="5" hiddenButton="1"/>
  </autoFilter>
  <tableColumns count="6">
    <tableColumn id="1" xr3:uid="{821DDCCF-F0A5-4873-AA18-BFDA9601CBAC}" name="Ref" dataDxfId="1474"/>
    <tableColumn id="2" xr3:uid="{3159E05D-C769-4E13-9B56-820250208907}" name="Question" dataDxfId="1473"/>
    <tableColumn id="3" xr3:uid="{BB84045E-1955-4228-9AA3-A090111C5EFB}" name="Units" dataDxfId="1472"/>
    <tableColumn id="4" xr3:uid="{1F223D54-8DA1-4E1E-BACA-3F9A068BFD62}" name="Description" dataDxfId="1471"/>
    <tableColumn id="5" xr3:uid="{C0B80CFA-869B-4CEB-9541-ED40A3F80EAD}" name="Response" dataDxfId="1470"/>
    <tableColumn id="6" xr3:uid="{69E4C0D7-A5AE-47E3-BD00-26A37A9C0AE9}" name="Comments" dataDxfId="1469"/>
  </tableColumns>
  <tableStyleInfo name="TableStyleMedium2"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A1A9AFD4-0715-4137-AC2C-0C755403F8A9}" name="CA5.2" displayName="CA5.2" ref="A21:DH31" totalsRowShown="0" headerRowDxfId="238" dataDxfId="237" headerRowBorderDxfId="235" tableBorderDxfId="236" dataCellStyle="Comma">
  <autoFilter ref="A21:DH31" xr:uid="{A1A9AFD4-0715-4137-AC2C-0C755403F8A9}"/>
  <tableColumns count="112">
    <tableColumn id="1" xr3:uid="{7444CC7B-57BC-4DA3-80EF-A07FC56129E5}" name="Ref" dataDxfId="234"/>
    <tableColumn id="2" xr3:uid="{6943EE16-7846-4C45-9675-F1A2C5E0020D}" name="Category" dataDxfId="233"/>
    <tableColumn id="3" xr3:uid="{2F4536E4-351C-4BB8-8CD6-31024BC82DF5}" name="Sub Category" dataDxfId="232"/>
    <tableColumn id="4" xr3:uid="{40BDC989-B457-4014-B6EE-D8C7A72CBDF5}" name="Notes" dataDxfId="231"/>
    <tableColumn id="5" xr3:uid="{7DEE5B51-7CE9-49AD-AADC-E9693D45AE59}" name="Class of Cost Estimate" dataDxfId="230"/>
    <tableColumn id="6" xr3:uid="{EFF5F833-D5A2-44B4-813D-49038D12EAB8}" name="FX Exposure" dataDxfId="229"/>
    <tableColumn id="7" xr3:uid="{3FA53613-E7F7-47F2-843E-1FD3DDD018F1}" name="Explanatory Note" dataDxfId="228"/>
    <tableColumn id="8" xr3:uid="{07152DA4-763A-4EE4-B122-6F80360E62D1}" name="Cost Report Reference" dataDxfId="227"/>
    <tableColumn id="9" xr3:uid="{86A31D1C-D815-4385-B647-5ADCEC73FCA7}" name="Number of Items" dataDxfId="226"/>
    <tableColumn id="10" xr3:uid="{70D6596E-E582-4F5E-ADF0-9E75566DC5D3}" name="Unit" dataDxfId="225"/>
    <tableColumn id="11" xr3:uid="{3A9BAB0A-F5EC-4B3F-870D-0C833A8A9A9A}" name="Total £m" dataDxfId="224" dataCellStyle="Comma">
      <calculatedColumnFormula>SUM(L22:DH22)</calculatedColumnFormula>
    </tableColumn>
    <tableColumn id="12" xr3:uid="{4D877959-521C-4B24-8995-94B289F6ED6C}" name="2004" dataDxfId="223" dataCellStyle="Comma"/>
    <tableColumn id="13" xr3:uid="{E0FF286F-E56A-433F-80D6-B5E66DC850B1}" name="2005" dataDxfId="222" dataCellStyle="Comma"/>
    <tableColumn id="14" xr3:uid="{13EDC7F1-C13B-445F-A48E-3EF0278C5E66}" name="2006" dataDxfId="221" dataCellStyle="Comma"/>
    <tableColumn id="15" xr3:uid="{712196C4-78DE-4461-BB6E-707078FCDD16}" name="2007" dataDxfId="220" dataCellStyle="Comma"/>
    <tableColumn id="16" xr3:uid="{332F2888-BFCF-4312-9192-DF3C5A384475}" name="2008" dataDxfId="219" dataCellStyle="Comma"/>
    <tableColumn id="17" xr3:uid="{A095E583-B180-454B-AA50-4FCC8F0AC22D}" name="2009" dataDxfId="218" dataCellStyle="Comma"/>
    <tableColumn id="18" xr3:uid="{EB89126A-E4B0-4D73-ACF3-3C4DD65F8F55}" name="2010" dataDxfId="217" dataCellStyle="Comma"/>
    <tableColumn id="19" xr3:uid="{0B11A142-A35D-4DE7-BB7D-926B6985DE9E}" name="2011" dataDxfId="216" dataCellStyle="Comma"/>
    <tableColumn id="20" xr3:uid="{00693DF1-F2A6-4584-ADFE-BCE5FBFFCA38}" name="2012" dataDxfId="215" dataCellStyle="Comma"/>
    <tableColumn id="21" xr3:uid="{789CB6FD-3881-4475-B6E5-3963F2BF1B76}" name="2013" dataDxfId="214" dataCellStyle="Comma"/>
    <tableColumn id="22" xr3:uid="{1A14CE35-438E-4351-AC8A-51B0A5328619}" name="2014" dataDxfId="213" dataCellStyle="Comma"/>
    <tableColumn id="23" xr3:uid="{B92119D6-210E-4D8F-999B-4EDDC0F10204}" name="2015" dataDxfId="212" dataCellStyle="Comma"/>
    <tableColumn id="24" xr3:uid="{88D0097B-4ED1-46A2-9464-D6276D5D554B}" name="2016" dataDxfId="211" dataCellStyle="Comma"/>
    <tableColumn id="25" xr3:uid="{2D706E63-61CA-407E-85C7-33B7642F73C8}" name="2017" dataDxfId="210" dataCellStyle="Comma"/>
    <tableColumn id="26" xr3:uid="{5BD9EE30-C7FF-46C2-B8D3-414E5F682F20}" name="2018" dataDxfId="209" dataCellStyle="Comma"/>
    <tableColumn id="27" xr3:uid="{F0745932-F71B-4617-9528-516FBB23C9AC}" name="2019" dataDxfId="208" dataCellStyle="Comma"/>
    <tableColumn id="28" xr3:uid="{8090F61C-2455-4B18-A176-839635BFAA3C}" name="2020" dataDxfId="207" dataCellStyle="Comma"/>
    <tableColumn id="29" xr3:uid="{5D89763C-39B5-44D3-AF7C-F30865F5D370}" name="2021" dataDxfId="206" dataCellStyle="Comma"/>
    <tableColumn id="30" xr3:uid="{F6DBFC2D-7C85-41A8-B22B-B0D9BC500B68}" name="2022" dataDxfId="205" dataCellStyle="Comma"/>
    <tableColumn id="31" xr3:uid="{D156BF31-25E5-4003-AF09-47120A2B4483}" name="2023" dataDxfId="204" dataCellStyle="Comma"/>
    <tableColumn id="32" xr3:uid="{E1667E74-50E2-4A48-B919-A373DF5500B7}" name="2024" dataDxfId="203" dataCellStyle="Comma"/>
    <tableColumn id="33" xr3:uid="{69CD9695-0678-430E-B58C-665FE854E336}" name="2025" dataDxfId="202" dataCellStyle="Comma"/>
    <tableColumn id="34" xr3:uid="{4BBEAC85-28DC-4CB6-802E-C314EAB7BABE}" name="2026" dataDxfId="201" dataCellStyle="Comma"/>
    <tableColumn id="35" xr3:uid="{AC7DD4DA-F706-49D5-A571-8908665D19D1}" name="2027" dataDxfId="200" dataCellStyle="Comma"/>
    <tableColumn id="36" xr3:uid="{69325CA9-FD5C-458E-A050-A3292B239E25}" name="2028" dataDxfId="199" dataCellStyle="Comma"/>
    <tableColumn id="37" xr3:uid="{4D8D24F9-D83B-44D3-ACE3-14EA7A2B7D1A}" name="2029" dataDxfId="198" dataCellStyle="Comma"/>
    <tableColumn id="38" xr3:uid="{480126AC-C1E1-4CAA-803B-2F86A17485E0}" name="2030" dataDxfId="197" dataCellStyle="Comma"/>
    <tableColumn id="39" xr3:uid="{200240D0-92C9-41D5-980C-E7CB35420BF5}" name="2031" dataDxfId="196" dataCellStyle="Comma"/>
    <tableColumn id="40" xr3:uid="{8A475462-4ECA-4B37-8A86-9F8F5C972438}" name="2032" dataDxfId="195" dataCellStyle="Comma"/>
    <tableColumn id="41" xr3:uid="{738E9347-6EE8-4AA3-B43F-8070178441D1}" name="2033" dataDxfId="194" dataCellStyle="Comma"/>
    <tableColumn id="42" xr3:uid="{B5606D66-BC9A-45E1-A2CD-3C631974FE8B}" name="2034" dataDxfId="193" dataCellStyle="Comma"/>
    <tableColumn id="43" xr3:uid="{C16A96B0-D153-40B0-83E8-7D59AF0AA37E}" name="2035" dataDxfId="192" dataCellStyle="Comma"/>
    <tableColumn id="44" xr3:uid="{FC560DFC-FF9F-4526-BEF9-6D846E248A0B}" name="2036" dataDxfId="191" dataCellStyle="Comma"/>
    <tableColumn id="45" xr3:uid="{3F14D7D9-C621-4038-8F36-C6A6EF8F8E35}" name="2037" dataDxfId="190" dataCellStyle="Comma"/>
    <tableColumn id="46" xr3:uid="{FDDE5252-F70E-404C-ADCC-EE035BF3EF4A}" name="2038" dataDxfId="189" dataCellStyle="Comma"/>
    <tableColumn id="47" xr3:uid="{7F5416B0-E551-4F0B-8D86-135D628EC9D9}" name="2039" dataDxfId="188" dataCellStyle="Comma"/>
    <tableColumn id="48" xr3:uid="{A66B876B-5565-45C3-8C50-D9AF05343C15}" name="2040" dataDxfId="187" dataCellStyle="Comma"/>
    <tableColumn id="49" xr3:uid="{777229D3-E26D-4FD2-A9D6-B1AA69C45A7D}" name="2041" dataDxfId="186" dataCellStyle="Comma"/>
    <tableColumn id="50" xr3:uid="{034C35B4-05EA-44F6-871F-54F5DDDD8AB1}" name="2042" dataDxfId="185" dataCellStyle="Comma"/>
    <tableColumn id="51" xr3:uid="{3B69B78C-704E-4638-A32D-A89A13CA2626}" name="2043" dataDxfId="184" dataCellStyle="Comma"/>
    <tableColumn id="52" xr3:uid="{8FB456D2-A3A7-46CC-ABBD-AED4AF3F5CDA}" name="2044" dataDxfId="183" dataCellStyle="Comma"/>
    <tableColumn id="53" xr3:uid="{98F04921-7EB9-46CB-880B-17E7E0D3E3FB}" name="2045" dataDxfId="182" dataCellStyle="Comma"/>
    <tableColumn id="54" xr3:uid="{A02360A6-C2F1-4173-ACDB-4CEDC58CF098}" name="2046" dataDxfId="181" dataCellStyle="Comma"/>
    <tableColumn id="55" xr3:uid="{85EE9E66-490D-4498-84BD-83A430D22879}" name="2047" dataDxfId="180" dataCellStyle="Comma"/>
    <tableColumn id="56" xr3:uid="{16C6AFBD-E99F-4370-90A7-F9914C179A18}" name="2048" dataDxfId="179" dataCellStyle="Comma"/>
    <tableColumn id="57" xr3:uid="{434EAF13-C4D5-45B1-AE9D-6A77A932466B}" name="2049" dataDxfId="178" dataCellStyle="Comma"/>
    <tableColumn id="58" xr3:uid="{E3677088-505A-4478-8C85-55BA1D330872}" name="2050" dataDxfId="177" dataCellStyle="Comma"/>
    <tableColumn id="59" xr3:uid="{DA3B4EB4-744A-4A8F-BA98-FCE8DA801CA9}" name="2051" dataDxfId="176" dataCellStyle="Comma"/>
    <tableColumn id="60" xr3:uid="{C4F27411-0E7D-46A8-AAC6-23D46915BC09}" name="2052" dataDxfId="175" dataCellStyle="Comma"/>
    <tableColumn id="61" xr3:uid="{8E3DDF88-B183-4393-993E-08DCB83E2983}" name="2053" dataDxfId="174" dataCellStyle="Comma"/>
    <tableColumn id="62" xr3:uid="{4F189B37-0214-4FDF-8BD5-511B7FB7B09F}" name="2054" dataDxfId="173" dataCellStyle="Comma"/>
    <tableColumn id="63" xr3:uid="{12D9571A-A6D4-4DCC-AD6F-5F29AD845F8B}" name="2055" dataDxfId="172" dataCellStyle="Comma"/>
    <tableColumn id="64" xr3:uid="{4BE7470A-1B61-40DF-9AF2-5C04E2DB4D9D}" name="2056" dataDxfId="171" dataCellStyle="Comma"/>
    <tableColumn id="65" xr3:uid="{88DC3974-4AF2-403F-A07A-2AA035C249B7}" name="2057" dataDxfId="170" dataCellStyle="Comma"/>
    <tableColumn id="66" xr3:uid="{7AA94729-568E-4B8C-8B54-2E4E3882B8A9}" name="2058" dataDxfId="169" dataCellStyle="Comma"/>
    <tableColumn id="67" xr3:uid="{0920916B-8F77-43B9-939E-F8F367DFC7CB}" name="2059" dataDxfId="168" dataCellStyle="Comma"/>
    <tableColumn id="68" xr3:uid="{73CC332E-8B0E-460B-9EA1-8D1CDB3D76BC}" name="2060" dataDxfId="167" dataCellStyle="Comma"/>
    <tableColumn id="69" xr3:uid="{5A7AB661-259B-4A3F-AAC0-8DD7AAF3C5A8}" name="2061" dataDxfId="166" dataCellStyle="Comma"/>
    <tableColumn id="70" xr3:uid="{FDC54DEC-5BE1-4BF2-8035-56559D27C1D9}" name="2062" dataDxfId="165" dataCellStyle="Comma"/>
    <tableColumn id="71" xr3:uid="{C9BF4DD8-3B1D-4BEC-923F-5EE2D3B14EF3}" name="2063" dataDxfId="164" dataCellStyle="Comma"/>
    <tableColumn id="72" xr3:uid="{4CE06C1F-1602-45C9-AC03-45122D7D7FF2}" name="2064" dataDxfId="163" dataCellStyle="Comma"/>
    <tableColumn id="73" xr3:uid="{54868FCD-1EC8-4663-968F-9EAD9679FD56}" name="2065" dataDxfId="162" dataCellStyle="Comma"/>
    <tableColumn id="74" xr3:uid="{468D3640-9DA4-4033-A7AF-C0EEDAB261E2}" name="2066" dataDxfId="161" dataCellStyle="Comma"/>
    <tableColumn id="75" xr3:uid="{48D2E4BC-9757-4D80-B59A-EF0CE4BE6624}" name="2067" dataDxfId="160" dataCellStyle="Comma"/>
    <tableColumn id="76" xr3:uid="{B847D798-AC9D-43A2-8A39-442290ADB832}" name="2068" dataDxfId="159" dataCellStyle="Comma"/>
    <tableColumn id="77" xr3:uid="{8F48D2EC-09BC-4AD2-9CC5-998090FDAE33}" name="2069" dataDxfId="158" dataCellStyle="Comma"/>
    <tableColumn id="78" xr3:uid="{7B5C1D1A-A188-4065-9523-A7B44B4E4334}" name="2070" dataDxfId="157" dataCellStyle="Comma"/>
    <tableColumn id="79" xr3:uid="{E8990861-5E1F-4C5D-90B8-285587453598}" name="2071" dataDxfId="156" dataCellStyle="Comma"/>
    <tableColumn id="80" xr3:uid="{6E8852E5-0DCC-4949-BF23-0DFCB0BAE424}" name="2072" dataDxfId="155" dataCellStyle="Comma"/>
    <tableColumn id="81" xr3:uid="{C94F0465-8E88-48DB-B0B4-7D6DDAD8684D}" name="2073" dataDxfId="154" dataCellStyle="Comma"/>
    <tableColumn id="82" xr3:uid="{E8449634-D27C-42B6-9E33-870BF7D5A501}" name="2074" dataDxfId="153" dataCellStyle="Comma"/>
    <tableColumn id="83" xr3:uid="{DFD2C61D-8726-4993-820E-E6024C3A63E6}" name="2075" dataDxfId="152" dataCellStyle="Comma"/>
    <tableColumn id="84" xr3:uid="{B5FFEDB6-3CA4-437C-946C-2F6E4D04C932}" name="2076" dataDxfId="151" dataCellStyle="Comma"/>
    <tableColumn id="85" xr3:uid="{9B37D112-0FB1-45C6-AC31-4B045F27B753}" name="2077" dataDxfId="150" dataCellStyle="Comma"/>
    <tableColumn id="86" xr3:uid="{2115A2B9-84C4-4AEE-B545-8B38BA865544}" name="2078" dataDxfId="149" dataCellStyle="Comma"/>
    <tableColumn id="87" xr3:uid="{9552A00C-6846-4F30-BC14-1113B93985F1}" name="2079" dataDxfId="148" dataCellStyle="Comma"/>
    <tableColumn id="88" xr3:uid="{84697E11-FC78-4A74-85C2-9F4F05C743B6}" name="2080" dataDxfId="147" dataCellStyle="Comma"/>
    <tableColumn id="89" xr3:uid="{A19A4522-A2ED-48B6-AEE1-9E6C23383C6A}" name="2081" dataDxfId="146" dataCellStyle="Comma"/>
    <tableColumn id="90" xr3:uid="{5204B87D-B3EF-4FD3-9CCA-127A5306A9D2}" name="2082" dataDxfId="145" dataCellStyle="Comma"/>
    <tableColumn id="91" xr3:uid="{3935AF75-D10B-496F-BA3F-586F8E057151}" name="2083" dataDxfId="144" dataCellStyle="Comma"/>
    <tableColumn id="92" xr3:uid="{C0AAAD53-3918-45A3-899A-2122791471EE}" name="2084" dataDxfId="143" dataCellStyle="Comma"/>
    <tableColumn id="93" xr3:uid="{0BA7071D-75B4-4CF5-B22C-87935C70B525}" name="2085" dataDxfId="142" dataCellStyle="Comma"/>
    <tableColumn id="94" xr3:uid="{759ADAD0-AB82-4CBE-B289-7A7F89F10AC7}" name="2086" dataDxfId="141" dataCellStyle="Comma"/>
    <tableColumn id="95" xr3:uid="{6613F67A-6DB4-485B-ADC0-8CC75A9DAE80}" name="2087" dataDxfId="140" dataCellStyle="Comma"/>
    <tableColumn id="96" xr3:uid="{6F14CDFA-7034-4E3E-9648-7E30C58FE4D1}" name="2088" dataDxfId="139" dataCellStyle="Comma"/>
    <tableColumn id="97" xr3:uid="{1FB11EBD-BB6C-49A1-8BE2-8C46898B359C}" name="2089" dataDxfId="138" dataCellStyle="Comma"/>
    <tableColumn id="98" xr3:uid="{DE71241E-7B3A-4344-870B-D459354D76F0}" name="2090" dataDxfId="137" dataCellStyle="Comma"/>
    <tableColumn id="99" xr3:uid="{8050C4CE-C468-4230-AA06-AEF1DFCFDCF5}" name="2091" dataDxfId="136" dataCellStyle="Comma"/>
    <tableColumn id="100" xr3:uid="{D5B21CE1-5594-4505-9E15-D7C72CED3E61}" name="2092" dataDxfId="135" dataCellStyle="Comma"/>
    <tableColumn id="101" xr3:uid="{D862C355-5235-4A55-B37A-BFDAEB3F472E}" name="2093" dataDxfId="134" dataCellStyle="Comma"/>
    <tableColumn id="102" xr3:uid="{F63667BE-C0A6-4D0D-A28B-1B6C3E4D47AD}" name="2094" dataDxfId="133" dataCellStyle="Comma"/>
    <tableColumn id="103" xr3:uid="{6316B580-474E-4E06-89ED-67DD18A50E65}" name="2095" dataDxfId="132" dataCellStyle="Comma"/>
    <tableColumn id="104" xr3:uid="{BB26FCB7-D2E0-49B1-A8C5-A1C949070268}" name="2096" dataDxfId="131" dataCellStyle="Comma"/>
    <tableColumn id="105" xr3:uid="{D2D75E4F-27B0-4FE6-BBD6-0C95CBD2710E}" name="2097" dataDxfId="130" dataCellStyle="Comma"/>
    <tableColumn id="106" xr3:uid="{B996EBB5-F626-4ED7-8A85-A34E014A8E27}" name="2098" dataDxfId="129" dataCellStyle="Comma"/>
    <tableColumn id="107" xr3:uid="{FFAE304D-AD55-4116-A39A-16DEFE7882A9}" name="2099" dataDxfId="128" dataCellStyle="Comma"/>
    <tableColumn id="108" xr3:uid="{A94AB6D1-9EA3-4B1A-9161-A46F4981C8AF}" name="2100" dataDxfId="127" dataCellStyle="Comma"/>
    <tableColumn id="109" xr3:uid="{B9C4F823-FB7E-4057-AFDF-40397BB4F98A}" name="2101" dataDxfId="126" dataCellStyle="Comma"/>
    <tableColumn id="110" xr3:uid="{B8201781-F1FE-49CB-AC09-5A61AC8D9671}" name="2102" dataDxfId="125" dataCellStyle="Comma"/>
    <tableColumn id="111" xr3:uid="{D5285B8B-398A-4403-B9D7-A6FAC94C6F1B}" name="2103" dataDxfId="124" dataCellStyle="Comma"/>
    <tableColumn id="112" xr3:uid="{91BEDFE7-8B64-4A7D-8F02-DBC400BAE4CD}" name="2104" dataDxfId="123" dataCellStyle="Comma"/>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DA556A9E-CC7F-45B6-A2A6-C7F1D816695F}" name="CA5.3" displayName="CA5.3" ref="A37:DH47" totalsRowShown="0" headerRowDxfId="122" dataDxfId="121" headerRowBorderDxfId="119" tableBorderDxfId="120" dataCellStyle="Comma">
  <autoFilter ref="A37:DH47" xr:uid="{DA556A9E-CC7F-45B6-A2A6-C7F1D816695F}"/>
  <tableColumns count="112">
    <tableColumn id="1" xr3:uid="{C4CAD962-FDFF-4FE6-A79A-FACDC5785762}" name="Ref" dataDxfId="118"/>
    <tableColumn id="2" xr3:uid="{EB99C692-14C2-45E7-9A27-7BCD1DFBB407}" name="Category" dataDxfId="117"/>
    <tableColumn id="3" xr3:uid="{845E64CC-1CFB-47D9-A9C9-F49243174308}" name="Sub Category" dataDxfId="116"/>
    <tableColumn id="4" xr3:uid="{D42F8293-6EA8-40A5-B436-32A920D5A8B0}" name="Notes" dataDxfId="115"/>
    <tableColumn id="5" xr3:uid="{35E8EAA5-3417-4874-9238-6B4B3ED5932C}" name="Class of Cost Estimate" dataDxfId="114"/>
    <tableColumn id="6" xr3:uid="{46F9D987-0BC1-4771-9472-F5B02F365E37}" name="FX Exposure" dataDxfId="113"/>
    <tableColumn id="7" xr3:uid="{5AD435C8-0E65-400C-8ADB-84303D039F49}" name="Explanatory Note" dataDxfId="112"/>
    <tableColumn id="8" xr3:uid="{E075B8A2-5E72-48C8-8D05-1CA30CFDE4BE}" name="Cost Report Reference" dataDxfId="111"/>
    <tableColumn id="9" xr3:uid="{2CBD49D7-DC73-4495-B315-DC5C93588241}" name="Number of Items" dataDxfId="110"/>
    <tableColumn id="10" xr3:uid="{45A4F0B6-139F-44DE-9F85-EFC875699A03}" name="Unit" dataDxfId="109"/>
    <tableColumn id="11" xr3:uid="{FAA515D7-408B-463B-AB18-2AA5E2A12BD6}" name="Total £m" dataDxfId="108" dataCellStyle="Comma">
      <calculatedColumnFormula>SUM(L38:DH38)</calculatedColumnFormula>
    </tableColumn>
    <tableColumn id="12" xr3:uid="{0E4D01AB-957A-4D2D-B0BA-012CD62F55FE}" name="2004" dataDxfId="107" dataCellStyle="Comma"/>
    <tableColumn id="13" xr3:uid="{1F86F152-5806-40CC-91BC-23B3C1BC1B19}" name="2005" dataDxfId="106" dataCellStyle="Comma"/>
    <tableColumn id="14" xr3:uid="{3D6086DD-4D1D-4A96-9C5E-D24CE8CA6845}" name="2006" dataDxfId="105" dataCellStyle="Comma"/>
    <tableColumn id="15" xr3:uid="{B040FBBE-1073-47D4-823C-1C8F46EBA879}" name="2007" dataDxfId="104" dataCellStyle="Comma"/>
    <tableColumn id="16" xr3:uid="{2EDCD42A-4916-4C33-8DDC-4F0F0725F8D8}" name="2008" dataDxfId="103" dataCellStyle="Comma"/>
    <tableColumn id="17" xr3:uid="{365CC914-26F3-46C7-AD83-FF646D5EE3D8}" name="2009" dataDxfId="102" dataCellStyle="Comma"/>
    <tableColumn id="18" xr3:uid="{E7450AE8-2D92-4470-9821-8159EC7B1D89}" name="2010" dataDxfId="101" dataCellStyle="Comma"/>
    <tableColumn id="19" xr3:uid="{90CDDC55-41E5-404F-B2F8-382092F6AB7B}" name="2011" dataDxfId="100" dataCellStyle="Comma"/>
    <tableColumn id="20" xr3:uid="{7F1B71CA-7314-4A70-8B32-049C1D1BBA96}" name="2012" dataDxfId="99" dataCellStyle="Comma"/>
    <tableColumn id="21" xr3:uid="{858B897A-CAE4-4AE8-9B20-EEA9D19FE776}" name="2013" dataDxfId="98" dataCellStyle="Comma"/>
    <tableColumn id="22" xr3:uid="{9DA916C0-1C44-4A58-AF9D-81E77364914B}" name="2014" dataDxfId="97" dataCellStyle="Comma"/>
    <tableColumn id="23" xr3:uid="{6D63B5EC-18C7-45E0-B5BA-E9C284987413}" name="2015" dataDxfId="96" dataCellStyle="Comma"/>
    <tableColumn id="24" xr3:uid="{B55C662B-9E24-4045-99C5-E16F4493B7C9}" name="2016" dataDxfId="95" dataCellStyle="Comma"/>
    <tableColumn id="25" xr3:uid="{2F097412-85C0-4593-BC9E-B774D10F627C}" name="2017" dataDxfId="94" dataCellStyle="Comma"/>
    <tableColumn id="26" xr3:uid="{B34AD1DC-2147-496B-862F-E157EDE37548}" name="2018" dataDxfId="93" dataCellStyle="Comma"/>
    <tableColumn id="27" xr3:uid="{630C059C-968B-4922-BF66-04253AD17677}" name="2019" dataDxfId="92" dataCellStyle="Comma"/>
    <tableColumn id="28" xr3:uid="{89426C94-BE35-4798-976B-DFF6DC107565}" name="2020" dataDxfId="91" dataCellStyle="Comma"/>
    <tableColumn id="29" xr3:uid="{E132909E-4163-42F5-B47F-6C0B0D5EFF62}" name="2021" dataDxfId="90" dataCellStyle="Comma"/>
    <tableColumn id="30" xr3:uid="{5CD23938-2FB4-41A0-97B6-96EFF612B571}" name="2022" dataDxfId="89" dataCellStyle="Comma"/>
    <tableColumn id="31" xr3:uid="{BA9F2FD5-7FF9-4B85-AE4F-2B41CBA8C43B}" name="2023" dataDxfId="88" dataCellStyle="Comma"/>
    <tableColumn id="32" xr3:uid="{099C5147-1FE1-4C51-9590-04648D8F6577}" name="2024" dataDxfId="87" dataCellStyle="Comma"/>
    <tableColumn id="33" xr3:uid="{6F168CD0-7BAD-465D-9C8F-2D0267C5302A}" name="2025" dataDxfId="86" dataCellStyle="Comma"/>
    <tableColumn id="34" xr3:uid="{A4E39F33-A4D2-4DB8-815E-7EFEBB8D2BC7}" name="2026" dataDxfId="85" dataCellStyle="Comma"/>
    <tableColumn id="35" xr3:uid="{6BD0404F-BECD-43B1-AD72-713EF744EB1E}" name="2027" dataDxfId="84" dataCellStyle="Comma"/>
    <tableColumn id="36" xr3:uid="{05FBA35C-0522-4010-A9BA-A2073A63FF6C}" name="2028" dataDxfId="83" dataCellStyle="Comma"/>
    <tableColumn id="37" xr3:uid="{C1C79D86-AB5D-4542-A835-ABCD1B202875}" name="2029" dataDxfId="82" dataCellStyle="Comma"/>
    <tableColumn id="38" xr3:uid="{86B87CBF-4B6D-4BC3-93AB-C47E30113AAD}" name="2030" dataDxfId="81" dataCellStyle="Comma"/>
    <tableColumn id="39" xr3:uid="{0FB2B9EC-2367-4399-BDED-68F457338BA0}" name="2031" dataDxfId="80" dataCellStyle="Comma"/>
    <tableColumn id="40" xr3:uid="{5184AA2F-F2C0-417C-8506-5F7C246A281F}" name="2032" dataDxfId="79" dataCellStyle="Comma"/>
    <tableColumn id="41" xr3:uid="{588E9976-5D66-4134-90D7-003F4E9BC008}" name="2033" dataDxfId="78" dataCellStyle="Comma"/>
    <tableColumn id="42" xr3:uid="{4EB961AE-1E73-454C-94C4-76117532BF0F}" name="2034" dataDxfId="77" dataCellStyle="Comma"/>
    <tableColumn id="43" xr3:uid="{F9BD785C-4FA9-44C8-B7D0-97E06CAC237D}" name="2035" dataDxfId="76" dataCellStyle="Comma"/>
    <tableColumn id="44" xr3:uid="{1698722C-6C5F-41E0-838E-817A079A625B}" name="2036" dataDxfId="75" dataCellStyle="Comma"/>
    <tableColumn id="45" xr3:uid="{012CF3E4-F01A-4899-9A90-066F6F29F7C2}" name="2037" dataDxfId="74" dataCellStyle="Comma"/>
    <tableColumn id="46" xr3:uid="{F9D77C55-07FA-42CF-A3A6-228CC57A76DF}" name="2038" dataDxfId="73" dataCellStyle="Comma"/>
    <tableColumn id="47" xr3:uid="{EFD8D75A-7958-401A-8EE9-8F741620107C}" name="2039" dataDxfId="72" dataCellStyle="Comma"/>
    <tableColumn id="48" xr3:uid="{D17EB1AD-983D-45E6-82D3-79458957E8DF}" name="2040" dataDxfId="71" dataCellStyle="Comma"/>
    <tableColumn id="49" xr3:uid="{4ED1563E-A3A8-496E-BCC1-A753BBF7BB47}" name="2041" dataDxfId="70" dataCellStyle="Comma"/>
    <tableColumn id="50" xr3:uid="{B1CE3096-1912-43FB-84BD-CD468A592A0B}" name="2042" dataDxfId="69" dataCellStyle="Comma"/>
    <tableColumn id="51" xr3:uid="{D478079B-7122-4769-95A9-4112019BFE6D}" name="2043" dataDxfId="68" dataCellStyle="Comma"/>
    <tableColumn id="52" xr3:uid="{73ADB591-E495-43D9-95C5-24DFE3ED731F}" name="2044" dataDxfId="67" dataCellStyle="Comma"/>
    <tableColumn id="53" xr3:uid="{6182D274-481D-4E00-B927-BD5CB76CA80A}" name="2045" dataDxfId="66" dataCellStyle="Comma"/>
    <tableColumn id="54" xr3:uid="{93BBEDC6-AAC3-4C76-BF10-E8F239B60A8B}" name="2046" dataDxfId="65" dataCellStyle="Comma"/>
    <tableColumn id="55" xr3:uid="{0AFD4C42-C3B6-4D15-8107-63E27F33A223}" name="2047" dataDxfId="64" dataCellStyle="Comma"/>
    <tableColumn id="56" xr3:uid="{1AE3996F-CADA-498B-8F34-A63553CA6C19}" name="2048" dataDxfId="63" dataCellStyle="Comma"/>
    <tableColumn id="57" xr3:uid="{B53369E3-9657-47B8-AC1C-E361A5877DBA}" name="2049" dataDxfId="62" dataCellStyle="Comma"/>
    <tableColumn id="58" xr3:uid="{2C61B020-533A-4BFC-B668-0ED2008D4145}" name="2050" dataDxfId="61" dataCellStyle="Comma"/>
    <tableColumn id="59" xr3:uid="{B3972B24-86F2-45EB-B8F5-EF1C1E19DD7E}" name="2051" dataDxfId="60" dataCellStyle="Comma"/>
    <tableColumn id="60" xr3:uid="{25749B20-3F43-4109-9B49-E2C62C3566AE}" name="2052" dataDxfId="59" dataCellStyle="Comma"/>
    <tableColumn id="61" xr3:uid="{7F6C5F49-3CE8-478E-86CA-32C119E86763}" name="2053" dataDxfId="58" dataCellStyle="Comma"/>
    <tableColumn id="62" xr3:uid="{5B2072F1-2CA4-416F-9627-FA04D43C1404}" name="2054" dataDxfId="57" dataCellStyle="Comma"/>
    <tableColumn id="63" xr3:uid="{C1ED6FDC-AD36-4933-8BD2-E0C661A070D5}" name="2055" dataDxfId="56" dataCellStyle="Comma"/>
    <tableColumn id="64" xr3:uid="{2093C1EC-F2A1-44D7-8426-8F580342D915}" name="2056" dataDxfId="55" dataCellStyle="Comma"/>
    <tableColumn id="65" xr3:uid="{92D6C686-F64D-488B-B7EF-3F61F23F6DC8}" name="2057" dataDxfId="54" dataCellStyle="Comma"/>
    <tableColumn id="66" xr3:uid="{3AD59D42-E014-4BED-858E-82A9516D4E3F}" name="2058" dataDxfId="53" dataCellStyle="Comma"/>
    <tableColumn id="67" xr3:uid="{FFC8EF17-35F7-487F-BF75-E221D641F3DD}" name="2059" dataDxfId="52" dataCellStyle="Comma"/>
    <tableColumn id="68" xr3:uid="{6A1235AE-3968-4622-A95C-F801CE697954}" name="2060" dataDxfId="51" dataCellStyle="Comma"/>
    <tableColumn id="69" xr3:uid="{6ECE19F8-B971-45A9-8A72-BB5581B15351}" name="2061" dataDxfId="50" dataCellStyle="Comma"/>
    <tableColumn id="70" xr3:uid="{2E62E35B-2910-4817-93C7-C109CF197439}" name="2062" dataDxfId="49" dataCellStyle="Comma"/>
    <tableColumn id="71" xr3:uid="{C1E444AC-91AC-469D-A753-E366D7159DC9}" name="2063" dataDxfId="48" dataCellStyle="Comma"/>
    <tableColumn id="72" xr3:uid="{890BACDE-E190-49DC-B3BB-1ED1DA78A04D}" name="2064" dataDxfId="47" dataCellStyle="Comma"/>
    <tableColumn id="73" xr3:uid="{217E9B98-3E61-4F32-8983-47CB6DDA81C2}" name="2065" dataDxfId="46" dataCellStyle="Comma"/>
    <tableColumn id="74" xr3:uid="{EBFB6985-5E18-4BF6-8E7E-DF7DF069A67F}" name="2066" dataDxfId="45" dataCellStyle="Comma"/>
    <tableColumn id="75" xr3:uid="{A57E568A-3AC7-4144-83D6-893371566180}" name="2067" dataDxfId="44" dataCellStyle="Comma"/>
    <tableColumn id="76" xr3:uid="{FEEF2237-ACEE-42E3-AD05-24E4ED3D1EE9}" name="2068" dataDxfId="43" dataCellStyle="Comma"/>
    <tableColumn id="77" xr3:uid="{AB6BEF60-209B-4782-AB7D-29C45E80EF47}" name="2069" dataDxfId="42" dataCellStyle="Comma"/>
    <tableColumn id="78" xr3:uid="{203BB8AF-8987-44C4-822B-129FFE80F974}" name="2070" dataDxfId="41" dataCellStyle="Comma"/>
    <tableColumn id="79" xr3:uid="{CBC4C618-5A4E-4D3B-BD98-34747AD92DC6}" name="2071" dataDxfId="40" dataCellStyle="Comma"/>
    <tableColumn id="80" xr3:uid="{C627F7C6-8C4D-42AF-AD37-F211138949BA}" name="2072" dataDxfId="39" dataCellStyle="Comma"/>
    <tableColumn id="81" xr3:uid="{5F67DB13-ABB6-41D5-89B1-3E5C33A1E429}" name="2073" dataDxfId="38" dataCellStyle="Comma"/>
    <tableColumn id="82" xr3:uid="{F73CAE39-97DB-4239-97B2-0D1BA361F5AB}" name="2074" dataDxfId="37" dataCellStyle="Comma"/>
    <tableColumn id="83" xr3:uid="{4055447C-D71F-42FE-972E-E95D6FF24472}" name="2075" dataDxfId="36" dataCellStyle="Comma"/>
    <tableColumn id="84" xr3:uid="{05371A2E-DF9D-44C5-AAC4-D747139C9DE5}" name="2076" dataDxfId="35" dataCellStyle="Comma"/>
    <tableColumn id="85" xr3:uid="{BADE7747-58D3-4032-87A1-490F2CE3EF1B}" name="2077" dataDxfId="34" dataCellStyle="Comma"/>
    <tableColumn id="86" xr3:uid="{B6B32813-F095-41BD-BF01-7AF6B61803E1}" name="2078" dataDxfId="33" dataCellStyle="Comma"/>
    <tableColumn id="87" xr3:uid="{6D47C149-590A-4BB5-A12A-F392A6B01FE5}" name="2079" dataDxfId="32" dataCellStyle="Comma"/>
    <tableColumn id="88" xr3:uid="{51C568BA-D200-4881-B4EE-0AC8CEC74CEE}" name="2080" dataDxfId="31" dataCellStyle="Comma"/>
    <tableColumn id="89" xr3:uid="{43863F6D-2EF2-4CBE-9E96-B80EF399BD2D}" name="2081" dataDxfId="30" dataCellStyle="Comma"/>
    <tableColumn id="90" xr3:uid="{3579EC2D-D865-4A49-A8ED-22FA3349BA86}" name="2082" dataDxfId="29" dataCellStyle="Comma"/>
    <tableColumn id="91" xr3:uid="{64901CAD-3255-495C-9AA1-FA27164D7847}" name="2083" dataDxfId="28" dataCellStyle="Comma"/>
    <tableColumn id="92" xr3:uid="{05ADE9A2-14D9-4234-9D36-15B14C757040}" name="2084" dataDxfId="27" dataCellStyle="Comma"/>
    <tableColumn id="93" xr3:uid="{7A29B062-C50B-4FD2-BB49-C6782D4D482E}" name="2085" dataDxfId="26" dataCellStyle="Comma"/>
    <tableColumn id="94" xr3:uid="{0E219006-49D5-4F4C-80C4-964087D62B0C}" name="2086" dataDxfId="25" dataCellStyle="Comma"/>
    <tableColumn id="95" xr3:uid="{80D468C8-5833-451F-805D-C3EA6840A868}" name="2087" dataDxfId="24" dataCellStyle="Comma"/>
    <tableColumn id="96" xr3:uid="{0118C51B-63ED-4A6A-B4BC-E467851E68CB}" name="2088" dataDxfId="23" dataCellStyle="Comma"/>
    <tableColumn id="97" xr3:uid="{C2CE9B6D-091A-470F-968F-D7D2302658FF}" name="2089" dataDxfId="22" dataCellStyle="Comma"/>
    <tableColumn id="98" xr3:uid="{0E8B70F4-8F03-4C2A-866B-1021AA115F3B}" name="2090" dataDxfId="21" dataCellStyle="Comma"/>
    <tableColumn id="99" xr3:uid="{75F5BDF0-669E-48BF-B259-22B371089734}" name="2091" dataDxfId="20" dataCellStyle="Comma"/>
    <tableColumn id="100" xr3:uid="{9886D0D1-4870-41A4-BC71-C48AFC407548}" name="2092" dataDxfId="19" dataCellStyle="Comma"/>
    <tableColumn id="101" xr3:uid="{94F94B5D-ABEF-4D0C-AD1C-D36CAB445436}" name="2093" dataDxfId="18" dataCellStyle="Comma"/>
    <tableColumn id="102" xr3:uid="{0D389287-A06B-4853-B8CF-CE0F704454E2}" name="2094" dataDxfId="17" dataCellStyle="Comma"/>
    <tableColumn id="103" xr3:uid="{911B1BC7-0D75-493D-B5AF-37E58C83716A}" name="2095" dataDxfId="16" dataCellStyle="Comma"/>
    <tableColumn id="104" xr3:uid="{78BF05A3-0205-4F03-9267-B7CF0DB9DB0C}" name="2096" dataDxfId="15" dataCellStyle="Comma"/>
    <tableColumn id="105" xr3:uid="{C07F28BC-9A49-4768-8E82-D95C29CEA801}" name="2097" dataDxfId="14" dataCellStyle="Comma"/>
    <tableColumn id="106" xr3:uid="{E6050C8D-9323-47F4-ACD0-0BDBE2EB1B1E}" name="2098" dataDxfId="13" dataCellStyle="Comma"/>
    <tableColumn id="107" xr3:uid="{BE6A233B-DA82-4E33-BEFA-00FC9C4012FB}" name="2099" dataDxfId="12" dataCellStyle="Comma"/>
    <tableColumn id="108" xr3:uid="{5813646B-F6E4-45CC-A34C-6DE16E990037}" name="2100" dataDxfId="11" dataCellStyle="Comma"/>
    <tableColumn id="109" xr3:uid="{5CED95D0-703D-4BAB-A9C1-01B69AA8631F}" name="2101" dataDxfId="10" dataCellStyle="Comma"/>
    <tableColumn id="110" xr3:uid="{A35F5954-D562-4CAC-8139-10B6553FAB05}" name="2102" dataDxfId="9" dataCellStyle="Comma"/>
    <tableColumn id="111" xr3:uid="{F2F91E59-3281-49A7-AF13-A337CC22E4A1}" name="2103" dataDxfId="8" dataCellStyle="Comma"/>
    <tableColumn id="112" xr3:uid="{6A5B6416-EC76-4AF1-8C38-06C12CA42EF6}" name="2104" dataDxfId="7" dataCellStyle="Comma"/>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5F82CE4E-A113-4623-B3FB-C2BF8E3E07B1}" name="Ref_Substation_list" displayName="Ref_Substation_list" ref="A1:A793" totalsRowShown="0" headerRowDxfId="6" dataDxfId="5" headerRowBorderDxfId="3" tableBorderDxfId="4">
  <autoFilter ref="A1:A793" xr:uid="{5F82CE4E-A113-4623-B3FB-C2BF8E3E07B1}">
    <filterColumn colId="0" hiddenButton="1"/>
  </autoFilter>
  <tableColumns count="1">
    <tableColumn id="1" xr3:uid="{96579B0F-6A1A-4323-BD75-87A222FB1185}" name="Name" dataDxfId="2"/>
  </tableColumns>
  <tableStyleInfo name="TableStyleMedium2"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291795E-3302-455F-A2AB-347D105F09D1}" name="Ref_Project_name" displayName="Ref_Project_name" ref="A1:A78" totalsRowShown="0">
  <autoFilter ref="A1:A78" xr:uid="{4291795E-3302-455F-A2AB-347D105F09D1}"/>
  <tableColumns count="1">
    <tableColumn id="1" xr3:uid="{57E30D58-277E-4B48-8FCE-3CA9F80E6A4B}" name="Project Name"/>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861048B-5183-4603-B8ED-35681EB5F3D8}" name="Ref_LDES_type" displayName="Ref_LDES_type" ref="C1:C8" totalsRowShown="0" dataDxfId="1">
  <autoFilter ref="C1:C8" xr:uid="{5861048B-5183-4603-B8ED-35681EB5F3D8}"/>
  <tableColumns count="1">
    <tableColumn id="1" xr3:uid="{2D00FD64-CE15-4A6D-973A-2473B735BEEA}" name="LDES Type" dataDxfId="0"/>
  </tableColumns>
  <tableStyleInfo name="TableStyleLight2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CC97131-7DEE-44CA-ADFB-6F19AE00D2D1}" name="Ref_Project_type" displayName="Ref_Project_type" ref="E1:E4" totalsRowShown="0">
  <autoFilter ref="E1:E4" xr:uid="{9CC97131-7DEE-44CA-ADFB-6F19AE00D2D1}"/>
  <tableColumns count="1">
    <tableColumn id="1" xr3:uid="{4F2171FC-A714-4F92-862A-D684BB5C9989}" name="Project Type"/>
  </tableColumns>
  <tableStyleInfo name="TableStyleLight20"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3644587-D298-4876-9485-2964F539C823}" name="Ref_Track" displayName="Ref_Track" ref="I1:I3" totalsRowShown="0">
  <autoFilter ref="I1:I3" xr:uid="{A3644587-D298-4876-9485-2964F539C823}"/>
  <tableColumns count="1">
    <tableColumn id="1" xr3:uid="{9F0FF5CD-71F6-4675-9228-F0E37AE44005}" name="Type"/>
  </tableColumns>
  <tableStyleInfo name="TableStyleMedium4"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BA43367-9403-4DCC-A583-13727A0BBC45}" name="Ref_Stream" displayName="Ref_Stream" ref="G1:G3" totalsRowShown="0">
  <autoFilter ref="G1:G3" xr:uid="{4BA43367-9403-4DCC-A583-13727A0BBC45}"/>
  <tableColumns count="1">
    <tableColumn id="1" xr3:uid="{761EC2F5-2562-45ED-AE42-D3FCCD334C3F}" name="Stream"/>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0776594-0C6C-4D90-9F4C-76B4DF1A2CE9}" name="Ref_Tax_pools" displayName="Ref_Tax_pools" ref="K1:K6" totalsRowShown="0">
  <autoFilter ref="K1:K6" xr:uid="{50776594-0C6C-4D90-9F4C-76B4DF1A2CE9}"/>
  <tableColumns count="1">
    <tableColumn id="1" xr3:uid="{DD377B1E-1600-46C0-BA57-9D14F09EFDDB}" name="Tax pools"/>
  </tableColumns>
  <tableStyleInfo name="TableStyleMedium4"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18681C6-57A1-406B-8CA2-85C073595C64}" name="Ref_Cycling_period" displayName="Ref_Cycling_period" ref="M1:M6" totalsRowShown="0">
  <autoFilter ref="M1:M6" xr:uid="{418681C6-57A1-406B-8CA2-85C073595C64}"/>
  <tableColumns count="1">
    <tableColumn id="1" xr3:uid="{03AAE81C-3948-45BA-882F-E999959E4E88}" name="Cycling Period"/>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F408BAE-D0CC-44DE-A381-F06C9474AE87}" name="PA1.4" displayName="PA1.4" ref="A33:F35" totalsRowShown="0" headerRowDxfId="1468" headerRowBorderDxfId="1466" tableBorderDxfId="1467">
  <autoFilter ref="A33:F35" xr:uid="{FF408BAE-D0CC-44DE-A381-F06C9474AE87}">
    <filterColumn colId="0" hiddenButton="1"/>
    <filterColumn colId="1" hiddenButton="1"/>
    <filterColumn colId="2" hiddenButton="1"/>
    <filterColumn colId="3" hiddenButton="1"/>
    <filterColumn colId="4" hiddenButton="1"/>
    <filterColumn colId="5" hiddenButton="1"/>
  </autoFilter>
  <tableColumns count="6">
    <tableColumn id="1" xr3:uid="{60661B13-B685-4C88-95BE-28EEA70E0C4F}" name="Ref" dataDxfId="1465"/>
    <tableColumn id="2" xr3:uid="{7A56090D-B380-4B57-8AA0-83211E89C241}" name="Question" dataDxfId="1464"/>
    <tableColumn id="3" xr3:uid="{68AD88DA-59F1-44D0-9DAE-0D3F46A1F22F}" name="Units"/>
    <tableColumn id="4" xr3:uid="{B5D661C2-CF8F-488E-8D65-3022941D7E45}" name="Description"/>
    <tableColumn id="5" xr3:uid="{D23D1B92-A71C-48EF-9246-3DC1B7796D2C}" name="Response" dataDxfId="1463"/>
    <tableColumn id="6" xr3:uid="{06DBBB67-CD2C-4569-8596-B198DE399F18}" name="Comments" dataDxfId="1462"/>
  </tableColumns>
  <tableStyleInfo name="TableStyleMedium2"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0EC2C1E-6BA7-42EE-B11A-1492FEC5007A}" name="PA2.1" displayName="PA2.1" ref="A6:D11" totalsRowShown="0" tableBorderDxfId="1461">
  <autoFilter ref="A6:D11" xr:uid="{70EC2C1E-6BA7-42EE-B11A-1492FEC5007A}">
    <filterColumn colId="0" hiddenButton="1"/>
    <filterColumn colId="1" hiddenButton="1"/>
    <filterColumn colId="2" hiddenButton="1"/>
    <filterColumn colId="3" hiddenButton="1"/>
  </autoFilter>
  <tableColumns count="4">
    <tableColumn id="4" xr3:uid="{99A7B8C2-93CC-49F5-803B-7ACF2197097F}" name="Ref" dataDxfId="1460"/>
    <tableColumn id="1" xr3:uid="{686B29DA-6F6C-446E-9B8E-49140CA8724F}" name="Question" dataDxfId="1459"/>
    <tableColumn id="2" xr3:uid="{4758CDA2-C662-45CC-BD5F-42FF85B8C849}" name="Description" dataDxfId="1458"/>
    <tableColumn id="3" xr3:uid="{0B0C65EE-E1CF-4806-B079-BFF81663ABA5}" name="Date (dd/mm/yy)" dataDxfId="1457"/>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58ECA571-6F1A-4B57-A9CD-DB3F20C58A09}" name="PA2.2" displayName="PA2.2" ref="A16:D19" totalsRowShown="0" headerRowDxfId="1456" headerRowBorderDxfId="1455">
  <autoFilter ref="A16:D19" xr:uid="{58ECA571-6F1A-4B57-A9CD-DB3F20C58A09}">
    <filterColumn colId="0" hiddenButton="1"/>
    <filterColumn colId="1" hiddenButton="1"/>
    <filterColumn colId="2" hiddenButton="1"/>
    <filterColumn colId="3" hiddenButton="1"/>
  </autoFilter>
  <tableColumns count="4">
    <tableColumn id="4" xr3:uid="{9E8D9E56-2D91-4676-9EFF-24050F86F001}" name="Ref" dataDxfId="1454"/>
    <tableColumn id="1" xr3:uid="{8D5A66BB-3D20-4BED-87DD-DE7D5F939D2B}" name="Suggested evidence to submit" dataDxfId="1453"/>
    <tableColumn id="2" xr3:uid="{51754C2C-26D4-4062-ACB8-37833481F063}" name="Evidence reference" dataDxfId="1452"/>
    <tableColumn id="3" xr3:uid="{F0C9A317-A2E4-4082-B320-4180B9557B07}" name="Comments_x000a_(200 Words Max)" dataDxfId="1451"/>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3CD354A7-BFD9-4CC0-A85E-48DF08262900}" name="PA2.3" displayName="PA2.3" ref="A24:D25" totalsRowShown="0" headerRowDxfId="1450" headerRowBorderDxfId="1448" tableBorderDxfId="1449">
  <autoFilter ref="A24:D25" xr:uid="{3CD354A7-BFD9-4CC0-A85E-48DF08262900}">
    <filterColumn colId="0" hiddenButton="1"/>
    <filterColumn colId="1" hiddenButton="1"/>
    <filterColumn colId="2" hiddenButton="1"/>
    <filterColumn colId="3" hiddenButton="1"/>
  </autoFilter>
  <tableColumns count="4">
    <tableColumn id="4" xr3:uid="{26CE4C21-80D7-4F47-8827-DA750778EE9F}" name="Ref" dataDxfId="1447"/>
    <tableColumn id="1" xr3:uid="{38E567C9-AC21-4FE4-8181-7595D97FA1A4}" name="Question" dataDxfId="1446"/>
    <tableColumn id="2" xr3:uid="{147A5336-9525-4D92-9BB1-3251629760CF}" name="Response" dataDxfId="1445"/>
    <tableColumn id="3" xr3:uid="{536B9886-9F4C-4946-9C7D-F6AC479AF993}" name="Response word count" dataDxfId="1444">
      <calculatedColumnFormula>LEN(TRIM('2. Project Delivery'!$C25))-LEN(SUBSTITUTE('2. Project Delivery'!$C25," ",""))+1</calculatedColumnFormula>
    </tableColumn>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F2162FB5-80F5-41FC-A1F5-2AED1D9DD0BB}" name="PA2.4" displayName="PA2.4" ref="A30:D32" totalsRowShown="0" headerRowDxfId="1443" headerRowBorderDxfId="1441" tableBorderDxfId="1442">
  <autoFilter ref="A30:D32" xr:uid="{F2162FB5-80F5-41FC-A1F5-2AED1D9DD0BB}">
    <filterColumn colId="0" hiddenButton="1"/>
    <filterColumn colId="1" hiddenButton="1"/>
    <filterColumn colId="2" hiddenButton="1"/>
    <filterColumn colId="3" hiddenButton="1"/>
  </autoFilter>
  <tableColumns count="4">
    <tableColumn id="4" xr3:uid="{863A1152-FF01-4662-AEAD-C52A772CEF80}" name="Ref" dataDxfId="1440"/>
    <tableColumn id="1" xr3:uid="{20927D82-B281-45D4-B8DC-9BA67145846D}" name="Evidence" dataDxfId="1439"/>
    <tableColumn id="2" xr3:uid="{DEF6FE0B-EEFA-4951-94A9-FC8F63478E60}" name="Evidence reference" dataDxfId="1438"/>
    <tableColumn id="3" xr3:uid="{21049B93-05CA-4A6A-9E62-06B6C0DA4511}" name="Comments_x000a_(200 Words Max)" dataDxfId="1437"/>
  </tableColumns>
  <tableStyleInfo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E500865-03BB-47BF-B56B-20FA31012460}" name="PA3.5" displayName="PA3.5" ref="A115:F118" totalsRowShown="0" headerRowDxfId="1436" headerRowBorderDxfId="1434" tableBorderDxfId="1435">
  <autoFilter ref="A115:F118" xr:uid="{0E500865-03BB-47BF-B56B-20FA31012460}">
    <filterColumn colId="0" hiddenButton="1"/>
    <filterColumn colId="1" hiddenButton="1"/>
    <filterColumn colId="2" hiddenButton="1"/>
    <filterColumn colId="3" hiddenButton="1"/>
    <filterColumn colId="4" hiddenButton="1"/>
    <filterColumn colId="5" hiddenButton="1"/>
  </autoFilter>
  <tableColumns count="6">
    <tableColumn id="6" xr3:uid="{26E4AA4D-CCF1-407E-846F-31686EB066E4}" name="Ref" dataDxfId="1433"/>
    <tableColumn id="1" xr3:uid="{8C27A003-F159-4176-9B15-36E14F3F0798}" name="Question" dataDxfId="1432"/>
    <tableColumn id="2" xr3:uid="{279BB824-67AA-4C3F-B21C-0EBB96B35340}" name="Units" dataDxfId="1431"/>
    <tableColumn id="3" xr3:uid="{7AF0B829-A425-40EE-8406-501FA40E8982}" name="Description" dataDxfId="1430"/>
    <tableColumn id="4" xr3:uid="{225A23D0-60AF-4ED9-ADCC-07298D726B7C}" name="Response" dataDxfId="1429"/>
    <tableColumn id="5" xr3:uid="{44BDD77E-3ED5-4372-A071-B958DE24B2AE}" name="Comments" dataDxfId="1428"/>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vmlDrawing" Target="../drawings/vmlDrawing2.vml"/><Relationship Id="rId5" Type="http://schemas.openxmlformats.org/officeDocument/2006/relationships/comments" Target="../comments2.xml"/><Relationship Id="rId4" Type="http://schemas.openxmlformats.org/officeDocument/2006/relationships/table" Target="../tables/table23.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table" Target="../tables/table24.xml"/><Relationship Id="rId1" Type="http://schemas.openxmlformats.org/officeDocument/2006/relationships/vmlDrawing" Target="../drawings/vmlDrawing3.vml"/><Relationship Id="rId5" Type="http://schemas.openxmlformats.org/officeDocument/2006/relationships/comments" Target="../comments3.xml"/><Relationship Id="rId4" Type="http://schemas.openxmlformats.org/officeDocument/2006/relationships/table" Target="../tables/table26.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table" Target="../tables/table27.xml"/><Relationship Id="rId1" Type="http://schemas.openxmlformats.org/officeDocument/2006/relationships/vmlDrawing" Target="../drawings/vmlDrawing4.vml"/><Relationship Id="rId4" Type="http://schemas.openxmlformats.org/officeDocument/2006/relationships/comments" Target="../comments4.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table" Target="../tables/table29.xml"/><Relationship Id="rId1" Type="http://schemas.openxmlformats.org/officeDocument/2006/relationships/vmlDrawing" Target="../drawings/vmlDrawing5.vml"/><Relationship Id="rId5" Type="http://schemas.openxmlformats.org/officeDocument/2006/relationships/comments" Target="../comments5.xml"/><Relationship Id="rId4" Type="http://schemas.openxmlformats.org/officeDocument/2006/relationships/table" Target="../tables/table31.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35.xml"/><Relationship Id="rId7" Type="http://schemas.openxmlformats.org/officeDocument/2006/relationships/table" Target="../tables/table39.xml"/><Relationship Id="rId2" Type="http://schemas.openxmlformats.org/officeDocument/2006/relationships/table" Target="../tables/table34.xml"/><Relationship Id="rId1" Type="http://schemas.openxmlformats.org/officeDocument/2006/relationships/table" Target="../tables/table33.xml"/><Relationship Id="rId6" Type="http://schemas.openxmlformats.org/officeDocument/2006/relationships/table" Target="../tables/table38.xml"/><Relationship Id="rId5" Type="http://schemas.openxmlformats.org/officeDocument/2006/relationships/table" Target="../tables/table37.xml"/><Relationship Id="rId4" Type="http://schemas.openxmlformats.org/officeDocument/2006/relationships/table" Target="../tables/table36.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5" Type="http://schemas.openxmlformats.org/officeDocument/2006/relationships/table" Target="../tables/table4.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 Id="rId5" Type="http://schemas.openxmlformats.org/officeDocument/2006/relationships/table" Target="../tables/table8.xml"/><Relationship Id="rId4" Type="http://schemas.openxmlformats.org/officeDocument/2006/relationships/table" Target="../tables/table7.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table" Target="../tables/table9.xml"/><Relationship Id="rId5" Type="http://schemas.openxmlformats.org/officeDocument/2006/relationships/table" Target="../tables/table13.xml"/><Relationship Id="rId4" Type="http://schemas.openxmlformats.org/officeDocument/2006/relationships/table" Target="../tables/table12.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table" Target="../tables/table16.xml"/><Relationship Id="rId1" Type="http://schemas.openxmlformats.org/officeDocument/2006/relationships/table" Target="../tables/table15.xml"/><Relationship Id="rId4" Type="http://schemas.openxmlformats.org/officeDocument/2006/relationships/table" Target="../tables/table18.xml"/></Relationships>
</file>

<file path=xl/worksheets/_rels/sheet9.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table" Target="../tables/table19.xml"/><Relationship Id="rId1" Type="http://schemas.openxmlformats.org/officeDocument/2006/relationships/vmlDrawing" Target="../drawings/vmlDrawing1.v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63691-2ACF-46D1-8A01-76E8F0FF7905}">
  <sheetPr>
    <tabColor rgb="FFFF8181"/>
    <pageSetUpPr fitToPage="1"/>
  </sheetPr>
  <dimension ref="A1:S22"/>
  <sheetViews>
    <sheetView tabSelected="1" zoomScale="90" zoomScaleNormal="130" workbookViewId="0">
      <selection activeCell="A8" sqref="A8"/>
    </sheetView>
  </sheetViews>
  <sheetFormatPr defaultColWidth="8.7109375" defaultRowHeight="0" customHeight="1" zeroHeight="1"/>
  <cols>
    <col min="1" max="1" width="163" style="1" customWidth="1"/>
    <col min="2" max="19" width="8.7109375" style="129" customWidth="1"/>
    <col min="20" max="16383" width="8.7109375" style="1" customWidth="1"/>
    <col min="16384" max="16384" width="0" style="1" hidden="1" customWidth="1"/>
  </cols>
  <sheetData>
    <row r="1" spans="1:4" ht="64.5" customHeight="1"/>
    <row r="2" spans="1:4" s="129" customFormat="1" ht="40.5" customHeight="1">
      <c r="A2" s="130" t="s">
        <v>0</v>
      </c>
      <c r="D2" s="131"/>
    </row>
    <row r="3" spans="1:4" s="129" customFormat="1" ht="40.5" customHeight="1">
      <c r="A3" s="130" t="s">
        <v>1</v>
      </c>
      <c r="D3" s="131"/>
    </row>
    <row r="4" spans="1:4" s="132" customFormat="1" ht="14.65" thickBot="1">
      <c r="A4" s="202" t="s">
        <v>2</v>
      </c>
    </row>
    <row r="5" spans="1:4" s="132" customFormat="1" ht="15" thickTop="1" thickBot="1">
      <c r="A5" s="203" t="s">
        <v>3</v>
      </c>
    </row>
    <row r="6" spans="1:4" s="132" customFormat="1" ht="15" thickTop="1" thickBot="1">
      <c r="A6" s="204" t="s">
        <v>4</v>
      </c>
    </row>
    <row r="7" spans="1:4" s="132" customFormat="1" ht="27" customHeight="1" thickTop="1">
      <c r="A7" s="205"/>
    </row>
    <row r="8" spans="1:4" s="129" customFormat="1" ht="398.25" customHeight="1">
      <c r="A8" s="206" t="s">
        <v>5</v>
      </c>
    </row>
    <row r="9" spans="1:4" s="129" customFormat="1" ht="226.5" customHeight="1">
      <c r="A9" s="207" t="s">
        <v>6</v>
      </c>
    </row>
    <row r="10" spans="1:4" s="129" customFormat="1" ht="85.5">
      <c r="A10" s="207" t="s">
        <v>7</v>
      </c>
    </row>
    <row r="11" spans="1:4" s="129" customFormat="1" ht="13.5">
      <c r="A11" s="208"/>
    </row>
    <row r="12" spans="1:4" s="129" customFormat="1" ht="13.9" thickBot="1">
      <c r="A12" s="208"/>
    </row>
    <row r="13" spans="1:4" s="129" customFormat="1" ht="13.9" thickTop="1">
      <c r="A13" s="209"/>
    </row>
    <row r="14" spans="1:4" s="129" customFormat="1" ht="13.5">
      <c r="A14" s="210" t="s">
        <v>8</v>
      </c>
      <c r="B14" s="133"/>
    </row>
    <row r="15" spans="1:4" s="129" customFormat="1" ht="13.5">
      <c r="A15" s="210" t="s">
        <v>9</v>
      </c>
      <c r="B15" s="133"/>
    </row>
    <row r="16" spans="1:4" s="129" customFormat="1" ht="13.5">
      <c r="A16" s="210" t="s">
        <v>10</v>
      </c>
      <c r="B16" s="133"/>
    </row>
    <row r="17" spans="1:2" s="129" customFormat="1" ht="14.65" thickBot="1">
      <c r="A17" s="137" t="s">
        <v>11</v>
      </c>
      <c r="B17" s="133"/>
    </row>
    <row r="18" spans="1:2" s="129" customFormat="1" ht="14.25" thickTop="1" thickBot="1">
      <c r="A18" s="134"/>
      <c r="B18" s="133"/>
    </row>
    <row r="19" spans="1:2" s="129" customFormat="1" ht="14.25" thickTop="1" thickBot="1">
      <c r="A19" s="134"/>
      <c r="B19" s="133"/>
    </row>
    <row r="20" spans="1:2" s="129" customFormat="1" ht="14.25" thickTop="1" thickBot="1">
      <c r="A20" s="134"/>
      <c r="B20" s="133"/>
    </row>
    <row r="21" spans="1:2" s="129" customFormat="1" ht="13.9" thickTop="1">
      <c r="A21" s="135"/>
      <c r="B21" s="133"/>
    </row>
    <row r="22" spans="1:2" s="129" customFormat="1" ht="13.5">
      <c r="A22" s="136"/>
    </row>
  </sheetData>
  <sheetProtection insertRows="0"/>
  <pageMargins left="0.70866141732283472" right="0.70866141732283472" top="0.74803149606299213" bottom="0.74803149606299213" header="0.31496062992125984" footer="0.31496062992125984"/>
  <pageSetup paperSize="9" scale="46" orientation="portrait" r:id="rId1"/>
  <headerFooter>
    <oddHeader>&amp;C&amp;"Calibri"&amp;10&amp;K000000 OFFICIAL&amp;1#_x000D_</oddHeader>
    <oddFooter>&amp;C_x000D_&amp;1#&amp;"Calibri"&amp;10&amp;K000000 OFFICIAL</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35868-665C-441F-ADEE-1CE51D512A1B}">
  <sheetPr>
    <tabColor rgb="FF008080"/>
  </sheetPr>
  <dimension ref="A1:DI215"/>
  <sheetViews>
    <sheetView showGridLines="0" zoomScale="55" zoomScaleNormal="55" workbookViewId="0">
      <pane ySplit="1" topLeftCell="A172" activePane="bottomLeft" state="frozen"/>
      <selection pane="bottomLeft" activeCell="A149" sqref="A149:F151"/>
      <selection activeCell="A149" sqref="A149:F151"/>
    </sheetView>
  </sheetViews>
  <sheetFormatPr defaultColWidth="0" defaultRowHeight="0" customHeight="1" zeroHeight="1"/>
  <cols>
    <col min="1" max="1" width="18.5703125" style="85" customWidth="1"/>
    <col min="2" max="2" width="40" style="85" customWidth="1"/>
    <col min="3" max="3" width="57.85546875" style="85" customWidth="1"/>
    <col min="4" max="4" width="75" style="85" customWidth="1"/>
    <col min="5" max="5" width="35.140625" style="85" customWidth="1"/>
    <col min="6" max="6" width="22" style="85" customWidth="1"/>
    <col min="7" max="7" width="28.28515625" style="85" customWidth="1"/>
    <col min="8" max="8" width="36.140625" style="85" customWidth="1"/>
    <col min="9" max="9" width="26.7109375" style="85" customWidth="1"/>
    <col min="10" max="10" width="18" style="85" customWidth="1"/>
    <col min="11" max="11" width="16.5703125" style="85" customWidth="1"/>
    <col min="12" max="112" width="12.7109375" style="85" customWidth="1"/>
    <col min="113" max="113" width="9" style="85" customWidth="1"/>
    <col min="114" max="16384" width="9" style="85" hidden="1"/>
  </cols>
  <sheetData>
    <row r="1" spans="1:112" s="72" customFormat="1" ht="40.15" customHeight="1">
      <c r="A1" s="69">
        <v>2</v>
      </c>
      <c r="B1" s="70" t="s">
        <v>719</v>
      </c>
      <c r="C1" s="71"/>
      <c r="D1" s="71"/>
    </row>
    <row r="2" spans="1:112" s="1" customFormat="1" ht="21" customHeight="1">
      <c r="A2"/>
    </row>
    <row r="3" spans="1:112" s="1" customFormat="1" ht="19.899999999999999" customHeight="1">
      <c r="A3"/>
    </row>
    <row r="4" spans="1:112" s="1" customFormat="1" ht="40.15" customHeight="1">
      <c r="A4" s="51">
        <v>2.1</v>
      </c>
      <c r="B4" s="20" t="s">
        <v>532</v>
      </c>
    </row>
    <row r="5" spans="1:112" s="74" customFormat="1" ht="40.15" customHeight="1">
      <c r="B5" s="75" t="s">
        <v>720</v>
      </c>
      <c r="C5" s="75"/>
    </row>
    <row r="6" spans="1:112" s="1" customFormat="1" ht="40.15" customHeight="1" thickBot="1">
      <c r="A6" s="166" t="s">
        <v>15</v>
      </c>
      <c r="B6" s="156" t="s">
        <v>401</v>
      </c>
      <c r="C6" s="156" t="s">
        <v>534</v>
      </c>
      <c r="D6" s="156" t="s">
        <v>535</v>
      </c>
      <c r="E6" s="156" t="s">
        <v>536</v>
      </c>
      <c r="F6" s="156" t="s">
        <v>537</v>
      </c>
      <c r="G6" s="156" t="s">
        <v>538</v>
      </c>
      <c r="H6" s="156" t="s">
        <v>539</v>
      </c>
      <c r="I6" s="156" t="s">
        <v>540</v>
      </c>
      <c r="J6" s="157" t="s">
        <v>541</v>
      </c>
      <c r="K6" s="156" t="s">
        <v>542</v>
      </c>
      <c r="L6" s="157" t="s">
        <v>543</v>
      </c>
      <c r="M6" s="157" t="s">
        <v>544</v>
      </c>
      <c r="N6" s="157" t="s">
        <v>545</v>
      </c>
      <c r="O6" s="157" t="s">
        <v>546</v>
      </c>
      <c r="P6" s="157" t="s">
        <v>547</v>
      </c>
      <c r="Q6" s="157" t="s">
        <v>548</v>
      </c>
      <c r="R6" s="157" t="s">
        <v>549</v>
      </c>
      <c r="S6" s="157" t="s">
        <v>550</v>
      </c>
      <c r="T6" s="157" t="s">
        <v>551</v>
      </c>
      <c r="U6" s="157" t="s">
        <v>552</v>
      </c>
      <c r="V6" s="157" t="s">
        <v>553</v>
      </c>
      <c r="W6" s="157" t="s">
        <v>554</v>
      </c>
      <c r="X6" s="157" t="s">
        <v>555</v>
      </c>
      <c r="Y6" s="157" t="s">
        <v>556</v>
      </c>
      <c r="Z6" s="157" t="s">
        <v>557</v>
      </c>
      <c r="AA6" s="157" t="s">
        <v>558</v>
      </c>
      <c r="AB6" s="157" t="s">
        <v>559</v>
      </c>
      <c r="AC6" s="157" t="s">
        <v>560</v>
      </c>
      <c r="AD6" s="157" t="s">
        <v>561</v>
      </c>
      <c r="AE6" s="157" t="s">
        <v>562</v>
      </c>
      <c r="AF6" s="157" t="s">
        <v>563</v>
      </c>
      <c r="AG6" s="157" t="s">
        <v>403</v>
      </c>
      <c r="AH6" s="157" t="s">
        <v>404</v>
      </c>
      <c r="AI6" s="157" t="s">
        <v>405</v>
      </c>
      <c r="AJ6" s="157" t="s">
        <v>406</v>
      </c>
      <c r="AK6" s="157" t="s">
        <v>407</v>
      </c>
      <c r="AL6" s="157" t="s">
        <v>408</v>
      </c>
      <c r="AM6" s="157" t="s">
        <v>409</v>
      </c>
      <c r="AN6" s="157" t="s">
        <v>410</v>
      </c>
      <c r="AO6" s="157" t="s">
        <v>411</v>
      </c>
      <c r="AP6" s="157" t="s">
        <v>412</v>
      </c>
      <c r="AQ6" s="157" t="s">
        <v>413</v>
      </c>
      <c r="AR6" s="157" t="s">
        <v>414</v>
      </c>
      <c r="AS6" s="157" t="s">
        <v>415</v>
      </c>
      <c r="AT6" s="157" t="s">
        <v>416</v>
      </c>
      <c r="AU6" s="157" t="s">
        <v>417</v>
      </c>
      <c r="AV6" s="157" t="s">
        <v>418</v>
      </c>
      <c r="AW6" s="157" t="s">
        <v>419</v>
      </c>
      <c r="AX6" s="157" t="s">
        <v>420</v>
      </c>
      <c r="AY6" s="157" t="s">
        <v>421</v>
      </c>
      <c r="AZ6" s="157" t="s">
        <v>422</v>
      </c>
      <c r="BA6" s="157" t="s">
        <v>423</v>
      </c>
      <c r="BB6" s="157" t="s">
        <v>424</v>
      </c>
      <c r="BC6" s="157" t="s">
        <v>425</v>
      </c>
      <c r="BD6" s="157" t="s">
        <v>426</v>
      </c>
      <c r="BE6" s="157" t="s">
        <v>427</v>
      </c>
      <c r="BF6" s="157" t="s">
        <v>428</v>
      </c>
      <c r="BG6" s="157" t="s">
        <v>429</v>
      </c>
      <c r="BH6" s="157" t="s">
        <v>430</v>
      </c>
      <c r="BI6" s="157" t="s">
        <v>431</v>
      </c>
      <c r="BJ6" s="157" t="s">
        <v>432</v>
      </c>
      <c r="BK6" s="157" t="s">
        <v>433</v>
      </c>
      <c r="BL6" s="157" t="s">
        <v>434</v>
      </c>
      <c r="BM6" s="157" t="s">
        <v>435</v>
      </c>
      <c r="BN6" s="157" t="s">
        <v>436</v>
      </c>
      <c r="BO6" s="157" t="s">
        <v>437</v>
      </c>
      <c r="BP6" s="157" t="s">
        <v>438</v>
      </c>
      <c r="BQ6" s="157" t="s">
        <v>439</v>
      </c>
      <c r="BR6" s="157" t="s">
        <v>440</v>
      </c>
      <c r="BS6" s="157" t="s">
        <v>441</v>
      </c>
      <c r="BT6" s="157" t="s">
        <v>442</v>
      </c>
      <c r="BU6" s="157" t="s">
        <v>443</v>
      </c>
      <c r="BV6" s="157" t="s">
        <v>444</v>
      </c>
      <c r="BW6" s="157" t="s">
        <v>445</v>
      </c>
      <c r="BX6" s="157" t="s">
        <v>446</v>
      </c>
      <c r="BY6" s="157" t="s">
        <v>447</v>
      </c>
      <c r="BZ6" s="157" t="s">
        <v>448</v>
      </c>
      <c r="CA6" s="157" t="s">
        <v>449</v>
      </c>
      <c r="CB6" s="157" t="s">
        <v>450</v>
      </c>
      <c r="CC6" s="157" t="s">
        <v>451</v>
      </c>
      <c r="CD6" s="157" t="s">
        <v>452</v>
      </c>
      <c r="CE6" s="157" t="s">
        <v>453</v>
      </c>
      <c r="CF6" s="157" t="s">
        <v>454</v>
      </c>
      <c r="CG6" s="157" t="s">
        <v>455</v>
      </c>
      <c r="CH6" s="157" t="s">
        <v>456</v>
      </c>
      <c r="CI6" s="157" t="s">
        <v>457</v>
      </c>
      <c r="CJ6" s="157" t="s">
        <v>458</v>
      </c>
      <c r="CK6" s="157" t="s">
        <v>459</v>
      </c>
      <c r="CL6" s="157" t="s">
        <v>460</v>
      </c>
      <c r="CM6" s="157" t="s">
        <v>461</v>
      </c>
      <c r="CN6" s="157" t="s">
        <v>462</v>
      </c>
      <c r="CO6" s="157" t="s">
        <v>463</v>
      </c>
      <c r="CP6" s="157" t="s">
        <v>464</v>
      </c>
      <c r="CQ6" s="157" t="s">
        <v>465</v>
      </c>
      <c r="CR6" s="157" t="s">
        <v>466</v>
      </c>
      <c r="CS6" s="157" t="s">
        <v>467</v>
      </c>
      <c r="CT6" s="157" t="s">
        <v>468</v>
      </c>
      <c r="CU6" s="157" t="s">
        <v>469</v>
      </c>
      <c r="CV6" s="157" t="s">
        <v>470</v>
      </c>
      <c r="CW6" s="157" t="s">
        <v>471</v>
      </c>
      <c r="CX6" s="157" t="s">
        <v>472</v>
      </c>
      <c r="CY6" s="157" t="s">
        <v>473</v>
      </c>
      <c r="CZ6" s="157" t="s">
        <v>474</v>
      </c>
      <c r="DA6" s="157" t="s">
        <v>475</v>
      </c>
      <c r="DB6" s="157" t="s">
        <v>476</v>
      </c>
      <c r="DC6" s="157" t="s">
        <v>477</v>
      </c>
      <c r="DD6" s="157" t="s">
        <v>478</v>
      </c>
      <c r="DE6" s="157" t="s">
        <v>479</v>
      </c>
      <c r="DF6" s="157" t="s">
        <v>480</v>
      </c>
      <c r="DG6" s="157" t="s">
        <v>481</v>
      </c>
      <c r="DH6" s="158" t="s">
        <v>482</v>
      </c>
    </row>
    <row r="7" spans="1:112" s="1" customFormat="1" ht="40.15" customHeight="1" thickTop="1" thickBot="1">
      <c r="A7" s="144" t="s">
        <v>721</v>
      </c>
      <c r="B7" s="33" t="s">
        <v>565</v>
      </c>
      <c r="C7" s="37" t="s">
        <v>722</v>
      </c>
      <c r="D7" s="37" t="s">
        <v>567</v>
      </c>
      <c r="E7" s="113" t="s">
        <v>568</v>
      </c>
      <c r="F7" s="113" t="s">
        <v>77</v>
      </c>
      <c r="G7" s="113" t="s">
        <v>568</v>
      </c>
      <c r="H7" s="113" t="s">
        <v>568</v>
      </c>
      <c r="I7" s="113"/>
      <c r="J7" s="99" t="s">
        <v>569</v>
      </c>
      <c r="K7" s="86">
        <f>SUM(L7:DH7)</f>
        <v>0</v>
      </c>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3"/>
      <c r="CF7" s="123"/>
      <c r="CG7" s="123"/>
      <c r="CH7" s="123"/>
      <c r="CI7" s="123"/>
      <c r="CJ7" s="123"/>
      <c r="CK7" s="123"/>
      <c r="CL7" s="123"/>
      <c r="CM7" s="123"/>
      <c r="CN7" s="123"/>
      <c r="CO7" s="123"/>
      <c r="CP7" s="123"/>
      <c r="CQ7" s="123"/>
      <c r="CR7" s="123"/>
      <c r="CS7" s="123"/>
      <c r="CT7" s="123"/>
      <c r="CU7" s="123"/>
      <c r="CV7" s="123"/>
      <c r="CW7" s="123"/>
      <c r="CX7" s="123"/>
      <c r="CY7" s="123"/>
      <c r="CZ7" s="123"/>
      <c r="DA7" s="123"/>
      <c r="DB7" s="123"/>
      <c r="DC7" s="123"/>
      <c r="DD7" s="123"/>
      <c r="DE7" s="123"/>
      <c r="DF7" s="123"/>
      <c r="DG7" s="123"/>
      <c r="DH7" s="152"/>
    </row>
    <row r="8" spans="1:112" s="1" customFormat="1" ht="40.15" customHeight="1" thickTop="1" thickBot="1">
      <c r="A8" s="144" t="s">
        <v>723</v>
      </c>
      <c r="B8" s="33" t="s">
        <v>565</v>
      </c>
      <c r="C8" s="39" t="s">
        <v>571</v>
      </c>
      <c r="D8" s="39" t="s">
        <v>724</v>
      </c>
      <c r="E8" s="113" t="s">
        <v>568</v>
      </c>
      <c r="F8" s="113" t="s">
        <v>77</v>
      </c>
      <c r="G8" s="113" t="s">
        <v>568</v>
      </c>
      <c r="H8" s="113" t="s">
        <v>568</v>
      </c>
      <c r="I8" s="113"/>
      <c r="J8" s="99" t="s">
        <v>569</v>
      </c>
      <c r="K8" s="86">
        <f>SUM(L8:DH8)</f>
        <v>0</v>
      </c>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52"/>
    </row>
    <row r="9" spans="1:112" s="1" customFormat="1" ht="40.15" customHeight="1" thickTop="1" thickBot="1">
      <c r="A9" s="144" t="s">
        <v>725</v>
      </c>
      <c r="B9" s="33" t="s">
        <v>565</v>
      </c>
      <c r="C9" s="39" t="s">
        <v>726</v>
      </c>
      <c r="D9" s="39" t="s">
        <v>727</v>
      </c>
      <c r="E9" s="113" t="s">
        <v>568</v>
      </c>
      <c r="F9" s="113" t="s">
        <v>77</v>
      </c>
      <c r="G9" s="113" t="s">
        <v>568</v>
      </c>
      <c r="H9" s="113" t="s">
        <v>568</v>
      </c>
      <c r="I9" s="113"/>
      <c r="J9" s="99" t="s">
        <v>569</v>
      </c>
      <c r="K9" s="86">
        <f t="shared" ref="K9:K22" si="0">SUM(L9:DH9)</f>
        <v>0</v>
      </c>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3"/>
      <c r="CF9" s="123"/>
      <c r="CG9" s="123"/>
      <c r="CH9" s="123"/>
      <c r="CI9" s="123"/>
      <c r="CJ9" s="123"/>
      <c r="CK9" s="123"/>
      <c r="CL9" s="123"/>
      <c r="CM9" s="123"/>
      <c r="CN9" s="123"/>
      <c r="CO9" s="123"/>
      <c r="CP9" s="123"/>
      <c r="CQ9" s="123"/>
      <c r="CR9" s="123"/>
      <c r="CS9" s="123"/>
      <c r="CT9" s="123"/>
      <c r="CU9" s="123"/>
      <c r="CV9" s="123"/>
      <c r="CW9" s="123"/>
      <c r="CX9" s="123"/>
      <c r="CY9" s="123"/>
      <c r="CZ9" s="123"/>
      <c r="DA9" s="123"/>
      <c r="DB9" s="123"/>
      <c r="DC9" s="123"/>
      <c r="DD9" s="123"/>
      <c r="DE9" s="123"/>
      <c r="DF9" s="123"/>
      <c r="DG9" s="123"/>
      <c r="DH9" s="152"/>
    </row>
    <row r="10" spans="1:112" s="1" customFormat="1" ht="40.15" customHeight="1" thickTop="1" thickBot="1">
      <c r="A10" s="144" t="s">
        <v>728</v>
      </c>
      <c r="B10" s="33" t="s">
        <v>565</v>
      </c>
      <c r="C10" s="39" t="s">
        <v>574</v>
      </c>
      <c r="D10" s="39" t="s">
        <v>575</v>
      </c>
      <c r="E10" s="113" t="s">
        <v>568</v>
      </c>
      <c r="F10" s="113" t="s">
        <v>77</v>
      </c>
      <c r="G10" s="113" t="s">
        <v>568</v>
      </c>
      <c r="H10" s="113" t="s">
        <v>568</v>
      </c>
      <c r="I10" s="113"/>
      <c r="J10" s="99" t="s">
        <v>569</v>
      </c>
      <c r="K10" s="86">
        <f t="shared" si="0"/>
        <v>0</v>
      </c>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52"/>
    </row>
    <row r="11" spans="1:112" s="1" customFormat="1" ht="40.15" customHeight="1" thickTop="1" thickBot="1">
      <c r="A11" s="144" t="s">
        <v>729</v>
      </c>
      <c r="B11" s="33" t="s">
        <v>565</v>
      </c>
      <c r="C11" s="39" t="s">
        <v>730</v>
      </c>
      <c r="D11" s="39" t="s">
        <v>731</v>
      </c>
      <c r="E11" s="113" t="s">
        <v>568</v>
      </c>
      <c r="F11" s="113" t="s">
        <v>77</v>
      </c>
      <c r="G11" s="113" t="s">
        <v>568</v>
      </c>
      <c r="H11" s="113" t="s">
        <v>568</v>
      </c>
      <c r="I11" s="113"/>
      <c r="J11" s="99" t="s">
        <v>569</v>
      </c>
      <c r="K11" s="86">
        <f t="shared" si="0"/>
        <v>0</v>
      </c>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123"/>
      <c r="BK11" s="123"/>
      <c r="BL11" s="123"/>
      <c r="BM11" s="123"/>
      <c r="BN11" s="123"/>
      <c r="BO11" s="123"/>
      <c r="BP11" s="123"/>
      <c r="BQ11" s="123"/>
      <c r="BR11" s="123"/>
      <c r="BS11" s="123"/>
      <c r="BT11" s="123"/>
      <c r="BU11" s="123"/>
      <c r="BV11" s="123"/>
      <c r="BW11" s="123"/>
      <c r="BX11" s="123"/>
      <c r="BY11" s="123"/>
      <c r="BZ11" s="123"/>
      <c r="CA11" s="123"/>
      <c r="CB11" s="123"/>
      <c r="CC11" s="123"/>
      <c r="CD11" s="123"/>
      <c r="CE11" s="123"/>
      <c r="CF11" s="123"/>
      <c r="CG11" s="123"/>
      <c r="CH11" s="123"/>
      <c r="CI11" s="123"/>
      <c r="CJ11" s="123"/>
      <c r="CK11" s="123"/>
      <c r="CL11" s="123"/>
      <c r="CM11" s="123"/>
      <c r="CN11" s="123"/>
      <c r="CO11" s="123"/>
      <c r="CP11" s="123"/>
      <c r="CQ11" s="123"/>
      <c r="CR11" s="123"/>
      <c r="CS11" s="123"/>
      <c r="CT11" s="123"/>
      <c r="CU11" s="123"/>
      <c r="CV11" s="123"/>
      <c r="CW11" s="123"/>
      <c r="CX11" s="123"/>
      <c r="CY11" s="123"/>
      <c r="CZ11" s="123"/>
      <c r="DA11" s="123"/>
      <c r="DB11" s="123"/>
      <c r="DC11" s="123"/>
      <c r="DD11" s="123"/>
      <c r="DE11" s="123"/>
      <c r="DF11" s="123"/>
      <c r="DG11" s="123"/>
      <c r="DH11" s="152"/>
    </row>
    <row r="12" spans="1:112" s="1" customFormat="1" ht="40.15" customHeight="1" thickTop="1" thickBot="1">
      <c r="A12" s="144" t="s">
        <v>732</v>
      </c>
      <c r="B12" s="33" t="s">
        <v>565</v>
      </c>
      <c r="C12" s="39" t="s">
        <v>733</v>
      </c>
      <c r="D12" s="39" t="s">
        <v>734</v>
      </c>
      <c r="E12" s="113" t="s">
        <v>568</v>
      </c>
      <c r="F12" s="113" t="s">
        <v>77</v>
      </c>
      <c r="G12" s="113" t="s">
        <v>568</v>
      </c>
      <c r="H12" s="113" t="s">
        <v>568</v>
      </c>
      <c r="I12" s="113"/>
      <c r="J12" s="99" t="s">
        <v>569</v>
      </c>
      <c r="K12" s="86">
        <f t="shared" si="0"/>
        <v>0</v>
      </c>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c r="CD12" s="123"/>
      <c r="CE12" s="123"/>
      <c r="CF12" s="123"/>
      <c r="CG12" s="123"/>
      <c r="CH12" s="123"/>
      <c r="CI12" s="123"/>
      <c r="CJ12" s="123"/>
      <c r="CK12" s="123"/>
      <c r="CL12" s="123"/>
      <c r="CM12" s="123"/>
      <c r="CN12" s="123"/>
      <c r="CO12" s="123"/>
      <c r="CP12" s="123"/>
      <c r="CQ12" s="123"/>
      <c r="CR12" s="123"/>
      <c r="CS12" s="123"/>
      <c r="CT12" s="123"/>
      <c r="CU12" s="123"/>
      <c r="CV12" s="123"/>
      <c r="CW12" s="123"/>
      <c r="CX12" s="123"/>
      <c r="CY12" s="123"/>
      <c r="CZ12" s="123"/>
      <c r="DA12" s="123"/>
      <c r="DB12" s="123"/>
      <c r="DC12" s="123"/>
      <c r="DD12" s="123"/>
      <c r="DE12" s="123"/>
      <c r="DF12" s="123"/>
      <c r="DG12" s="123"/>
      <c r="DH12" s="152"/>
    </row>
    <row r="13" spans="1:112" s="1" customFormat="1" ht="40.15" customHeight="1" thickTop="1" thickBot="1">
      <c r="A13" s="144" t="s">
        <v>735</v>
      </c>
      <c r="B13" s="33" t="s">
        <v>565</v>
      </c>
      <c r="C13" s="39" t="s">
        <v>736</v>
      </c>
      <c r="D13" s="39" t="s">
        <v>737</v>
      </c>
      <c r="E13" s="113" t="s">
        <v>568</v>
      </c>
      <c r="F13" s="113" t="s">
        <v>77</v>
      </c>
      <c r="G13" s="113" t="s">
        <v>568</v>
      </c>
      <c r="H13" s="113" t="s">
        <v>568</v>
      </c>
      <c r="I13" s="113"/>
      <c r="J13" s="99" t="s">
        <v>569</v>
      </c>
      <c r="K13" s="86">
        <f t="shared" si="0"/>
        <v>0</v>
      </c>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52"/>
    </row>
    <row r="14" spans="1:112" s="1" customFormat="1" ht="40.15" customHeight="1" thickTop="1" thickBot="1">
      <c r="A14" s="144" t="s">
        <v>738</v>
      </c>
      <c r="B14" s="33" t="s">
        <v>565</v>
      </c>
      <c r="C14" s="37" t="s">
        <v>586</v>
      </c>
      <c r="D14" s="37" t="s">
        <v>739</v>
      </c>
      <c r="E14" s="113" t="s">
        <v>568</v>
      </c>
      <c r="F14" s="113" t="s">
        <v>77</v>
      </c>
      <c r="G14" s="113" t="s">
        <v>568</v>
      </c>
      <c r="H14" s="113" t="s">
        <v>568</v>
      </c>
      <c r="I14" s="113"/>
      <c r="J14" s="99" t="s">
        <v>569</v>
      </c>
      <c r="K14" s="86">
        <f t="shared" si="0"/>
        <v>0</v>
      </c>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52"/>
    </row>
    <row r="15" spans="1:112" s="1" customFormat="1" ht="40.15" customHeight="1" thickTop="1" thickBot="1">
      <c r="A15" s="144" t="s">
        <v>740</v>
      </c>
      <c r="B15" s="33" t="s">
        <v>565</v>
      </c>
      <c r="C15" s="37" t="s">
        <v>741</v>
      </c>
      <c r="D15" s="37" t="s">
        <v>742</v>
      </c>
      <c r="E15" s="113" t="s">
        <v>568</v>
      </c>
      <c r="F15" s="113" t="s">
        <v>77</v>
      </c>
      <c r="G15" s="113" t="s">
        <v>568</v>
      </c>
      <c r="H15" s="113" t="s">
        <v>568</v>
      </c>
      <c r="I15" s="113"/>
      <c r="J15" s="99" t="s">
        <v>569</v>
      </c>
      <c r="K15" s="86">
        <f t="shared" si="0"/>
        <v>0</v>
      </c>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c r="BD15" s="123"/>
      <c r="BE15" s="123"/>
      <c r="BF15" s="123"/>
      <c r="BG15" s="123"/>
      <c r="BH15" s="123"/>
      <c r="BI15" s="123"/>
      <c r="BJ15" s="123"/>
      <c r="BK15" s="123"/>
      <c r="BL15" s="123"/>
      <c r="BM15" s="123"/>
      <c r="BN15" s="123"/>
      <c r="BO15" s="123"/>
      <c r="BP15" s="123"/>
      <c r="BQ15" s="123"/>
      <c r="BR15" s="123"/>
      <c r="BS15" s="123"/>
      <c r="BT15" s="123"/>
      <c r="BU15" s="123"/>
      <c r="BV15" s="123"/>
      <c r="BW15" s="123"/>
      <c r="BX15" s="123"/>
      <c r="BY15" s="123"/>
      <c r="BZ15" s="123"/>
      <c r="CA15" s="123"/>
      <c r="CB15" s="123"/>
      <c r="CC15" s="123"/>
      <c r="CD15" s="123"/>
      <c r="CE15" s="123"/>
      <c r="CF15" s="123"/>
      <c r="CG15" s="123"/>
      <c r="CH15" s="123"/>
      <c r="CI15" s="123"/>
      <c r="CJ15" s="123"/>
      <c r="CK15" s="123"/>
      <c r="CL15" s="123"/>
      <c r="CM15" s="123"/>
      <c r="CN15" s="123"/>
      <c r="CO15" s="123"/>
      <c r="CP15" s="123"/>
      <c r="CQ15" s="123"/>
      <c r="CR15" s="123"/>
      <c r="CS15" s="123"/>
      <c r="CT15" s="123"/>
      <c r="CU15" s="123"/>
      <c r="CV15" s="123"/>
      <c r="CW15" s="123"/>
      <c r="CX15" s="123"/>
      <c r="CY15" s="123"/>
      <c r="CZ15" s="123"/>
      <c r="DA15" s="123"/>
      <c r="DB15" s="123"/>
      <c r="DC15" s="123"/>
      <c r="DD15" s="123"/>
      <c r="DE15" s="123"/>
      <c r="DF15" s="123"/>
      <c r="DG15" s="123"/>
      <c r="DH15" s="152"/>
    </row>
    <row r="16" spans="1:112" s="1" customFormat="1" ht="40.15" customHeight="1" thickTop="1" thickBot="1">
      <c r="A16" s="144" t="s">
        <v>743</v>
      </c>
      <c r="B16" s="33" t="s">
        <v>565</v>
      </c>
      <c r="C16" s="37" t="s">
        <v>583</v>
      </c>
      <c r="D16" s="37" t="s">
        <v>744</v>
      </c>
      <c r="E16" s="113" t="s">
        <v>568</v>
      </c>
      <c r="F16" s="113" t="s">
        <v>77</v>
      </c>
      <c r="G16" s="113" t="s">
        <v>568</v>
      </c>
      <c r="H16" s="113" t="s">
        <v>568</v>
      </c>
      <c r="I16" s="113"/>
      <c r="J16" s="99" t="s">
        <v>569</v>
      </c>
      <c r="K16" s="86">
        <f t="shared" si="0"/>
        <v>0</v>
      </c>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c r="BD16" s="123"/>
      <c r="BE16" s="123"/>
      <c r="BF16" s="123"/>
      <c r="BG16" s="123"/>
      <c r="BH16" s="123"/>
      <c r="BI16" s="123"/>
      <c r="BJ16" s="123"/>
      <c r="BK16" s="123"/>
      <c r="BL16" s="123"/>
      <c r="BM16" s="123"/>
      <c r="BN16" s="123"/>
      <c r="BO16" s="123"/>
      <c r="BP16" s="123"/>
      <c r="BQ16" s="123"/>
      <c r="BR16" s="123"/>
      <c r="BS16" s="123"/>
      <c r="BT16" s="123"/>
      <c r="BU16" s="123"/>
      <c r="BV16" s="123"/>
      <c r="BW16" s="123"/>
      <c r="BX16" s="123"/>
      <c r="BY16" s="123"/>
      <c r="BZ16" s="123"/>
      <c r="CA16" s="123"/>
      <c r="CB16" s="123"/>
      <c r="CC16" s="123"/>
      <c r="CD16" s="123"/>
      <c r="CE16" s="123"/>
      <c r="CF16" s="123"/>
      <c r="CG16" s="123"/>
      <c r="CH16" s="123"/>
      <c r="CI16" s="123"/>
      <c r="CJ16" s="123"/>
      <c r="CK16" s="123"/>
      <c r="CL16" s="123"/>
      <c r="CM16" s="123"/>
      <c r="CN16" s="123"/>
      <c r="CO16" s="123"/>
      <c r="CP16" s="123"/>
      <c r="CQ16" s="123"/>
      <c r="CR16" s="123"/>
      <c r="CS16" s="123"/>
      <c r="CT16" s="123"/>
      <c r="CU16" s="123"/>
      <c r="CV16" s="123"/>
      <c r="CW16" s="123"/>
      <c r="CX16" s="123"/>
      <c r="CY16" s="123"/>
      <c r="CZ16" s="123"/>
      <c r="DA16" s="123"/>
      <c r="DB16" s="123"/>
      <c r="DC16" s="123"/>
      <c r="DD16" s="123"/>
      <c r="DE16" s="123"/>
      <c r="DF16" s="123"/>
      <c r="DG16" s="123"/>
      <c r="DH16" s="152"/>
    </row>
    <row r="17" spans="1:112" s="1" customFormat="1" ht="40.15" customHeight="1" thickTop="1" thickBot="1">
      <c r="A17" s="144" t="s">
        <v>745</v>
      </c>
      <c r="B17" s="33" t="s">
        <v>565</v>
      </c>
      <c r="C17" s="37" t="s">
        <v>746</v>
      </c>
      <c r="D17" s="37" t="s">
        <v>747</v>
      </c>
      <c r="E17" s="113" t="s">
        <v>568</v>
      </c>
      <c r="F17" s="113" t="s">
        <v>77</v>
      </c>
      <c r="G17" s="113" t="s">
        <v>568</v>
      </c>
      <c r="H17" s="113" t="s">
        <v>568</v>
      </c>
      <c r="I17" s="113"/>
      <c r="J17" s="99" t="s">
        <v>569</v>
      </c>
      <c r="K17" s="86">
        <f t="shared" si="0"/>
        <v>0</v>
      </c>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23"/>
      <c r="BI17" s="123"/>
      <c r="BJ17" s="123"/>
      <c r="BK17" s="123"/>
      <c r="BL17" s="123"/>
      <c r="BM17" s="123"/>
      <c r="BN17" s="123"/>
      <c r="BO17" s="123"/>
      <c r="BP17" s="123"/>
      <c r="BQ17" s="123"/>
      <c r="BR17" s="123"/>
      <c r="BS17" s="123"/>
      <c r="BT17" s="123"/>
      <c r="BU17" s="123"/>
      <c r="BV17" s="123"/>
      <c r="BW17" s="123"/>
      <c r="BX17" s="123"/>
      <c r="BY17" s="123"/>
      <c r="BZ17" s="123"/>
      <c r="CA17" s="123"/>
      <c r="CB17" s="123"/>
      <c r="CC17" s="123"/>
      <c r="CD17" s="123"/>
      <c r="CE17" s="123"/>
      <c r="CF17" s="123"/>
      <c r="CG17" s="123"/>
      <c r="CH17" s="123"/>
      <c r="CI17" s="123"/>
      <c r="CJ17" s="123"/>
      <c r="CK17" s="123"/>
      <c r="CL17" s="123"/>
      <c r="CM17" s="123"/>
      <c r="CN17" s="123"/>
      <c r="CO17" s="123"/>
      <c r="CP17" s="123"/>
      <c r="CQ17" s="123"/>
      <c r="CR17" s="123"/>
      <c r="CS17" s="123"/>
      <c r="CT17" s="123"/>
      <c r="CU17" s="123"/>
      <c r="CV17" s="123"/>
      <c r="CW17" s="123"/>
      <c r="CX17" s="123"/>
      <c r="CY17" s="123"/>
      <c r="CZ17" s="123"/>
      <c r="DA17" s="123"/>
      <c r="DB17" s="123"/>
      <c r="DC17" s="123"/>
      <c r="DD17" s="123"/>
      <c r="DE17" s="123"/>
      <c r="DF17" s="123"/>
      <c r="DG17" s="123"/>
      <c r="DH17" s="152"/>
    </row>
    <row r="18" spans="1:112" s="1" customFormat="1" ht="40.15" customHeight="1" thickTop="1" thickBot="1">
      <c r="A18" s="144" t="s">
        <v>748</v>
      </c>
      <c r="B18" s="33" t="s">
        <v>565</v>
      </c>
      <c r="C18" s="37" t="s">
        <v>749</v>
      </c>
      <c r="D18" s="37" t="s">
        <v>750</v>
      </c>
      <c r="E18" s="113" t="s">
        <v>568</v>
      </c>
      <c r="F18" s="113" t="s">
        <v>77</v>
      </c>
      <c r="G18" s="113" t="s">
        <v>568</v>
      </c>
      <c r="H18" s="113" t="s">
        <v>568</v>
      </c>
      <c r="I18" s="113"/>
      <c r="J18" s="99" t="s">
        <v>569</v>
      </c>
      <c r="K18" s="86">
        <f t="shared" si="0"/>
        <v>0</v>
      </c>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c r="BD18" s="123"/>
      <c r="BE18" s="123"/>
      <c r="BF18" s="123"/>
      <c r="BG18" s="123"/>
      <c r="BH18" s="123"/>
      <c r="BI18" s="123"/>
      <c r="BJ18" s="123"/>
      <c r="BK18" s="123"/>
      <c r="BL18" s="123"/>
      <c r="BM18" s="123"/>
      <c r="BN18" s="123"/>
      <c r="BO18" s="123"/>
      <c r="BP18" s="123"/>
      <c r="BQ18" s="123"/>
      <c r="BR18" s="123"/>
      <c r="BS18" s="123"/>
      <c r="BT18" s="123"/>
      <c r="BU18" s="123"/>
      <c r="BV18" s="123"/>
      <c r="BW18" s="123"/>
      <c r="BX18" s="123"/>
      <c r="BY18" s="123"/>
      <c r="BZ18" s="123"/>
      <c r="CA18" s="123"/>
      <c r="CB18" s="123"/>
      <c r="CC18" s="123"/>
      <c r="CD18" s="123"/>
      <c r="CE18" s="123"/>
      <c r="CF18" s="123"/>
      <c r="CG18" s="123"/>
      <c r="CH18" s="123"/>
      <c r="CI18" s="123"/>
      <c r="CJ18" s="123"/>
      <c r="CK18" s="123"/>
      <c r="CL18" s="123"/>
      <c r="CM18" s="123"/>
      <c r="CN18" s="123"/>
      <c r="CO18" s="123"/>
      <c r="CP18" s="123"/>
      <c r="CQ18" s="123"/>
      <c r="CR18" s="123"/>
      <c r="CS18" s="123"/>
      <c r="CT18" s="123"/>
      <c r="CU18" s="123"/>
      <c r="CV18" s="123"/>
      <c r="CW18" s="123"/>
      <c r="CX18" s="123"/>
      <c r="CY18" s="123"/>
      <c r="CZ18" s="123"/>
      <c r="DA18" s="123"/>
      <c r="DB18" s="123"/>
      <c r="DC18" s="123"/>
      <c r="DD18" s="123"/>
      <c r="DE18" s="123"/>
      <c r="DF18" s="123"/>
      <c r="DG18" s="123"/>
      <c r="DH18" s="152"/>
    </row>
    <row r="19" spans="1:112" s="1" customFormat="1" ht="40.15" customHeight="1" thickTop="1" thickBot="1">
      <c r="A19" s="144" t="s">
        <v>751</v>
      </c>
      <c r="B19" s="33" t="s">
        <v>565</v>
      </c>
      <c r="C19" s="37" t="s">
        <v>752</v>
      </c>
      <c r="D19" s="37" t="s">
        <v>753</v>
      </c>
      <c r="E19" s="113" t="s">
        <v>568</v>
      </c>
      <c r="F19" s="113" t="s">
        <v>77</v>
      </c>
      <c r="G19" s="113" t="s">
        <v>568</v>
      </c>
      <c r="H19" s="113" t="s">
        <v>568</v>
      </c>
      <c r="I19" s="113"/>
      <c r="J19" s="99" t="s">
        <v>569</v>
      </c>
      <c r="K19" s="86">
        <f t="shared" si="0"/>
        <v>0</v>
      </c>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c r="BD19" s="123"/>
      <c r="BE19" s="123"/>
      <c r="BF19" s="123"/>
      <c r="BG19" s="123"/>
      <c r="BH19" s="123"/>
      <c r="BI19" s="123"/>
      <c r="BJ19" s="123"/>
      <c r="BK19" s="123"/>
      <c r="BL19" s="123"/>
      <c r="BM19" s="123"/>
      <c r="BN19" s="123"/>
      <c r="BO19" s="123"/>
      <c r="BP19" s="123"/>
      <c r="BQ19" s="123"/>
      <c r="BR19" s="123"/>
      <c r="BS19" s="123"/>
      <c r="BT19" s="123"/>
      <c r="BU19" s="123"/>
      <c r="BV19" s="123"/>
      <c r="BW19" s="123"/>
      <c r="BX19" s="123"/>
      <c r="BY19" s="123"/>
      <c r="BZ19" s="123"/>
      <c r="CA19" s="123"/>
      <c r="CB19" s="123"/>
      <c r="CC19" s="123"/>
      <c r="CD19" s="123"/>
      <c r="CE19" s="123"/>
      <c r="CF19" s="123"/>
      <c r="CG19" s="123"/>
      <c r="CH19" s="123"/>
      <c r="CI19" s="123"/>
      <c r="CJ19" s="123"/>
      <c r="CK19" s="123"/>
      <c r="CL19" s="123"/>
      <c r="CM19" s="123"/>
      <c r="CN19" s="123"/>
      <c r="CO19" s="123"/>
      <c r="CP19" s="123"/>
      <c r="CQ19" s="123"/>
      <c r="CR19" s="123"/>
      <c r="CS19" s="123"/>
      <c r="CT19" s="123"/>
      <c r="CU19" s="123"/>
      <c r="CV19" s="123"/>
      <c r="CW19" s="123"/>
      <c r="CX19" s="123"/>
      <c r="CY19" s="123"/>
      <c r="CZ19" s="123"/>
      <c r="DA19" s="123"/>
      <c r="DB19" s="123"/>
      <c r="DC19" s="123"/>
      <c r="DD19" s="123"/>
      <c r="DE19" s="123"/>
      <c r="DF19" s="123"/>
      <c r="DG19" s="123"/>
      <c r="DH19" s="152"/>
    </row>
    <row r="20" spans="1:112" s="1" customFormat="1" ht="40.15" customHeight="1" thickTop="1" thickBot="1">
      <c r="A20" s="144" t="s">
        <v>754</v>
      </c>
      <c r="B20" s="33" t="s">
        <v>565</v>
      </c>
      <c r="C20" s="37" t="s">
        <v>755</v>
      </c>
      <c r="D20" s="37" t="s">
        <v>756</v>
      </c>
      <c r="E20" s="113" t="s">
        <v>568</v>
      </c>
      <c r="F20" s="113" t="s">
        <v>77</v>
      </c>
      <c r="G20" s="113" t="s">
        <v>568</v>
      </c>
      <c r="H20" s="113" t="s">
        <v>568</v>
      </c>
      <c r="I20" s="113"/>
      <c r="J20" s="99" t="s">
        <v>569</v>
      </c>
      <c r="K20" s="86">
        <f t="shared" si="0"/>
        <v>0</v>
      </c>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c r="BD20" s="123"/>
      <c r="BE20" s="123"/>
      <c r="BF20" s="123"/>
      <c r="BG20" s="123"/>
      <c r="BH20" s="123"/>
      <c r="BI20" s="123"/>
      <c r="BJ20" s="123"/>
      <c r="BK20" s="123"/>
      <c r="BL20" s="123"/>
      <c r="BM20" s="123"/>
      <c r="BN20" s="123"/>
      <c r="BO20" s="123"/>
      <c r="BP20" s="123"/>
      <c r="BQ20" s="123"/>
      <c r="BR20" s="123"/>
      <c r="BS20" s="123"/>
      <c r="BT20" s="123"/>
      <c r="BU20" s="123"/>
      <c r="BV20" s="123"/>
      <c r="BW20" s="123"/>
      <c r="BX20" s="123"/>
      <c r="BY20" s="123"/>
      <c r="BZ20" s="123"/>
      <c r="CA20" s="123"/>
      <c r="CB20" s="123"/>
      <c r="CC20" s="123"/>
      <c r="CD20" s="123"/>
      <c r="CE20" s="123"/>
      <c r="CF20" s="123"/>
      <c r="CG20" s="123"/>
      <c r="CH20" s="123"/>
      <c r="CI20" s="123"/>
      <c r="CJ20" s="123"/>
      <c r="CK20" s="123"/>
      <c r="CL20" s="123"/>
      <c r="CM20" s="123"/>
      <c r="CN20" s="123"/>
      <c r="CO20" s="123"/>
      <c r="CP20" s="123"/>
      <c r="CQ20" s="123"/>
      <c r="CR20" s="123"/>
      <c r="CS20" s="123"/>
      <c r="CT20" s="123"/>
      <c r="CU20" s="123"/>
      <c r="CV20" s="123"/>
      <c r="CW20" s="123"/>
      <c r="CX20" s="123"/>
      <c r="CY20" s="123"/>
      <c r="CZ20" s="123"/>
      <c r="DA20" s="123"/>
      <c r="DB20" s="123"/>
      <c r="DC20" s="123"/>
      <c r="DD20" s="123"/>
      <c r="DE20" s="123"/>
      <c r="DF20" s="123"/>
      <c r="DG20" s="123"/>
      <c r="DH20" s="152"/>
    </row>
    <row r="21" spans="1:112" s="1" customFormat="1" ht="40.15" customHeight="1" thickTop="1" thickBot="1">
      <c r="A21" s="144" t="s">
        <v>757</v>
      </c>
      <c r="B21" s="33" t="s">
        <v>565</v>
      </c>
      <c r="C21" s="37" t="s">
        <v>589</v>
      </c>
      <c r="D21" s="37" t="s">
        <v>758</v>
      </c>
      <c r="E21" s="113" t="s">
        <v>568</v>
      </c>
      <c r="F21" s="113" t="s">
        <v>77</v>
      </c>
      <c r="G21" s="113" t="s">
        <v>568</v>
      </c>
      <c r="H21" s="113" t="s">
        <v>568</v>
      </c>
      <c r="I21" s="113"/>
      <c r="J21" s="99" t="s">
        <v>569</v>
      </c>
      <c r="K21" s="86">
        <f t="shared" si="0"/>
        <v>0</v>
      </c>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3"/>
      <c r="BA21" s="123"/>
      <c r="BB21" s="123"/>
      <c r="BC21" s="123"/>
      <c r="BD21" s="123"/>
      <c r="BE21" s="123"/>
      <c r="BF21" s="123"/>
      <c r="BG21" s="123"/>
      <c r="BH21" s="123"/>
      <c r="BI21" s="123"/>
      <c r="BJ21" s="123"/>
      <c r="BK21" s="123"/>
      <c r="BL21" s="123"/>
      <c r="BM21" s="123"/>
      <c r="BN21" s="123"/>
      <c r="BO21" s="123"/>
      <c r="BP21" s="123"/>
      <c r="BQ21" s="123"/>
      <c r="BR21" s="123"/>
      <c r="BS21" s="123"/>
      <c r="BT21" s="123"/>
      <c r="BU21" s="123"/>
      <c r="BV21" s="123"/>
      <c r="BW21" s="123"/>
      <c r="BX21" s="123"/>
      <c r="BY21" s="123"/>
      <c r="BZ21" s="123"/>
      <c r="CA21" s="123"/>
      <c r="CB21" s="123"/>
      <c r="CC21" s="123"/>
      <c r="CD21" s="123"/>
      <c r="CE21" s="123"/>
      <c r="CF21" s="123"/>
      <c r="CG21" s="123"/>
      <c r="CH21" s="123"/>
      <c r="CI21" s="123"/>
      <c r="CJ21" s="123"/>
      <c r="CK21" s="123"/>
      <c r="CL21" s="123"/>
      <c r="CM21" s="123"/>
      <c r="CN21" s="123"/>
      <c r="CO21" s="123"/>
      <c r="CP21" s="123"/>
      <c r="CQ21" s="123"/>
      <c r="CR21" s="123"/>
      <c r="CS21" s="123"/>
      <c r="CT21" s="123"/>
      <c r="CU21" s="123"/>
      <c r="CV21" s="123"/>
      <c r="CW21" s="123"/>
      <c r="CX21" s="123"/>
      <c r="CY21" s="123"/>
      <c r="CZ21" s="123"/>
      <c r="DA21" s="123"/>
      <c r="DB21" s="123"/>
      <c r="DC21" s="123"/>
      <c r="DD21" s="123"/>
      <c r="DE21" s="123"/>
      <c r="DF21" s="123"/>
      <c r="DG21" s="123"/>
      <c r="DH21" s="152"/>
    </row>
    <row r="22" spans="1:112" s="1" customFormat="1" ht="40.15" customHeight="1" thickTop="1" thickBot="1">
      <c r="A22" s="144" t="s">
        <v>759</v>
      </c>
      <c r="B22" s="33" t="s">
        <v>565</v>
      </c>
      <c r="C22" s="80" t="s">
        <v>592</v>
      </c>
      <c r="D22" s="80" t="s">
        <v>593</v>
      </c>
      <c r="E22" s="113" t="s">
        <v>568</v>
      </c>
      <c r="F22" s="113" t="s">
        <v>77</v>
      </c>
      <c r="G22" s="113" t="s">
        <v>568</v>
      </c>
      <c r="H22" s="113" t="s">
        <v>568</v>
      </c>
      <c r="I22" s="113"/>
      <c r="J22" s="99" t="s">
        <v>569</v>
      </c>
      <c r="K22" s="86">
        <f t="shared" si="0"/>
        <v>0</v>
      </c>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3"/>
      <c r="BA22" s="123"/>
      <c r="BB22" s="123"/>
      <c r="BC22" s="123"/>
      <c r="BD22" s="123"/>
      <c r="BE22" s="123"/>
      <c r="BF22" s="123"/>
      <c r="BG22" s="123"/>
      <c r="BH22" s="123"/>
      <c r="BI22" s="123"/>
      <c r="BJ22" s="123"/>
      <c r="BK22" s="123"/>
      <c r="BL22" s="123"/>
      <c r="BM22" s="123"/>
      <c r="BN22" s="123"/>
      <c r="BO22" s="123"/>
      <c r="BP22" s="123"/>
      <c r="BQ22" s="123"/>
      <c r="BR22" s="123"/>
      <c r="BS22" s="123"/>
      <c r="BT22" s="123"/>
      <c r="BU22" s="123"/>
      <c r="BV22" s="123"/>
      <c r="BW22" s="123"/>
      <c r="BX22" s="123"/>
      <c r="BY22" s="123"/>
      <c r="BZ22" s="123"/>
      <c r="CA22" s="123"/>
      <c r="CB22" s="123"/>
      <c r="CC22" s="123"/>
      <c r="CD22" s="123"/>
      <c r="CE22" s="123"/>
      <c r="CF22" s="123"/>
      <c r="CG22" s="123"/>
      <c r="CH22" s="123"/>
      <c r="CI22" s="123"/>
      <c r="CJ22" s="123"/>
      <c r="CK22" s="123"/>
      <c r="CL22" s="123"/>
      <c r="CM22" s="123"/>
      <c r="CN22" s="123"/>
      <c r="CO22" s="123"/>
      <c r="CP22" s="123"/>
      <c r="CQ22" s="123"/>
      <c r="CR22" s="123"/>
      <c r="CS22" s="123"/>
      <c r="CT22" s="123"/>
      <c r="CU22" s="123"/>
      <c r="CV22" s="123"/>
      <c r="CW22" s="123"/>
      <c r="CX22" s="123"/>
      <c r="CY22" s="123"/>
      <c r="CZ22" s="123"/>
      <c r="DA22" s="123"/>
      <c r="DB22" s="123"/>
      <c r="DC22" s="123"/>
      <c r="DD22" s="123"/>
      <c r="DE22" s="123"/>
      <c r="DF22" s="123"/>
      <c r="DG22" s="123"/>
      <c r="DH22" s="152"/>
    </row>
    <row r="23" spans="1:112" s="1" customFormat="1" ht="40.15" customHeight="1" thickTop="1" thickBot="1">
      <c r="A23" s="144" t="s">
        <v>760</v>
      </c>
      <c r="B23" s="33" t="s">
        <v>565</v>
      </c>
      <c r="C23" s="78" t="s">
        <v>595</v>
      </c>
      <c r="D23" s="78"/>
      <c r="E23" s="78"/>
      <c r="F23" s="90"/>
      <c r="G23" s="78"/>
      <c r="H23" s="78"/>
      <c r="I23" s="78"/>
      <c r="J23" s="78" t="s">
        <v>569</v>
      </c>
      <c r="K23" s="86">
        <f>SUM(L23:DH23)</f>
        <v>0</v>
      </c>
      <c r="L23" s="86">
        <f>SUM(L7:L22)</f>
        <v>0</v>
      </c>
      <c r="M23" s="86">
        <f t="shared" ref="M23:BX23" si="1">SUM(M7:M22)</f>
        <v>0</v>
      </c>
      <c r="N23" s="86">
        <f t="shared" si="1"/>
        <v>0</v>
      </c>
      <c r="O23" s="86">
        <f t="shared" si="1"/>
        <v>0</v>
      </c>
      <c r="P23" s="86">
        <f t="shared" si="1"/>
        <v>0</v>
      </c>
      <c r="Q23" s="86">
        <f t="shared" si="1"/>
        <v>0</v>
      </c>
      <c r="R23" s="86">
        <f t="shared" si="1"/>
        <v>0</v>
      </c>
      <c r="S23" s="86">
        <f t="shared" si="1"/>
        <v>0</v>
      </c>
      <c r="T23" s="86">
        <f t="shared" si="1"/>
        <v>0</v>
      </c>
      <c r="U23" s="86">
        <f t="shared" si="1"/>
        <v>0</v>
      </c>
      <c r="V23" s="86">
        <f t="shared" si="1"/>
        <v>0</v>
      </c>
      <c r="W23" s="86">
        <f t="shared" si="1"/>
        <v>0</v>
      </c>
      <c r="X23" s="86">
        <f t="shared" si="1"/>
        <v>0</v>
      </c>
      <c r="Y23" s="86">
        <f t="shared" si="1"/>
        <v>0</v>
      </c>
      <c r="Z23" s="86">
        <f t="shared" si="1"/>
        <v>0</v>
      </c>
      <c r="AA23" s="86">
        <f t="shared" si="1"/>
        <v>0</v>
      </c>
      <c r="AB23" s="86">
        <f t="shared" si="1"/>
        <v>0</v>
      </c>
      <c r="AC23" s="86">
        <f t="shared" si="1"/>
        <v>0</v>
      </c>
      <c r="AD23" s="86">
        <f t="shared" si="1"/>
        <v>0</v>
      </c>
      <c r="AE23" s="86">
        <f t="shared" si="1"/>
        <v>0</v>
      </c>
      <c r="AF23" s="86">
        <f t="shared" si="1"/>
        <v>0</v>
      </c>
      <c r="AG23" s="86">
        <f t="shared" si="1"/>
        <v>0</v>
      </c>
      <c r="AH23" s="86">
        <f t="shared" si="1"/>
        <v>0</v>
      </c>
      <c r="AI23" s="86">
        <f t="shared" si="1"/>
        <v>0</v>
      </c>
      <c r="AJ23" s="86">
        <f t="shared" si="1"/>
        <v>0</v>
      </c>
      <c r="AK23" s="86">
        <f t="shared" si="1"/>
        <v>0</v>
      </c>
      <c r="AL23" s="86">
        <f t="shared" si="1"/>
        <v>0</v>
      </c>
      <c r="AM23" s="86">
        <f t="shared" si="1"/>
        <v>0</v>
      </c>
      <c r="AN23" s="86">
        <f t="shared" si="1"/>
        <v>0</v>
      </c>
      <c r="AO23" s="86">
        <f t="shared" si="1"/>
        <v>0</v>
      </c>
      <c r="AP23" s="86">
        <f t="shared" si="1"/>
        <v>0</v>
      </c>
      <c r="AQ23" s="86">
        <f t="shared" si="1"/>
        <v>0</v>
      </c>
      <c r="AR23" s="86">
        <f t="shared" si="1"/>
        <v>0</v>
      </c>
      <c r="AS23" s="86">
        <f t="shared" si="1"/>
        <v>0</v>
      </c>
      <c r="AT23" s="86">
        <f t="shared" si="1"/>
        <v>0</v>
      </c>
      <c r="AU23" s="86">
        <f t="shared" si="1"/>
        <v>0</v>
      </c>
      <c r="AV23" s="86">
        <f t="shared" si="1"/>
        <v>0</v>
      </c>
      <c r="AW23" s="86">
        <f t="shared" si="1"/>
        <v>0</v>
      </c>
      <c r="AX23" s="86">
        <f t="shared" si="1"/>
        <v>0</v>
      </c>
      <c r="AY23" s="86">
        <f t="shared" si="1"/>
        <v>0</v>
      </c>
      <c r="AZ23" s="86">
        <f t="shared" si="1"/>
        <v>0</v>
      </c>
      <c r="BA23" s="86">
        <f t="shared" si="1"/>
        <v>0</v>
      </c>
      <c r="BB23" s="86">
        <f t="shared" si="1"/>
        <v>0</v>
      </c>
      <c r="BC23" s="86">
        <f t="shared" si="1"/>
        <v>0</v>
      </c>
      <c r="BD23" s="86">
        <f t="shared" si="1"/>
        <v>0</v>
      </c>
      <c r="BE23" s="86">
        <f t="shared" si="1"/>
        <v>0</v>
      </c>
      <c r="BF23" s="86">
        <f t="shared" si="1"/>
        <v>0</v>
      </c>
      <c r="BG23" s="86">
        <f t="shared" si="1"/>
        <v>0</v>
      </c>
      <c r="BH23" s="86">
        <f t="shared" si="1"/>
        <v>0</v>
      </c>
      <c r="BI23" s="86">
        <f t="shared" si="1"/>
        <v>0</v>
      </c>
      <c r="BJ23" s="86">
        <f t="shared" si="1"/>
        <v>0</v>
      </c>
      <c r="BK23" s="86">
        <f t="shared" si="1"/>
        <v>0</v>
      </c>
      <c r="BL23" s="86">
        <f t="shared" si="1"/>
        <v>0</v>
      </c>
      <c r="BM23" s="86">
        <f t="shared" si="1"/>
        <v>0</v>
      </c>
      <c r="BN23" s="86">
        <f t="shared" si="1"/>
        <v>0</v>
      </c>
      <c r="BO23" s="86">
        <f t="shared" si="1"/>
        <v>0</v>
      </c>
      <c r="BP23" s="86">
        <f t="shared" si="1"/>
        <v>0</v>
      </c>
      <c r="BQ23" s="86">
        <f t="shared" si="1"/>
        <v>0</v>
      </c>
      <c r="BR23" s="86">
        <f t="shared" si="1"/>
        <v>0</v>
      </c>
      <c r="BS23" s="86">
        <f t="shared" si="1"/>
        <v>0</v>
      </c>
      <c r="BT23" s="86">
        <f t="shared" si="1"/>
        <v>0</v>
      </c>
      <c r="BU23" s="86">
        <f t="shared" si="1"/>
        <v>0</v>
      </c>
      <c r="BV23" s="86">
        <f t="shared" si="1"/>
        <v>0</v>
      </c>
      <c r="BW23" s="86">
        <f t="shared" si="1"/>
        <v>0</v>
      </c>
      <c r="BX23" s="86">
        <f t="shared" si="1"/>
        <v>0</v>
      </c>
      <c r="BY23" s="86">
        <f t="shared" ref="BY23:DH23" si="2">SUM(BY7:BY22)</f>
        <v>0</v>
      </c>
      <c r="BZ23" s="86">
        <f t="shared" si="2"/>
        <v>0</v>
      </c>
      <c r="CA23" s="86">
        <f t="shared" si="2"/>
        <v>0</v>
      </c>
      <c r="CB23" s="86">
        <f t="shared" si="2"/>
        <v>0</v>
      </c>
      <c r="CC23" s="86">
        <f t="shared" si="2"/>
        <v>0</v>
      </c>
      <c r="CD23" s="86">
        <f t="shared" si="2"/>
        <v>0</v>
      </c>
      <c r="CE23" s="86">
        <f t="shared" si="2"/>
        <v>0</v>
      </c>
      <c r="CF23" s="86">
        <f t="shared" si="2"/>
        <v>0</v>
      </c>
      <c r="CG23" s="86">
        <f t="shared" si="2"/>
        <v>0</v>
      </c>
      <c r="CH23" s="86">
        <f t="shared" si="2"/>
        <v>0</v>
      </c>
      <c r="CI23" s="86">
        <f t="shared" si="2"/>
        <v>0</v>
      </c>
      <c r="CJ23" s="86">
        <f t="shared" si="2"/>
        <v>0</v>
      </c>
      <c r="CK23" s="86">
        <f t="shared" si="2"/>
        <v>0</v>
      </c>
      <c r="CL23" s="86">
        <f t="shared" si="2"/>
        <v>0</v>
      </c>
      <c r="CM23" s="86">
        <f t="shared" si="2"/>
        <v>0</v>
      </c>
      <c r="CN23" s="86">
        <f t="shared" si="2"/>
        <v>0</v>
      </c>
      <c r="CO23" s="86">
        <f t="shared" si="2"/>
        <v>0</v>
      </c>
      <c r="CP23" s="86">
        <f t="shared" si="2"/>
        <v>0</v>
      </c>
      <c r="CQ23" s="86">
        <f t="shared" si="2"/>
        <v>0</v>
      </c>
      <c r="CR23" s="86">
        <f t="shared" si="2"/>
        <v>0</v>
      </c>
      <c r="CS23" s="86">
        <f t="shared" si="2"/>
        <v>0</v>
      </c>
      <c r="CT23" s="86">
        <f t="shared" si="2"/>
        <v>0</v>
      </c>
      <c r="CU23" s="86">
        <f t="shared" si="2"/>
        <v>0</v>
      </c>
      <c r="CV23" s="86">
        <f t="shared" si="2"/>
        <v>0</v>
      </c>
      <c r="CW23" s="86">
        <f t="shared" si="2"/>
        <v>0</v>
      </c>
      <c r="CX23" s="86">
        <f t="shared" si="2"/>
        <v>0</v>
      </c>
      <c r="CY23" s="86">
        <f t="shared" si="2"/>
        <v>0</v>
      </c>
      <c r="CZ23" s="86">
        <f t="shared" si="2"/>
        <v>0</v>
      </c>
      <c r="DA23" s="86">
        <f t="shared" si="2"/>
        <v>0</v>
      </c>
      <c r="DB23" s="86">
        <f t="shared" si="2"/>
        <v>0</v>
      </c>
      <c r="DC23" s="86">
        <f t="shared" si="2"/>
        <v>0</v>
      </c>
      <c r="DD23" s="86">
        <f t="shared" si="2"/>
        <v>0</v>
      </c>
      <c r="DE23" s="86">
        <f t="shared" si="2"/>
        <v>0</v>
      </c>
      <c r="DF23" s="86">
        <f t="shared" si="2"/>
        <v>0</v>
      </c>
      <c r="DG23" s="86">
        <f t="shared" si="2"/>
        <v>0</v>
      </c>
      <c r="DH23" s="153">
        <f t="shared" si="2"/>
        <v>0</v>
      </c>
    </row>
    <row r="24" spans="1:112" s="1" customFormat="1" ht="40.15" customHeight="1" thickTop="1" thickBot="1">
      <c r="A24" s="144" t="s">
        <v>761</v>
      </c>
      <c r="B24" s="33" t="s">
        <v>597</v>
      </c>
      <c r="C24" s="37" t="s">
        <v>762</v>
      </c>
      <c r="D24" s="37" t="s">
        <v>763</v>
      </c>
      <c r="E24" s="113" t="s">
        <v>568</v>
      </c>
      <c r="F24" s="113" t="s">
        <v>77</v>
      </c>
      <c r="G24" s="113" t="s">
        <v>568</v>
      </c>
      <c r="H24" s="113" t="s">
        <v>568</v>
      </c>
      <c r="I24" s="113"/>
      <c r="J24" s="99" t="s">
        <v>569</v>
      </c>
      <c r="K24" s="86">
        <f>SUM(L24:DH24)</f>
        <v>0</v>
      </c>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3"/>
      <c r="AN24" s="123"/>
      <c r="AO24" s="123"/>
      <c r="AP24" s="123"/>
      <c r="AQ24" s="123"/>
      <c r="AR24" s="123"/>
      <c r="AS24" s="123"/>
      <c r="AT24" s="123"/>
      <c r="AU24" s="123"/>
      <c r="AV24" s="123"/>
      <c r="AW24" s="123"/>
      <c r="AX24" s="123"/>
      <c r="AY24" s="123"/>
      <c r="AZ24" s="123"/>
      <c r="BA24" s="123"/>
      <c r="BB24" s="123"/>
      <c r="BC24" s="123"/>
      <c r="BD24" s="123"/>
      <c r="BE24" s="123"/>
      <c r="BF24" s="123"/>
      <c r="BG24" s="123"/>
      <c r="BH24" s="123"/>
      <c r="BI24" s="123"/>
      <c r="BJ24" s="123"/>
      <c r="BK24" s="123"/>
      <c r="BL24" s="123"/>
      <c r="BM24" s="123"/>
      <c r="BN24" s="123"/>
      <c r="BO24" s="123"/>
      <c r="BP24" s="123"/>
      <c r="BQ24" s="123"/>
      <c r="BR24" s="123"/>
      <c r="BS24" s="123"/>
      <c r="BT24" s="123"/>
      <c r="BU24" s="123"/>
      <c r="BV24" s="123"/>
      <c r="BW24" s="123"/>
      <c r="BX24" s="123"/>
      <c r="BY24" s="123"/>
      <c r="BZ24" s="123"/>
      <c r="CA24" s="123"/>
      <c r="CB24" s="123"/>
      <c r="CC24" s="123"/>
      <c r="CD24" s="123"/>
      <c r="CE24" s="123"/>
      <c r="CF24" s="123"/>
      <c r="CG24" s="123"/>
      <c r="CH24" s="123"/>
      <c r="CI24" s="123"/>
      <c r="CJ24" s="123"/>
      <c r="CK24" s="123"/>
      <c r="CL24" s="123"/>
      <c r="CM24" s="123"/>
      <c r="CN24" s="123"/>
      <c r="CO24" s="123"/>
      <c r="CP24" s="123"/>
      <c r="CQ24" s="123"/>
      <c r="CR24" s="123"/>
      <c r="CS24" s="123"/>
      <c r="CT24" s="123"/>
      <c r="CU24" s="123"/>
      <c r="CV24" s="123"/>
      <c r="CW24" s="123"/>
      <c r="CX24" s="123"/>
      <c r="CY24" s="123"/>
      <c r="CZ24" s="123"/>
      <c r="DA24" s="123"/>
      <c r="DB24" s="123"/>
      <c r="DC24" s="123"/>
      <c r="DD24" s="123"/>
      <c r="DE24" s="123"/>
      <c r="DF24" s="123"/>
      <c r="DG24" s="123"/>
      <c r="DH24" s="152"/>
    </row>
    <row r="25" spans="1:112" s="1" customFormat="1" ht="40.15" customHeight="1" thickTop="1" thickBot="1">
      <c r="A25" s="144" t="s">
        <v>764</v>
      </c>
      <c r="B25" s="33" t="s">
        <v>597</v>
      </c>
      <c r="C25" s="39" t="s">
        <v>610</v>
      </c>
      <c r="D25" s="39" t="s">
        <v>765</v>
      </c>
      <c r="E25" s="113" t="s">
        <v>568</v>
      </c>
      <c r="F25" s="113" t="s">
        <v>77</v>
      </c>
      <c r="G25" s="113" t="s">
        <v>568</v>
      </c>
      <c r="H25" s="113" t="s">
        <v>568</v>
      </c>
      <c r="I25" s="113"/>
      <c r="J25" s="99" t="s">
        <v>569</v>
      </c>
      <c r="K25" s="86">
        <f>SUM(L25:DH25)</f>
        <v>0</v>
      </c>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3"/>
      <c r="AM25" s="123"/>
      <c r="AN25" s="123"/>
      <c r="AO25" s="123"/>
      <c r="AP25" s="123"/>
      <c r="AQ25" s="123"/>
      <c r="AR25" s="123"/>
      <c r="AS25" s="123"/>
      <c r="AT25" s="123"/>
      <c r="AU25" s="123"/>
      <c r="AV25" s="123"/>
      <c r="AW25" s="123"/>
      <c r="AX25" s="123"/>
      <c r="AY25" s="123"/>
      <c r="AZ25" s="123"/>
      <c r="BA25" s="123"/>
      <c r="BB25" s="123"/>
      <c r="BC25" s="123"/>
      <c r="BD25" s="123"/>
      <c r="BE25" s="123"/>
      <c r="BF25" s="123"/>
      <c r="BG25" s="123"/>
      <c r="BH25" s="123"/>
      <c r="BI25" s="123"/>
      <c r="BJ25" s="123"/>
      <c r="BK25" s="123"/>
      <c r="BL25" s="123"/>
      <c r="BM25" s="123"/>
      <c r="BN25" s="123"/>
      <c r="BO25" s="123"/>
      <c r="BP25" s="123"/>
      <c r="BQ25" s="123"/>
      <c r="BR25" s="123"/>
      <c r="BS25" s="123"/>
      <c r="BT25" s="123"/>
      <c r="BU25" s="123"/>
      <c r="BV25" s="123"/>
      <c r="BW25" s="123"/>
      <c r="BX25" s="123"/>
      <c r="BY25" s="123"/>
      <c r="BZ25" s="123"/>
      <c r="CA25" s="123"/>
      <c r="CB25" s="123"/>
      <c r="CC25" s="123"/>
      <c r="CD25" s="123"/>
      <c r="CE25" s="123"/>
      <c r="CF25" s="123"/>
      <c r="CG25" s="123"/>
      <c r="CH25" s="123"/>
      <c r="CI25" s="123"/>
      <c r="CJ25" s="123"/>
      <c r="CK25" s="123"/>
      <c r="CL25" s="123"/>
      <c r="CM25" s="123"/>
      <c r="CN25" s="123"/>
      <c r="CO25" s="123"/>
      <c r="CP25" s="123"/>
      <c r="CQ25" s="123"/>
      <c r="CR25" s="123"/>
      <c r="CS25" s="123"/>
      <c r="CT25" s="123"/>
      <c r="CU25" s="123"/>
      <c r="CV25" s="123"/>
      <c r="CW25" s="123"/>
      <c r="CX25" s="123"/>
      <c r="CY25" s="123"/>
      <c r="CZ25" s="123"/>
      <c r="DA25" s="123"/>
      <c r="DB25" s="123"/>
      <c r="DC25" s="123"/>
      <c r="DD25" s="123"/>
      <c r="DE25" s="123"/>
      <c r="DF25" s="123"/>
      <c r="DG25" s="123"/>
      <c r="DH25" s="152"/>
    </row>
    <row r="26" spans="1:112" s="1" customFormat="1" ht="40.15" customHeight="1" thickTop="1" thickBot="1">
      <c r="A26" s="144" t="s">
        <v>766</v>
      </c>
      <c r="B26" s="33" t="s">
        <v>597</v>
      </c>
      <c r="C26" s="39" t="s">
        <v>767</v>
      </c>
      <c r="D26" s="39" t="s">
        <v>768</v>
      </c>
      <c r="E26" s="113" t="s">
        <v>568</v>
      </c>
      <c r="F26" s="113" t="s">
        <v>77</v>
      </c>
      <c r="G26" s="113" t="s">
        <v>568</v>
      </c>
      <c r="H26" s="113" t="s">
        <v>568</v>
      </c>
      <c r="I26" s="113"/>
      <c r="J26" s="99" t="s">
        <v>569</v>
      </c>
      <c r="K26" s="86">
        <f t="shared" ref="K26:K27" si="3">SUM(L26:DH26)</f>
        <v>0</v>
      </c>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3"/>
      <c r="AN26" s="123"/>
      <c r="AO26" s="123"/>
      <c r="AP26" s="123"/>
      <c r="AQ26" s="123"/>
      <c r="AR26" s="123"/>
      <c r="AS26" s="123"/>
      <c r="AT26" s="123"/>
      <c r="AU26" s="123"/>
      <c r="AV26" s="123"/>
      <c r="AW26" s="123"/>
      <c r="AX26" s="123"/>
      <c r="AY26" s="123"/>
      <c r="AZ26" s="123"/>
      <c r="BA26" s="123"/>
      <c r="BB26" s="123"/>
      <c r="BC26" s="123"/>
      <c r="BD26" s="123"/>
      <c r="BE26" s="123"/>
      <c r="BF26" s="123"/>
      <c r="BG26" s="123"/>
      <c r="BH26" s="123"/>
      <c r="BI26" s="123"/>
      <c r="BJ26" s="123"/>
      <c r="BK26" s="123"/>
      <c r="BL26" s="123"/>
      <c r="BM26" s="123"/>
      <c r="BN26" s="123"/>
      <c r="BO26" s="123"/>
      <c r="BP26" s="123"/>
      <c r="BQ26" s="123"/>
      <c r="BR26" s="123"/>
      <c r="BS26" s="123"/>
      <c r="BT26" s="123"/>
      <c r="BU26" s="123"/>
      <c r="BV26" s="123"/>
      <c r="BW26" s="123"/>
      <c r="BX26" s="123"/>
      <c r="BY26" s="123"/>
      <c r="BZ26" s="123"/>
      <c r="CA26" s="123"/>
      <c r="CB26" s="123"/>
      <c r="CC26" s="123"/>
      <c r="CD26" s="123"/>
      <c r="CE26" s="123"/>
      <c r="CF26" s="123"/>
      <c r="CG26" s="123"/>
      <c r="CH26" s="123"/>
      <c r="CI26" s="123"/>
      <c r="CJ26" s="123"/>
      <c r="CK26" s="123"/>
      <c r="CL26" s="123"/>
      <c r="CM26" s="123"/>
      <c r="CN26" s="123"/>
      <c r="CO26" s="123"/>
      <c r="CP26" s="123"/>
      <c r="CQ26" s="123"/>
      <c r="CR26" s="123"/>
      <c r="CS26" s="123"/>
      <c r="CT26" s="123"/>
      <c r="CU26" s="123"/>
      <c r="CV26" s="123"/>
      <c r="CW26" s="123"/>
      <c r="CX26" s="123"/>
      <c r="CY26" s="123"/>
      <c r="CZ26" s="123"/>
      <c r="DA26" s="123"/>
      <c r="DB26" s="123"/>
      <c r="DC26" s="123"/>
      <c r="DD26" s="123"/>
      <c r="DE26" s="123"/>
      <c r="DF26" s="123"/>
      <c r="DG26" s="123"/>
      <c r="DH26" s="152"/>
    </row>
    <row r="27" spans="1:112" s="1" customFormat="1" ht="40.15" customHeight="1" thickTop="1" thickBot="1">
      <c r="A27" s="144" t="s">
        <v>769</v>
      </c>
      <c r="B27" s="33" t="s">
        <v>597</v>
      </c>
      <c r="C27" s="80" t="s">
        <v>592</v>
      </c>
      <c r="D27" s="80" t="s">
        <v>593</v>
      </c>
      <c r="E27" s="113" t="s">
        <v>568</v>
      </c>
      <c r="F27" s="113" t="s">
        <v>77</v>
      </c>
      <c r="G27" s="113" t="s">
        <v>568</v>
      </c>
      <c r="H27" s="113" t="s">
        <v>568</v>
      </c>
      <c r="I27" s="113"/>
      <c r="J27" s="99" t="s">
        <v>569</v>
      </c>
      <c r="K27" s="86">
        <f t="shared" si="3"/>
        <v>0</v>
      </c>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3"/>
      <c r="AW27" s="123"/>
      <c r="AX27" s="123"/>
      <c r="AY27" s="123"/>
      <c r="AZ27" s="123"/>
      <c r="BA27" s="123"/>
      <c r="BB27" s="123"/>
      <c r="BC27" s="123"/>
      <c r="BD27" s="123"/>
      <c r="BE27" s="123"/>
      <c r="BF27" s="123"/>
      <c r="BG27" s="123"/>
      <c r="BH27" s="123"/>
      <c r="BI27" s="123"/>
      <c r="BJ27" s="123"/>
      <c r="BK27" s="123"/>
      <c r="BL27" s="123"/>
      <c r="BM27" s="123"/>
      <c r="BN27" s="123"/>
      <c r="BO27" s="123"/>
      <c r="BP27" s="123"/>
      <c r="BQ27" s="123"/>
      <c r="BR27" s="123"/>
      <c r="BS27" s="123"/>
      <c r="BT27" s="123"/>
      <c r="BU27" s="123"/>
      <c r="BV27" s="123"/>
      <c r="BW27" s="123"/>
      <c r="BX27" s="123"/>
      <c r="BY27" s="123"/>
      <c r="BZ27" s="123"/>
      <c r="CA27" s="123"/>
      <c r="CB27" s="123"/>
      <c r="CC27" s="123"/>
      <c r="CD27" s="123"/>
      <c r="CE27" s="123"/>
      <c r="CF27" s="123"/>
      <c r="CG27" s="123"/>
      <c r="CH27" s="123"/>
      <c r="CI27" s="123"/>
      <c r="CJ27" s="123"/>
      <c r="CK27" s="123"/>
      <c r="CL27" s="123"/>
      <c r="CM27" s="123"/>
      <c r="CN27" s="123"/>
      <c r="CO27" s="123"/>
      <c r="CP27" s="123"/>
      <c r="CQ27" s="123"/>
      <c r="CR27" s="123"/>
      <c r="CS27" s="123"/>
      <c r="CT27" s="123"/>
      <c r="CU27" s="123"/>
      <c r="CV27" s="123"/>
      <c r="CW27" s="123"/>
      <c r="CX27" s="123"/>
      <c r="CY27" s="123"/>
      <c r="CZ27" s="123"/>
      <c r="DA27" s="123"/>
      <c r="DB27" s="123"/>
      <c r="DC27" s="123"/>
      <c r="DD27" s="123"/>
      <c r="DE27" s="123"/>
      <c r="DF27" s="123"/>
      <c r="DG27" s="123"/>
      <c r="DH27" s="152"/>
    </row>
    <row r="28" spans="1:112" s="1" customFormat="1" ht="40.15" customHeight="1" thickTop="1" thickBot="1">
      <c r="A28" s="144" t="s">
        <v>770</v>
      </c>
      <c r="B28" s="33" t="s">
        <v>597</v>
      </c>
      <c r="C28" s="78" t="s">
        <v>595</v>
      </c>
      <c r="D28" s="78"/>
      <c r="E28" s="78"/>
      <c r="F28" s="90"/>
      <c r="G28" s="78"/>
      <c r="H28" s="78"/>
      <c r="I28" s="78"/>
      <c r="J28" s="78" t="s">
        <v>569</v>
      </c>
      <c r="K28" s="86">
        <f>SUM(L28:DH28)</f>
        <v>0</v>
      </c>
      <c r="L28" s="86">
        <f>SUM(L24:L27)</f>
        <v>0</v>
      </c>
      <c r="M28" s="86">
        <f t="shared" ref="M28:BX28" si="4">SUM(M24:M27)</f>
        <v>0</v>
      </c>
      <c r="N28" s="86">
        <f t="shared" si="4"/>
        <v>0</v>
      </c>
      <c r="O28" s="86">
        <f t="shared" si="4"/>
        <v>0</v>
      </c>
      <c r="P28" s="86">
        <f t="shared" si="4"/>
        <v>0</v>
      </c>
      <c r="Q28" s="86">
        <f t="shared" si="4"/>
        <v>0</v>
      </c>
      <c r="R28" s="86">
        <f t="shared" si="4"/>
        <v>0</v>
      </c>
      <c r="S28" s="86">
        <f t="shared" si="4"/>
        <v>0</v>
      </c>
      <c r="T28" s="86">
        <f t="shared" si="4"/>
        <v>0</v>
      </c>
      <c r="U28" s="86">
        <f t="shared" si="4"/>
        <v>0</v>
      </c>
      <c r="V28" s="86">
        <f t="shared" si="4"/>
        <v>0</v>
      </c>
      <c r="W28" s="86">
        <f t="shared" si="4"/>
        <v>0</v>
      </c>
      <c r="X28" s="86">
        <f t="shared" si="4"/>
        <v>0</v>
      </c>
      <c r="Y28" s="86">
        <f t="shared" si="4"/>
        <v>0</v>
      </c>
      <c r="Z28" s="86">
        <f t="shared" si="4"/>
        <v>0</v>
      </c>
      <c r="AA28" s="86">
        <f t="shared" si="4"/>
        <v>0</v>
      </c>
      <c r="AB28" s="86">
        <f t="shared" si="4"/>
        <v>0</v>
      </c>
      <c r="AC28" s="86">
        <f t="shared" si="4"/>
        <v>0</v>
      </c>
      <c r="AD28" s="86">
        <f t="shared" si="4"/>
        <v>0</v>
      </c>
      <c r="AE28" s="86">
        <f t="shared" si="4"/>
        <v>0</v>
      </c>
      <c r="AF28" s="86">
        <f t="shared" si="4"/>
        <v>0</v>
      </c>
      <c r="AG28" s="86">
        <f t="shared" si="4"/>
        <v>0</v>
      </c>
      <c r="AH28" s="86">
        <f t="shared" si="4"/>
        <v>0</v>
      </c>
      <c r="AI28" s="86">
        <f t="shared" si="4"/>
        <v>0</v>
      </c>
      <c r="AJ28" s="86">
        <f t="shared" si="4"/>
        <v>0</v>
      </c>
      <c r="AK28" s="86">
        <f t="shared" si="4"/>
        <v>0</v>
      </c>
      <c r="AL28" s="86">
        <f t="shared" si="4"/>
        <v>0</v>
      </c>
      <c r="AM28" s="86">
        <f t="shared" si="4"/>
        <v>0</v>
      </c>
      <c r="AN28" s="86">
        <f t="shared" si="4"/>
        <v>0</v>
      </c>
      <c r="AO28" s="86">
        <f t="shared" si="4"/>
        <v>0</v>
      </c>
      <c r="AP28" s="86">
        <f t="shared" si="4"/>
        <v>0</v>
      </c>
      <c r="AQ28" s="86">
        <f t="shared" si="4"/>
        <v>0</v>
      </c>
      <c r="AR28" s="86">
        <f t="shared" si="4"/>
        <v>0</v>
      </c>
      <c r="AS28" s="86">
        <f t="shared" si="4"/>
        <v>0</v>
      </c>
      <c r="AT28" s="86">
        <f t="shared" si="4"/>
        <v>0</v>
      </c>
      <c r="AU28" s="86">
        <f t="shared" si="4"/>
        <v>0</v>
      </c>
      <c r="AV28" s="86">
        <f t="shared" si="4"/>
        <v>0</v>
      </c>
      <c r="AW28" s="86">
        <f t="shared" si="4"/>
        <v>0</v>
      </c>
      <c r="AX28" s="86">
        <f t="shared" si="4"/>
        <v>0</v>
      </c>
      <c r="AY28" s="86">
        <f t="shared" si="4"/>
        <v>0</v>
      </c>
      <c r="AZ28" s="86">
        <f t="shared" si="4"/>
        <v>0</v>
      </c>
      <c r="BA28" s="86">
        <f t="shared" si="4"/>
        <v>0</v>
      </c>
      <c r="BB28" s="86">
        <f t="shared" si="4"/>
        <v>0</v>
      </c>
      <c r="BC28" s="86">
        <f t="shared" si="4"/>
        <v>0</v>
      </c>
      <c r="BD28" s="86">
        <f t="shared" si="4"/>
        <v>0</v>
      </c>
      <c r="BE28" s="86">
        <f t="shared" si="4"/>
        <v>0</v>
      </c>
      <c r="BF28" s="86">
        <f t="shared" si="4"/>
        <v>0</v>
      </c>
      <c r="BG28" s="86">
        <f t="shared" si="4"/>
        <v>0</v>
      </c>
      <c r="BH28" s="86">
        <f t="shared" si="4"/>
        <v>0</v>
      </c>
      <c r="BI28" s="86">
        <f t="shared" si="4"/>
        <v>0</v>
      </c>
      <c r="BJ28" s="86">
        <f t="shared" si="4"/>
        <v>0</v>
      </c>
      <c r="BK28" s="86">
        <f t="shared" si="4"/>
        <v>0</v>
      </c>
      <c r="BL28" s="86">
        <f t="shared" si="4"/>
        <v>0</v>
      </c>
      <c r="BM28" s="86">
        <f t="shared" si="4"/>
        <v>0</v>
      </c>
      <c r="BN28" s="86">
        <f t="shared" si="4"/>
        <v>0</v>
      </c>
      <c r="BO28" s="86">
        <f t="shared" si="4"/>
        <v>0</v>
      </c>
      <c r="BP28" s="86">
        <f t="shared" si="4"/>
        <v>0</v>
      </c>
      <c r="BQ28" s="86">
        <f t="shared" si="4"/>
        <v>0</v>
      </c>
      <c r="BR28" s="86">
        <f t="shared" si="4"/>
        <v>0</v>
      </c>
      <c r="BS28" s="86">
        <f t="shared" si="4"/>
        <v>0</v>
      </c>
      <c r="BT28" s="86">
        <f t="shared" si="4"/>
        <v>0</v>
      </c>
      <c r="BU28" s="86">
        <f t="shared" si="4"/>
        <v>0</v>
      </c>
      <c r="BV28" s="86">
        <f t="shared" si="4"/>
        <v>0</v>
      </c>
      <c r="BW28" s="86">
        <f t="shared" si="4"/>
        <v>0</v>
      </c>
      <c r="BX28" s="86">
        <f t="shared" si="4"/>
        <v>0</v>
      </c>
      <c r="BY28" s="86">
        <f t="shared" ref="BY28:DH28" si="5">SUM(BY24:BY27)</f>
        <v>0</v>
      </c>
      <c r="BZ28" s="86">
        <f t="shared" si="5"/>
        <v>0</v>
      </c>
      <c r="CA28" s="86">
        <f t="shared" si="5"/>
        <v>0</v>
      </c>
      <c r="CB28" s="86">
        <f t="shared" si="5"/>
        <v>0</v>
      </c>
      <c r="CC28" s="86">
        <f t="shared" si="5"/>
        <v>0</v>
      </c>
      <c r="CD28" s="86">
        <f t="shared" si="5"/>
        <v>0</v>
      </c>
      <c r="CE28" s="86">
        <f t="shared" si="5"/>
        <v>0</v>
      </c>
      <c r="CF28" s="86">
        <f t="shared" si="5"/>
        <v>0</v>
      </c>
      <c r="CG28" s="86">
        <f t="shared" si="5"/>
        <v>0</v>
      </c>
      <c r="CH28" s="86">
        <f t="shared" si="5"/>
        <v>0</v>
      </c>
      <c r="CI28" s="86">
        <f t="shared" si="5"/>
        <v>0</v>
      </c>
      <c r="CJ28" s="86">
        <f t="shared" si="5"/>
        <v>0</v>
      </c>
      <c r="CK28" s="86">
        <f t="shared" si="5"/>
        <v>0</v>
      </c>
      <c r="CL28" s="86">
        <f t="shared" si="5"/>
        <v>0</v>
      </c>
      <c r="CM28" s="86">
        <f t="shared" si="5"/>
        <v>0</v>
      </c>
      <c r="CN28" s="86">
        <f t="shared" si="5"/>
        <v>0</v>
      </c>
      <c r="CO28" s="86">
        <f t="shared" si="5"/>
        <v>0</v>
      </c>
      <c r="CP28" s="86">
        <f t="shared" si="5"/>
        <v>0</v>
      </c>
      <c r="CQ28" s="86">
        <f t="shared" si="5"/>
        <v>0</v>
      </c>
      <c r="CR28" s="86">
        <f t="shared" si="5"/>
        <v>0</v>
      </c>
      <c r="CS28" s="86">
        <f t="shared" si="5"/>
        <v>0</v>
      </c>
      <c r="CT28" s="86">
        <f t="shared" si="5"/>
        <v>0</v>
      </c>
      <c r="CU28" s="86">
        <f t="shared" si="5"/>
        <v>0</v>
      </c>
      <c r="CV28" s="86">
        <f t="shared" si="5"/>
        <v>0</v>
      </c>
      <c r="CW28" s="86">
        <f t="shared" si="5"/>
        <v>0</v>
      </c>
      <c r="CX28" s="86">
        <f t="shared" si="5"/>
        <v>0</v>
      </c>
      <c r="CY28" s="86">
        <f t="shared" si="5"/>
        <v>0</v>
      </c>
      <c r="CZ28" s="86">
        <f t="shared" si="5"/>
        <v>0</v>
      </c>
      <c r="DA28" s="86">
        <f t="shared" si="5"/>
        <v>0</v>
      </c>
      <c r="DB28" s="86">
        <f t="shared" si="5"/>
        <v>0</v>
      </c>
      <c r="DC28" s="86">
        <f t="shared" si="5"/>
        <v>0</v>
      </c>
      <c r="DD28" s="86">
        <f t="shared" si="5"/>
        <v>0</v>
      </c>
      <c r="DE28" s="86">
        <f t="shared" si="5"/>
        <v>0</v>
      </c>
      <c r="DF28" s="86">
        <f t="shared" si="5"/>
        <v>0</v>
      </c>
      <c r="DG28" s="86">
        <f t="shared" si="5"/>
        <v>0</v>
      </c>
      <c r="DH28" s="153">
        <f t="shared" si="5"/>
        <v>0</v>
      </c>
    </row>
    <row r="29" spans="1:112" s="1" customFormat="1" ht="40.15" customHeight="1" thickTop="1" thickBot="1">
      <c r="A29" s="144" t="s">
        <v>771</v>
      </c>
      <c r="B29" s="33" t="s">
        <v>618</v>
      </c>
      <c r="C29" s="37" t="s">
        <v>619</v>
      </c>
      <c r="D29" s="37" t="s">
        <v>620</v>
      </c>
      <c r="E29" s="113" t="s">
        <v>568</v>
      </c>
      <c r="F29" s="113" t="s">
        <v>77</v>
      </c>
      <c r="G29" s="113" t="s">
        <v>568</v>
      </c>
      <c r="H29" s="113" t="s">
        <v>568</v>
      </c>
      <c r="I29" s="113"/>
      <c r="J29" s="99" t="s">
        <v>569</v>
      </c>
      <c r="K29" s="86">
        <f>SUM(L29:DH29)</f>
        <v>0</v>
      </c>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52"/>
    </row>
    <row r="30" spans="1:112" s="1" customFormat="1" ht="40.15" customHeight="1" thickTop="1" thickBot="1">
      <c r="A30" s="144" t="s">
        <v>772</v>
      </c>
      <c r="B30" s="33" t="s">
        <v>618</v>
      </c>
      <c r="C30" s="39" t="s">
        <v>622</v>
      </c>
      <c r="D30" s="39" t="s">
        <v>773</v>
      </c>
      <c r="E30" s="113" t="s">
        <v>568</v>
      </c>
      <c r="F30" s="113" t="s">
        <v>77</v>
      </c>
      <c r="G30" s="113" t="s">
        <v>568</v>
      </c>
      <c r="H30" s="113" t="s">
        <v>568</v>
      </c>
      <c r="I30" s="113"/>
      <c r="J30" s="99" t="s">
        <v>569</v>
      </c>
      <c r="K30" s="86">
        <f>SUM(L30:DH30)</f>
        <v>0</v>
      </c>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3"/>
      <c r="AL30" s="123"/>
      <c r="AM30" s="123"/>
      <c r="AN30" s="123"/>
      <c r="AO30" s="123"/>
      <c r="AP30" s="123"/>
      <c r="AQ30" s="123"/>
      <c r="AR30" s="123"/>
      <c r="AS30" s="123"/>
      <c r="AT30" s="123"/>
      <c r="AU30" s="123"/>
      <c r="AV30" s="123"/>
      <c r="AW30" s="123"/>
      <c r="AX30" s="123"/>
      <c r="AY30" s="123"/>
      <c r="AZ30" s="123"/>
      <c r="BA30" s="123"/>
      <c r="BB30" s="123"/>
      <c r="BC30" s="123"/>
      <c r="BD30" s="123"/>
      <c r="BE30" s="123"/>
      <c r="BF30" s="123"/>
      <c r="BG30" s="123"/>
      <c r="BH30" s="123"/>
      <c r="BI30" s="123"/>
      <c r="BJ30" s="123"/>
      <c r="BK30" s="123"/>
      <c r="BL30" s="123"/>
      <c r="BM30" s="123"/>
      <c r="BN30" s="123"/>
      <c r="BO30" s="123"/>
      <c r="BP30" s="123"/>
      <c r="BQ30" s="123"/>
      <c r="BR30" s="123"/>
      <c r="BS30" s="123"/>
      <c r="BT30" s="123"/>
      <c r="BU30" s="123"/>
      <c r="BV30" s="123"/>
      <c r="BW30" s="123"/>
      <c r="BX30" s="123"/>
      <c r="BY30" s="123"/>
      <c r="BZ30" s="123"/>
      <c r="CA30" s="123"/>
      <c r="CB30" s="123"/>
      <c r="CC30" s="123"/>
      <c r="CD30" s="123"/>
      <c r="CE30" s="123"/>
      <c r="CF30" s="123"/>
      <c r="CG30" s="123"/>
      <c r="CH30" s="123"/>
      <c r="CI30" s="123"/>
      <c r="CJ30" s="123"/>
      <c r="CK30" s="123"/>
      <c r="CL30" s="123"/>
      <c r="CM30" s="123"/>
      <c r="CN30" s="123"/>
      <c r="CO30" s="123"/>
      <c r="CP30" s="123"/>
      <c r="CQ30" s="123"/>
      <c r="CR30" s="123"/>
      <c r="CS30" s="123"/>
      <c r="CT30" s="123"/>
      <c r="CU30" s="123"/>
      <c r="CV30" s="123"/>
      <c r="CW30" s="123"/>
      <c r="CX30" s="123"/>
      <c r="CY30" s="123"/>
      <c r="CZ30" s="123"/>
      <c r="DA30" s="123"/>
      <c r="DB30" s="123"/>
      <c r="DC30" s="123"/>
      <c r="DD30" s="123"/>
      <c r="DE30" s="123"/>
      <c r="DF30" s="123"/>
      <c r="DG30" s="123"/>
      <c r="DH30" s="152"/>
    </row>
    <row r="31" spans="1:112" s="1" customFormat="1" ht="40.15" customHeight="1" thickTop="1" thickBot="1">
      <c r="A31" s="144" t="s">
        <v>774</v>
      </c>
      <c r="B31" s="33" t="s">
        <v>618</v>
      </c>
      <c r="C31" s="39" t="s">
        <v>625</v>
      </c>
      <c r="D31" s="39" t="s">
        <v>626</v>
      </c>
      <c r="E31" s="113" t="s">
        <v>568</v>
      </c>
      <c r="F31" s="113" t="s">
        <v>77</v>
      </c>
      <c r="G31" s="113" t="s">
        <v>568</v>
      </c>
      <c r="H31" s="113" t="s">
        <v>568</v>
      </c>
      <c r="I31" s="113"/>
      <c r="J31" s="99" t="s">
        <v>569</v>
      </c>
      <c r="K31" s="86">
        <f t="shared" ref="K31:K33" si="6">SUM(L31:DH31)</f>
        <v>0</v>
      </c>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c r="BE31" s="123"/>
      <c r="BF31" s="123"/>
      <c r="BG31" s="123"/>
      <c r="BH31" s="123"/>
      <c r="BI31" s="123"/>
      <c r="BJ31" s="123"/>
      <c r="BK31" s="123"/>
      <c r="BL31" s="123"/>
      <c r="BM31" s="123"/>
      <c r="BN31" s="123"/>
      <c r="BO31" s="123"/>
      <c r="BP31" s="123"/>
      <c r="BQ31" s="123"/>
      <c r="BR31" s="123"/>
      <c r="BS31" s="123"/>
      <c r="BT31" s="123"/>
      <c r="BU31" s="123"/>
      <c r="BV31" s="123"/>
      <c r="BW31" s="123"/>
      <c r="BX31" s="123"/>
      <c r="BY31" s="123"/>
      <c r="BZ31" s="123"/>
      <c r="CA31" s="123"/>
      <c r="CB31" s="123"/>
      <c r="CC31" s="123"/>
      <c r="CD31" s="123"/>
      <c r="CE31" s="123"/>
      <c r="CF31" s="123"/>
      <c r="CG31" s="123"/>
      <c r="CH31" s="123"/>
      <c r="CI31" s="123"/>
      <c r="CJ31" s="123"/>
      <c r="CK31" s="123"/>
      <c r="CL31" s="123"/>
      <c r="CM31" s="123"/>
      <c r="CN31" s="123"/>
      <c r="CO31" s="123"/>
      <c r="CP31" s="123"/>
      <c r="CQ31" s="123"/>
      <c r="CR31" s="123"/>
      <c r="CS31" s="123"/>
      <c r="CT31" s="123"/>
      <c r="CU31" s="123"/>
      <c r="CV31" s="123"/>
      <c r="CW31" s="123"/>
      <c r="CX31" s="123"/>
      <c r="CY31" s="123"/>
      <c r="CZ31" s="123"/>
      <c r="DA31" s="123"/>
      <c r="DB31" s="123"/>
      <c r="DC31" s="123"/>
      <c r="DD31" s="123"/>
      <c r="DE31" s="123"/>
      <c r="DF31" s="123"/>
      <c r="DG31" s="123"/>
      <c r="DH31" s="152"/>
    </row>
    <row r="32" spans="1:112" s="1" customFormat="1" ht="40.15" customHeight="1" thickTop="1" thickBot="1">
      <c r="A32" s="144" t="s">
        <v>775</v>
      </c>
      <c r="B32" s="33" t="s">
        <v>618</v>
      </c>
      <c r="C32" s="39" t="s">
        <v>776</v>
      </c>
      <c r="D32" s="39" t="s">
        <v>777</v>
      </c>
      <c r="E32" s="113" t="s">
        <v>568</v>
      </c>
      <c r="F32" s="113" t="s">
        <v>77</v>
      </c>
      <c r="G32" s="113" t="s">
        <v>568</v>
      </c>
      <c r="H32" s="113" t="s">
        <v>568</v>
      </c>
      <c r="I32" s="113"/>
      <c r="J32" s="99" t="s">
        <v>569</v>
      </c>
      <c r="K32" s="86">
        <f t="shared" si="6"/>
        <v>0</v>
      </c>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3"/>
      <c r="BJ32" s="123"/>
      <c r="BK32" s="123"/>
      <c r="BL32" s="123"/>
      <c r="BM32" s="123"/>
      <c r="BN32" s="123"/>
      <c r="BO32" s="123"/>
      <c r="BP32" s="123"/>
      <c r="BQ32" s="123"/>
      <c r="BR32" s="123"/>
      <c r="BS32" s="123"/>
      <c r="BT32" s="123"/>
      <c r="BU32" s="123"/>
      <c r="BV32" s="123"/>
      <c r="BW32" s="123"/>
      <c r="BX32" s="123"/>
      <c r="BY32" s="123"/>
      <c r="BZ32" s="123"/>
      <c r="CA32" s="123"/>
      <c r="CB32" s="123"/>
      <c r="CC32" s="123"/>
      <c r="CD32" s="123"/>
      <c r="CE32" s="123"/>
      <c r="CF32" s="123"/>
      <c r="CG32" s="123"/>
      <c r="CH32" s="123"/>
      <c r="CI32" s="123"/>
      <c r="CJ32" s="123"/>
      <c r="CK32" s="123"/>
      <c r="CL32" s="123"/>
      <c r="CM32" s="123"/>
      <c r="CN32" s="123"/>
      <c r="CO32" s="123"/>
      <c r="CP32" s="123"/>
      <c r="CQ32" s="123"/>
      <c r="CR32" s="123"/>
      <c r="CS32" s="123"/>
      <c r="CT32" s="123"/>
      <c r="CU32" s="123"/>
      <c r="CV32" s="123"/>
      <c r="CW32" s="123"/>
      <c r="CX32" s="123"/>
      <c r="CY32" s="123"/>
      <c r="CZ32" s="123"/>
      <c r="DA32" s="123"/>
      <c r="DB32" s="123"/>
      <c r="DC32" s="123"/>
      <c r="DD32" s="123"/>
      <c r="DE32" s="123"/>
      <c r="DF32" s="123"/>
      <c r="DG32" s="123"/>
      <c r="DH32" s="152"/>
    </row>
    <row r="33" spans="1:112" s="1" customFormat="1" ht="40.15" customHeight="1" thickTop="1" thickBot="1">
      <c r="A33" s="144" t="s">
        <v>778</v>
      </c>
      <c r="B33" s="33" t="s">
        <v>618</v>
      </c>
      <c r="C33" s="80" t="s">
        <v>592</v>
      </c>
      <c r="D33" s="80" t="s">
        <v>593</v>
      </c>
      <c r="E33" s="113" t="s">
        <v>568</v>
      </c>
      <c r="F33" s="113" t="s">
        <v>77</v>
      </c>
      <c r="G33" s="113" t="s">
        <v>568</v>
      </c>
      <c r="H33" s="113" t="s">
        <v>568</v>
      </c>
      <c r="I33" s="113"/>
      <c r="J33" s="99" t="s">
        <v>569</v>
      </c>
      <c r="K33" s="86">
        <f t="shared" si="6"/>
        <v>0</v>
      </c>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c r="BE33" s="123"/>
      <c r="BF33" s="123"/>
      <c r="BG33" s="123"/>
      <c r="BH33" s="123"/>
      <c r="BI33" s="123"/>
      <c r="BJ33" s="123"/>
      <c r="BK33" s="123"/>
      <c r="BL33" s="123"/>
      <c r="BM33" s="123"/>
      <c r="BN33" s="123"/>
      <c r="BO33" s="123"/>
      <c r="BP33" s="123"/>
      <c r="BQ33" s="123"/>
      <c r="BR33" s="123"/>
      <c r="BS33" s="123"/>
      <c r="BT33" s="123"/>
      <c r="BU33" s="123"/>
      <c r="BV33" s="123"/>
      <c r="BW33" s="123"/>
      <c r="BX33" s="123"/>
      <c r="BY33" s="123"/>
      <c r="BZ33" s="123"/>
      <c r="CA33" s="123"/>
      <c r="CB33" s="123"/>
      <c r="CC33" s="123"/>
      <c r="CD33" s="123"/>
      <c r="CE33" s="123"/>
      <c r="CF33" s="123"/>
      <c r="CG33" s="123"/>
      <c r="CH33" s="123"/>
      <c r="CI33" s="123"/>
      <c r="CJ33" s="123"/>
      <c r="CK33" s="123"/>
      <c r="CL33" s="123"/>
      <c r="CM33" s="123"/>
      <c r="CN33" s="123"/>
      <c r="CO33" s="123"/>
      <c r="CP33" s="123"/>
      <c r="CQ33" s="123"/>
      <c r="CR33" s="123"/>
      <c r="CS33" s="123"/>
      <c r="CT33" s="123"/>
      <c r="CU33" s="123"/>
      <c r="CV33" s="123"/>
      <c r="CW33" s="123"/>
      <c r="CX33" s="123"/>
      <c r="CY33" s="123"/>
      <c r="CZ33" s="123"/>
      <c r="DA33" s="123"/>
      <c r="DB33" s="123"/>
      <c r="DC33" s="123"/>
      <c r="DD33" s="123"/>
      <c r="DE33" s="123"/>
      <c r="DF33" s="123"/>
      <c r="DG33" s="123"/>
      <c r="DH33" s="152"/>
    </row>
    <row r="34" spans="1:112" s="1" customFormat="1" ht="40.15" customHeight="1" thickTop="1" thickBot="1">
      <c r="A34" s="144" t="s">
        <v>779</v>
      </c>
      <c r="B34" s="33" t="s">
        <v>618</v>
      </c>
      <c r="C34" s="78" t="s">
        <v>595</v>
      </c>
      <c r="D34" s="78"/>
      <c r="E34" s="78"/>
      <c r="F34" s="90"/>
      <c r="G34" s="78"/>
      <c r="H34" s="78"/>
      <c r="I34" s="78"/>
      <c r="J34" s="78" t="s">
        <v>569</v>
      </c>
      <c r="K34" s="86">
        <f>SUM(L34:DH34)</f>
        <v>0</v>
      </c>
      <c r="L34" s="86">
        <f>SUM(L29:L33)</f>
        <v>0</v>
      </c>
      <c r="M34" s="86">
        <f t="shared" ref="M34:BX34" si="7">SUM(M29:M33)</f>
        <v>0</v>
      </c>
      <c r="N34" s="86">
        <f t="shared" si="7"/>
        <v>0</v>
      </c>
      <c r="O34" s="86">
        <f t="shared" si="7"/>
        <v>0</v>
      </c>
      <c r="P34" s="86">
        <f t="shared" si="7"/>
        <v>0</v>
      </c>
      <c r="Q34" s="86">
        <f t="shared" si="7"/>
        <v>0</v>
      </c>
      <c r="R34" s="86">
        <f t="shared" si="7"/>
        <v>0</v>
      </c>
      <c r="S34" s="86">
        <f t="shared" si="7"/>
        <v>0</v>
      </c>
      <c r="T34" s="86">
        <f t="shared" si="7"/>
        <v>0</v>
      </c>
      <c r="U34" s="86">
        <f t="shared" si="7"/>
        <v>0</v>
      </c>
      <c r="V34" s="86">
        <f t="shared" si="7"/>
        <v>0</v>
      </c>
      <c r="W34" s="86">
        <f t="shared" si="7"/>
        <v>0</v>
      </c>
      <c r="X34" s="86">
        <f t="shared" si="7"/>
        <v>0</v>
      </c>
      <c r="Y34" s="86">
        <f t="shared" si="7"/>
        <v>0</v>
      </c>
      <c r="Z34" s="86">
        <f t="shared" si="7"/>
        <v>0</v>
      </c>
      <c r="AA34" s="86">
        <f t="shared" si="7"/>
        <v>0</v>
      </c>
      <c r="AB34" s="86">
        <f t="shared" si="7"/>
        <v>0</v>
      </c>
      <c r="AC34" s="86">
        <f t="shared" si="7"/>
        <v>0</v>
      </c>
      <c r="AD34" s="86">
        <f t="shared" si="7"/>
        <v>0</v>
      </c>
      <c r="AE34" s="86">
        <f t="shared" si="7"/>
        <v>0</v>
      </c>
      <c r="AF34" s="86">
        <f t="shared" si="7"/>
        <v>0</v>
      </c>
      <c r="AG34" s="86">
        <f t="shared" si="7"/>
        <v>0</v>
      </c>
      <c r="AH34" s="86">
        <f t="shared" si="7"/>
        <v>0</v>
      </c>
      <c r="AI34" s="86">
        <f t="shared" si="7"/>
        <v>0</v>
      </c>
      <c r="AJ34" s="86">
        <f t="shared" si="7"/>
        <v>0</v>
      </c>
      <c r="AK34" s="86">
        <f t="shared" si="7"/>
        <v>0</v>
      </c>
      <c r="AL34" s="86">
        <f t="shared" si="7"/>
        <v>0</v>
      </c>
      <c r="AM34" s="86">
        <f t="shared" si="7"/>
        <v>0</v>
      </c>
      <c r="AN34" s="86">
        <f t="shared" si="7"/>
        <v>0</v>
      </c>
      <c r="AO34" s="86">
        <f t="shared" si="7"/>
        <v>0</v>
      </c>
      <c r="AP34" s="86">
        <f t="shared" si="7"/>
        <v>0</v>
      </c>
      <c r="AQ34" s="86">
        <f t="shared" si="7"/>
        <v>0</v>
      </c>
      <c r="AR34" s="86">
        <f t="shared" si="7"/>
        <v>0</v>
      </c>
      <c r="AS34" s="86">
        <f t="shared" si="7"/>
        <v>0</v>
      </c>
      <c r="AT34" s="86">
        <f t="shared" si="7"/>
        <v>0</v>
      </c>
      <c r="AU34" s="86">
        <f t="shared" si="7"/>
        <v>0</v>
      </c>
      <c r="AV34" s="86">
        <f t="shared" si="7"/>
        <v>0</v>
      </c>
      <c r="AW34" s="86">
        <f t="shared" si="7"/>
        <v>0</v>
      </c>
      <c r="AX34" s="86">
        <f t="shared" si="7"/>
        <v>0</v>
      </c>
      <c r="AY34" s="86">
        <f t="shared" si="7"/>
        <v>0</v>
      </c>
      <c r="AZ34" s="86">
        <f t="shared" si="7"/>
        <v>0</v>
      </c>
      <c r="BA34" s="86">
        <f t="shared" si="7"/>
        <v>0</v>
      </c>
      <c r="BB34" s="86">
        <f t="shared" si="7"/>
        <v>0</v>
      </c>
      <c r="BC34" s="86">
        <f t="shared" si="7"/>
        <v>0</v>
      </c>
      <c r="BD34" s="86">
        <f t="shared" si="7"/>
        <v>0</v>
      </c>
      <c r="BE34" s="86">
        <f t="shared" si="7"/>
        <v>0</v>
      </c>
      <c r="BF34" s="86">
        <f t="shared" si="7"/>
        <v>0</v>
      </c>
      <c r="BG34" s="86">
        <f t="shared" si="7"/>
        <v>0</v>
      </c>
      <c r="BH34" s="86">
        <f t="shared" si="7"/>
        <v>0</v>
      </c>
      <c r="BI34" s="86">
        <f t="shared" si="7"/>
        <v>0</v>
      </c>
      <c r="BJ34" s="86">
        <f t="shared" si="7"/>
        <v>0</v>
      </c>
      <c r="BK34" s="86">
        <f t="shared" si="7"/>
        <v>0</v>
      </c>
      <c r="BL34" s="86">
        <f t="shared" si="7"/>
        <v>0</v>
      </c>
      <c r="BM34" s="86">
        <f t="shared" si="7"/>
        <v>0</v>
      </c>
      <c r="BN34" s="86">
        <f t="shared" si="7"/>
        <v>0</v>
      </c>
      <c r="BO34" s="86">
        <f t="shared" si="7"/>
        <v>0</v>
      </c>
      <c r="BP34" s="86">
        <f t="shared" si="7"/>
        <v>0</v>
      </c>
      <c r="BQ34" s="86">
        <f t="shared" si="7"/>
        <v>0</v>
      </c>
      <c r="BR34" s="86">
        <f t="shared" si="7"/>
        <v>0</v>
      </c>
      <c r="BS34" s="86">
        <f t="shared" si="7"/>
        <v>0</v>
      </c>
      <c r="BT34" s="86">
        <f t="shared" si="7"/>
        <v>0</v>
      </c>
      <c r="BU34" s="86">
        <f t="shared" si="7"/>
        <v>0</v>
      </c>
      <c r="BV34" s="86">
        <f t="shared" si="7"/>
        <v>0</v>
      </c>
      <c r="BW34" s="86">
        <f t="shared" si="7"/>
        <v>0</v>
      </c>
      <c r="BX34" s="86">
        <f t="shared" si="7"/>
        <v>0</v>
      </c>
      <c r="BY34" s="86">
        <f t="shared" ref="BY34:DH34" si="8">SUM(BY29:BY33)</f>
        <v>0</v>
      </c>
      <c r="BZ34" s="86">
        <f t="shared" si="8"/>
        <v>0</v>
      </c>
      <c r="CA34" s="86">
        <f t="shared" si="8"/>
        <v>0</v>
      </c>
      <c r="CB34" s="86">
        <f t="shared" si="8"/>
        <v>0</v>
      </c>
      <c r="CC34" s="86">
        <f t="shared" si="8"/>
        <v>0</v>
      </c>
      <c r="CD34" s="86">
        <f t="shared" si="8"/>
        <v>0</v>
      </c>
      <c r="CE34" s="86">
        <f t="shared" si="8"/>
        <v>0</v>
      </c>
      <c r="CF34" s="86">
        <f t="shared" si="8"/>
        <v>0</v>
      </c>
      <c r="CG34" s="86">
        <f t="shared" si="8"/>
        <v>0</v>
      </c>
      <c r="CH34" s="86">
        <f t="shared" si="8"/>
        <v>0</v>
      </c>
      <c r="CI34" s="86">
        <f t="shared" si="8"/>
        <v>0</v>
      </c>
      <c r="CJ34" s="86">
        <f t="shared" si="8"/>
        <v>0</v>
      </c>
      <c r="CK34" s="86">
        <f t="shared" si="8"/>
        <v>0</v>
      </c>
      <c r="CL34" s="86">
        <f t="shared" si="8"/>
        <v>0</v>
      </c>
      <c r="CM34" s="86">
        <f t="shared" si="8"/>
        <v>0</v>
      </c>
      <c r="CN34" s="86">
        <f t="shared" si="8"/>
        <v>0</v>
      </c>
      <c r="CO34" s="86">
        <f t="shared" si="8"/>
        <v>0</v>
      </c>
      <c r="CP34" s="86">
        <f t="shared" si="8"/>
        <v>0</v>
      </c>
      <c r="CQ34" s="86">
        <f t="shared" si="8"/>
        <v>0</v>
      </c>
      <c r="CR34" s="86">
        <f t="shared" si="8"/>
        <v>0</v>
      </c>
      <c r="CS34" s="86">
        <f t="shared" si="8"/>
        <v>0</v>
      </c>
      <c r="CT34" s="86">
        <f t="shared" si="8"/>
        <v>0</v>
      </c>
      <c r="CU34" s="86">
        <f t="shared" si="8"/>
        <v>0</v>
      </c>
      <c r="CV34" s="86">
        <f t="shared" si="8"/>
        <v>0</v>
      </c>
      <c r="CW34" s="86">
        <f t="shared" si="8"/>
        <v>0</v>
      </c>
      <c r="CX34" s="86">
        <f t="shared" si="8"/>
        <v>0</v>
      </c>
      <c r="CY34" s="86">
        <f t="shared" si="8"/>
        <v>0</v>
      </c>
      <c r="CZ34" s="86">
        <f t="shared" si="8"/>
        <v>0</v>
      </c>
      <c r="DA34" s="86">
        <f t="shared" si="8"/>
        <v>0</v>
      </c>
      <c r="DB34" s="86">
        <f t="shared" si="8"/>
        <v>0</v>
      </c>
      <c r="DC34" s="86">
        <f t="shared" si="8"/>
        <v>0</v>
      </c>
      <c r="DD34" s="86">
        <f t="shared" si="8"/>
        <v>0</v>
      </c>
      <c r="DE34" s="86">
        <f t="shared" si="8"/>
        <v>0</v>
      </c>
      <c r="DF34" s="86">
        <f t="shared" si="8"/>
        <v>0</v>
      </c>
      <c r="DG34" s="86">
        <f t="shared" si="8"/>
        <v>0</v>
      </c>
      <c r="DH34" s="153">
        <f t="shared" si="8"/>
        <v>0</v>
      </c>
    </row>
    <row r="35" spans="1:112" s="1" customFormat="1" ht="40.15" customHeight="1" thickTop="1" thickBot="1">
      <c r="A35" s="144" t="s">
        <v>780</v>
      </c>
      <c r="B35" s="33" t="s">
        <v>781</v>
      </c>
      <c r="C35" s="37" t="s">
        <v>782</v>
      </c>
      <c r="D35" s="37" t="s">
        <v>783</v>
      </c>
      <c r="E35" s="113" t="s">
        <v>568</v>
      </c>
      <c r="F35" s="113" t="s">
        <v>77</v>
      </c>
      <c r="G35" s="113" t="s">
        <v>568</v>
      </c>
      <c r="H35" s="113" t="s">
        <v>568</v>
      </c>
      <c r="I35" s="113"/>
      <c r="J35" s="99" t="s">
        <v>569</v>
      </c>
      <c r="K35" s="86">
        <f>SUM(L35:DH35)</f>
        <v>0</v>
      </c>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3"/>
      <c r="BQ35" s="123"/>
      <c r="BR35" s="123"/>
      <c r="BS35" s="123"/>
      <c r="BT35" s="123"/>
      <c r="BU35" s="123"/>
      <c r="BV35" s="123"/>
      <c r="BW35" s="123"/>
      <c r="BX35" s="123"/>
      <c r="BY35" s="123"/>
      <c r="BZ35" s="123"/>
      <c r="CA35" s="123"/>
      <c r="CB35" s="123"/>
      <c r="CC35" s="123"/>
      <c r="CD35" s="123"/>
      <c r="CE35" s="123"/>
      <c r="CF35" s="123"/>
      <c r="CG35" s="123"/>
      <c r="CH35" s="123"/>
      <c r="CI35" s="123"/>
      <c r="CJ35" s="123"/>
      <c r="CK35" s="123"/>
      <c r="CL35" s="123"/>
      <c r="CM35" s="123"/>
      <c r="CN35" s="123"/>
      <c r="CO35" s="123"/>
      <c r="CP35" s="123"/>
      <c r="CQ35" s="123"/>
      <c r="CR35" s="123"/>
      <c r="CS35" s="123"/>
      <c r="CT35" s="123"/>
      <c r="CU35" s="123"/>
      <c r="CV35" s="123"/>
      <c r="CW35" s="123"/>
      <c r="CX35" s="123"/>
      <c r="CY35" s="123"/>
      <c r="CZ35" s="123"/>
      <c r="DA35" s="123"/>
      <c r="DB35" s="123"/>
      <c r="DC35" s="123"/>
      <c r="DD35" s="123"/>
      <c r="DE35" s="123"/>
      <c r="DF35" s="123"/>
      <c r="DG35" s="123"/>
      <c r="DH35" s="152"/>
    </row>
    <row r="36" spans="1:112" s="1" customFormat="1" ht="40.15" customHeight="1" thickTop="1" thickBot="1">
      <c r="A36" s="144" t="s">
        <v>784</v>
      </c>
      <c r="B36" s="33" t="s">
        <v>781</v>
      </c>
      <c r="C36" s="39" t="s">
        <v>785</v>
      </c>
      <c r="D36" s="39" t="s">
        <v>786</v>
      </c>
      <c r="E36" s="113" t="s">
        <v>568</v>
      </c>
      <c r="F36" s="113" t="s">
        <v>77</v>
      </c>
      <c r="G36" s="113" t="s">
        <v>568</v>
      </c>
      <c r="H36" s="113" t="s">
        <v>568</v>
      </c>
      <c r="I36" s="113"/>
      <c r="J36" s="99" t="s">
        <v>569</v>
      </c>
      <c r="K36" s="86">
        <f>SUM(L36:DH36)</f>
        <v>0</v>
      </c>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c r="BD36" s="123"/>
      <c r="BE36" s="123"/>
      <c r="BF36" s="123"/>
      <c r="BG36" s="123"/>
      <c r="BH36" s="123"/>
      <c r="BI36" s="123"/>
      <c r="BJ36" s="123"/>
      <c r="BK36" s="123"/>
      <c r="BL36" s="123"/>
      <c r="BM36" s="123"/>
      <c r="BN36" s="123"/>
      <c r="BO36" s="123"/>
      <c r="BP36" s="123"/>
      <c r="BQ36" s="123"/>
      <c r="BR36" s="123"/>
      <c r="BS36" s="123"/>
      <c r="BT36" s="123"/>
      <c r="BU36" s="123"/>
      <c r="BV36" s="123"/>
      <c r="BW36" s="123"/>
      <c r="BX36" s="123"/>
      <c r="BY36" s="123"/>
      <c r="BZ36" s="123"/>
      <c r="CA36" s="123"/>
      <c r="CB36" s="123"/>
      <c r="CC36" s="123"/>
      <c r="CD36" s="123"/>
      <c r="CE36" s="123"/>
      <c r="CF36" s="123"/>
      <c r="CG36" s="123"/>
      <c r="CH36" s="123"/>
      <c r="CI36" s="123"/>
      <c r="CJ36" s="123"/>
      <c r="CK36" s="123"/>
      <c r="CL36" s="123"/>
      <c r="CM36" s="123"/>
      <c r="CN36" s="123"/>
      <c r="CO36" s="123"/>
      <c r="CP36" s="123"/>
      <c r="CQ36" s="123"/>
      <c r="CR36" s="123"/>
      <c r="CS36" s="123"/>
      <c r="CT36" s="123"/>
      <c r="CU36" s="123"/>
      <c r="CV36" s="123"/>
      <c r="CW36" s="123"/>
      <c r="CX36" s="123"/>
      <c r="CY36" s="123"/>
      <c r="CZ36" s="123"/>
      <c r="DA36" s="123"/>
      <c r="DB36" s="123"/>
      <c r="DC36" s="123"/>
      <c r="DD36" s="123"/>
      <c r="DE36" s="123"/>
      <c r="DF36" s="123"/>
      <c r="DG36" s="123"/>
      <c r="DH36" s="152"/>
    </row>
    <row r="37" spans="1:112" s="1" customFormat="1" ht="40.15" customHeight="1" thickTop="1" thickBot="1">
      <c r="A37" s="144" t="s">
        <v>787</v>
      </c>
      <c r="B37" s="33" t="s">
        <v>781</v>
      </c>
      <c r="C37" s="39" t="s">
        <v>788</v>
      </c>
      <c r="D37" s="39" t="s">
        <v>789</v>
      </c>
      <c r="E37" s="113" t="s">
        <v>568</v>
      </c>
      <c r="F37" s="113" t="s">
        <v>77</v>
      </c>
      <c r="G37" s="113" t="s">
        <v>568</v>
      </c>
      <c r="H37" s="113" t="s">
        <v>568</v>
      </c>
      <c r="I37" s="113"/>
      <c r="J37" s="99" t="s">
        <v>569</v>
      </c>
      <c r="K37" s="86">
        <f t="shared" ref="K37:K43" si="9">SUM(L37:DH37)</f>
        <v>0</v>
      </c>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c r="BD37" s="123"/>
      <c r="BE37" s="123"/>
      <c r="BF37" s="123"/>
      <c r="BG37" s="123"/>
      <c r="BH37" s="123"/>
      <c r="BI37" s="123"/>
      <c r="BJ37" s="123"/>
      <c r="BK37" s="123"/>
      <c r="BL37" s="123"/>
      <c r="BM37" s="123"/>
      <c r="BN37" s="123"/>
      <c r="BO37" s="123"/>
      <c r="BP37" s="123"/>
      <c r="BQ37" s="123"/>
      <c r="BR37" s="123"/>
      <c r="BS37" s="123"/>
      <c r="BT37" s="123"/>
      <c r="BU37" s="123"/>
      <c r="BV37" s="123"/>
      <c r="BW37" s="123"/>
      <c r="BX37" s="123"/>
      <c r="BY37" s="123"/>
      <c r="BZ37" s="123"/>
      <c r="CA37" s="123"/>
      <c r="CB37" s="123"/>
      <c r="CC37" s="123"/>
      <c r="CD37" s="123"/>
      <c r="CE37" s="123"/>
      <c r="CF37" s="123"/>
      <c r="CG37" s="123"/>
      <c r="CH37" s="123"/>
      <c r="CI37" s="123"/>
      <c r="CJ37" s="123"/>
      <c r="CK37" s="123"/>
      <c r="CL37" s="123"/>
      <c r="CM37" s="123"/>
      <c r="CN37" s="123"/>
      <c r="CO37" s="123"/>
      <c r="CP37" s="123"/>
      <c r="CQ37" s="123"/>
      <c r="CR37" s="123"/>
      <c r="CS37" s="123"/>
      <c r="CT37" s="123"/>
      <c r="CU37" s="123"/>
      <c r="CV37" s="123"/>
      <c r="CW37" s="123"/>
      <c r="CX37" s="123"/>
      <c r="CY37" s="123"/>
      <c r="CZ37" s="123"/>
      <c r="DA37" s="123"/>
      <c r="DB37" s="123"/>
      <c r="DC37" s="123"/>
      <c r="DD37" s="123"/>
      <c r="DE37" s="123"/>
      <c r="DF37" s="123"/>
      <c r="DG37" s="123"/>
      <c r="DH37" s="152"/>
    </row>
    <row r="38" spans="1:112" s="1" customFormat="1" ht="40.15" customHeight="1" thickTop="1" thickBot="1">
      <c r="A38" s="144" t="s">
        <v>790</v>
      </c>
      <c r="B38" s="33" t="s">
        <v>781</v>
      </c>
      <c r="C38" s="39" t="s">
        <v>791</v>
      </c>
      <c r="D38" s="39" t="s">
        <v>792</v>
      </c>
      <c r="E38" s="113" t="s">
        <v>568</v>
      </c>
      <c r="F38" s="113" t="s">
        <v>77</v>
      </c>
      <c r="G38" s="113" t="s">
        <v>568</v>
      </c>
      <c r="H38" s="113" t="s">
        <v>568</v>
      </c>
      <c r="I38" s="113"/>
      <c r="J38" s="99" t="s">
        <v>569</v>
      </c>
      <c r="K38" s="86">
        <f t="shared" si="9"/>
        <v>0</v>
      </c>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3"/>
      <c r="BQ38" s="123"/>
      <c r="BR38" s="123"/>
      <c r="BS38" s="123"/>
      <c r="BT38" s="123"/>
      <c r="BU38" s="123"/>
      <c r="BV38" s="123"/>
      <c r="BW38" s="123"/>
      <c r="BX38" s="123"/>
      <c r="BY38" s="123"/>
      <c r="BZ38" s="123"/>
      <c r="CA38" s="123"/>
      <c r="CB38" s="123"/>
      <c r="CC38" s="123"/>
      <c r="CD38" s="123"/>
      <c r="CE38" s="123"/>
      <c r="CF38" s="123"/>
      <c r="CG38" s="123"/>
      <c r="CH38" s="123"/>
      <c r="CI38" s="123"/>
      <c r="CJ38" s="123"/>
      <c r="CK38" s="123"/>
      <c r="CL38" s="123"/>
      <c r="CM38" s="123"/>
      <c r="CN38" s="123"/>
      <c r="CO38" s="123"/>
      <c r="CP38" s="123"/>
      <c r="CQ38" s="123"/>
      <c r="CR38" s="123"/>
      <c r="CS38" s="123"/>
      <c r="CT38" s="123"/>
      <c r="CU38" s="123"/>
      <c r="CV38" s="123"/>
      <c r="CW38" s="123"/>
      <c r="CX38" s="123"/>
      <c r="CY38" s="123"/>
      <c r="CZ38" s="123"/>
      <c r="DA38" s="123"/>
      <c r="DB38" s="123"/>
      <c r="DC38" s="123"/>
      <c r="DD38" s="123"/>
      <c r="DE38" s="123"/>
      <c r="DF38" s="123"/>
      <c r="DG38" s="123"/>
      <c r="DH38" s="152"/>
    </row>
    <row r="39" spans="1:112" s="1" customFormat="1" ht="40.15" customHeight="1" thickTop="1" thickBot="1">
      <c r="A39" s="144" t="s">
        <v>793</v>
      </c>
      <c r="B39" s="33" t="s">
        <v>781</v>
      </c>
      <c r="C39" s="39" t="s">
        <v>794</v>
      </c>
      <c r="D39" s="39" t="s">
        <v>795</v>
      </c>
      <c r="E39" s="113" t="s">
        <v>568</v>
      </c>
      <c r="F39" s="113" t="s">
        <v>77</v>
      </c>
      <c r="G39" s="113" t="s">
        <v>568</v>
      </c>
      <c r="H39" s="113" t="s">
        <v>568</v>
      </c>
      <c r="I39" s="113"/>
      <c r="J39" s="99" t="s">
        <v>569</v>
      </c>
      <c r="K39" s="86">
        <f t="shared" si="9"/>
        <v>0</v>
      </c>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3"/>
      <c r="BQ39" s="123"/>
      <c r="BR39" s="123"/>
      <c r="BS39" s="123"/>
      <c r="BT39" s="123"/>
      <c r="BU39" s="123"/>
      <c r="BV39" s="123"/>
      <c r="BW39" s="123"/>
      <c r="BX39" s="123"/>
      <c r="BY39" s="123"/>
      <c r="BZ39" s="123"/>
      <c r="CA39" s="123"/>
      <c r="CB39" s="123"/>
      <c r="CC39" s="123"/>
      <c r="CD39" s="123"/>
      <c r="CE39" s="123"/>
      <c r="CF39" s="123"/>
      <c r="CG39" s="123"/>
      <c r="CH39" s="123"/>
      <c r="CI39" s="123"/>
      <c r="CJ39" s="123"/>
      <c r="CK39" s="123"/>
      <c r="CL39" s="123"/>
      <c r="CM39" s="123"/>
      <c r="CN39" s="123"/>
      <c r="CO39" s="123"/>
      <c r="CP39" s="123"/>
      <c r="CQ39" s="123"/>
      <c r="CR39" s="123"/>
      <c r="CS39" s="123"/>
      <c r="CT39" s="123"/>
      <c r="CU39" s="123"/>
      <c r="CV39" s="123"/>
      <c r="CW39" s="123"/>
      <c r="CX39" s="123"/>
      <c r="CY39" s="123"/>
      <c r="CZ39" s="123"/>
      <c r="DA39" s="123"/>
      <c r="DB39" s="123"/>
      <c r="DC39" s="123"/>
      <c r="DD39" s="123"/>
      <c r="DE39" s="123"/>
      <c r="DF39" s="123"/>
      <c r="DG39" s="123"/>
      <c r="DH39" s="152"/>
    </row>
    <row r="40" spans="1:112" s="1" customFormat="1" ht="40.15" customHeight="1" thickTop="1" thickBot="1">
      <c r="A40" s="144" t="s">
        <v>796</v>
      </c>
      <c r="B40" s="33" t="s">
        <v>781</v>
      </c>
      <c r="C40" s="39" t="s">
        <v>797</v>
      </c>
      <c r="D40" s="39" t="s">
        <v>798</v>
      </c>
      <c r="E40" s="113" t="s">
        <v>568</v>
      </c>
      <c r="F40" s="113" t="s">
        <v>77</v>
      </c>
      <c r="G40" s="113" t="s">
        <v>568</v>
      </c>
      <c r="H40" s="113" t="s">
        <v>568</v>
      </c>
      <c r="I40" s="113"/>
      <c r="J40" s="99" t="s">
        <v>569</v>
      </c>
      <c r="K40" s="86">
        <f t="shared" si="9"/>
        <v>0</v>
      </c>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c r="BP40" s="123"/>
      <c r="BQ40" s="123"/>
      <c r="BR40" s="123"/>
      <c r="BS40" s="123"/>
      <c r="BT40" s="123"/>
      <c r="BU40" s="123"/>
      <c r="BV40" s="123"/>
      <c r="BW40" s="123"/>
      <c r="BX40" s="123"/>
      <c r="BY40" s="123"/>
      <c r="BZ40" s="123"/>
      <c r="CA40" s="123"/>
      <c r="CB40" s="123"/>
      <c r="CC40" s="123"/>
      <c r="CD40" s="123"/>
      <c r="CE40" s="123"/>
      <c r="CF40" s="123"/>
      <c r="CG40" s="123"/>
      <c r="CH40" s="123"/>
      <c r="CI40" s="123"/>
      <c r="CJ40" s="123"/>
      <c r="CK40" s="123"/>
      <c r="CL40" s="123"/>
      <c r="CM40" s="123"/>
      <c r="CN40" s="123"/>
      <c r="CO40" s="123"/>
      <c r="CP40" s="123"/>
      <c r="CQ40" s="123"/>
      <c r="CR40" s="123"/>
      <c r="CS40" s="123"/>
      <c r="CT40" s="123"/>
      <c r="CU40" s="123"/>
      <c r="CV40" s="123"/>
      <c r="CW40" s="123"/>
      <c r="CX40" s="123"/>
      <c r="CY40" s="123"/>
      <c r="CZ40" s="123"/>
      <c r="DA40" s="123"/>
      <c r="DB40" s="123"/>
      <c r="DC40" s="123"/>
      <c r="DD40" s="123"/>
      <c r="DE40" s="123"/>
      <c r="DF40" s="123"/>
      <c r="DG40" s="123"/>
      <c r="DH40" s="152"/>
    </row>
    <row r="41" spans="1:112" s="1" customFormat="1" ht="40.15" customHeight="1" thickTop="1" thickBot="1">
      <c r="A41" s="144" t="s">
        <v>799</v>
      </c>
      <c r="B41" s="33" t="s">
        <v>781</v>
      </c>
      <c r="C41" s="39" t="s">
        <v>800</v>
      </c>
      <c r="D41" s="39" t="s">
        <v>801</v>
      </c>
      <c r="E41" s="113" t="s">
        <v>568</v>
      </c>
      <c r="F41" s="113" t="s">
        <v>77</v>
      </c>
      <c r="G41" s="113" t="s">
        <v>568</v>
      </c>
      <c r="H41" s="113" t="s">
        <v>568</v>
      </c>
      <c r="I41" s="113"/>
      <c r="J41" s="99" t="s">
        <v>569</v>
      </c>
      <c r="K41" s="86">
        <f t="shared" si="9"/>
        <v>0</v>
      </c>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c r="BE41" s="123"/>
      <c r="BF41" s="123"/>
      <c r="BG41" s="123"/>
      <c r="BH41" s="123"/>
      <c r="BI41" s="123"/>
      <c r="BJ41" s="123"/>
      <c r="BK41" s="123"/>
      <c r="BL41" s="123"/>
      <c r="BM41" s="123"/>
      <c r="BN41" s="123"/>
      <c r="BO41" s="123"/>
      <c r="BP41" s="123"/>
      <c r="BQ41" s="123"/>
      <c r="BR41" s="123"/>
      <c r="BS41" s="123"/>
      <c r="BT41" s="123"/>
      <c r="BU41" s="123"/>
      <c r="BV41" s="123"/>
      <c r="BW41" s="123"/>
      <c r="BX41" s="123"/>
      <c r="BY41" s="123"/>
      <c r="BZ41" s="123"/>
      <c r="CA41" s="123"/>
      <c r="CB41" s="123"/>
      <c r="CC41" s="123"/>
      <c r="CD41" s="123"/>
      <c r="CE41" s="123"/>
      <c r="CF41" s="123"/>
      <c r="CG41" s="123"/>
      <c r="CH41" s="123"/>
      <c r="CI41" s="123"/>
      <c r="CJ41" s="123"/>
      <c r="CK41" s="123"/>
      <c r="CL41" s="123"/>
      <c r="CM41" s="123"/>
      <c r="CN41" s="123"/>
      <c r="CO41" s="123"/>
      <c r="CP41" s="123"/>
      <c r="CQ41" s="123"/>
      <c r="CR41" s="123"/>
      <c r="CS41" s="123"/>
      <c r="CT41" s="123"/>
      <c r="CU41" s="123"/>
      <c r="CV41" s="123"/>
      <c r="CW41" s="123"/>
      <c r="CX41" s="123"/>
      <c r="CY41" s="123"/>
      <c r="CZ41" s="123"/>
      <c r="DA41" s="123"/>
      <c r="DB41" s="123"/>
      <c r="DC41" s="123"/>
      <c r="DD41" s="123"/>
      <c r="DE41" s="123"/>
      <c r="DF41" s="123"/>
      <c r="DG41" s="123"/>
      <c r="DH41" s="152"/>
    </row>
    <row r="42" spans="1:112" s="1" customFormat="1" ht="40.15" customHeight="1" thickTop="1" thickBot="1">
      <c r="A42" s="144" t="s">
        <v>802</v>
      </c>
      <c r="B42" s="33" t="s">
        <v>781</v>
      </c>
      <c r="C42" s="39" t="s">
        <v>803</v>
      </c>
      <c r="D42" s="39" t="s">
        <v>804</v>
      </c>
      <c r="E42" s="113" t="s">
        <v>568</v>
      </c>
      <c r="F42" s="113" t="s">
        <v>77</v>
      </c>
      <c r="G42" s="113" t="s">
        <v>568</v>
      </c>
      <c r="H42" s="113" t="s">
        <v>568</v>
      </c>
      <c r="I42" s="113"/>
      <c r="J42" s="99" t="s">
        <v>569</v>
      </c>
      <c r="K42" s="86">
        <f t="shared" si="9"/>
        <v>0</v>
      </c>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c r="AM42" s="123"/>
      <c r="AN42" s="123"/>
      <c r="AO42" s="123"/>
      <c r="AP42" s="123"/>
      <c r="AQ42" s="123"/>
      <c r="AR42" s="123"/>
      <c r="AS42" s="123"/>
      <c r="AT42" s="123"/>
      <c r="AU42" s="123"/>
      <c r="AV42" s="123"/>
      <c r="AW42" s="123"/>
      <c r="AX42" s="123"/>
      <c r="AY42" s="123"/>
      <c r="AZ42" s="123"/>
      <c r="BA42" s="123"/>
      <c r="BB42" s="123"/>
      <c r="BC42" s="123"/>
      <c r="BD42" s="123"/>
      <c r="BE42" s="123"/>
      <c r="BF42" s="123"/>
      <c r="BG42" s="123"/>
      <c r="BH42" s="123"/>
      <c r="BI42" s="123"/>
      <c r="BJ42" s="123"/>
      <c r="BK42" s="123"/>
      <c r="BL42" s="123"/>
      <c r="BM42" s="123"/>
      <c r="BN42" s="123"/>
      <c r="BO42" s="123"/>
      <c r="BP42" s="123"/>
      <c r="BQ42" s="123"/>
      <c r="BR42" s="123"/>
      <c r="BS42" s="123"/>
      <c r="BT42" s="123"/>
      <c r="BU42" s="123"/>
      <c r="BV42" s="123"/>
      <c r="BW42" s="123"/>
      <c r="BX42" s="123"/>
      <c r="BY42" s="123"/>
      <c r="BZ42" s="123"/>
      <c r="CA42" s="123"/>
      <c r="CB42" s="123"/>
      <c r="CC42" s="123"/>
      <c r="CD42" s="123"/>
      <c r="CE42" s="123"/>
      <c r="CF42" s="123"/>
      <c r="CG42" s="123"/>
      <c r="CH42" s="123"/>
      <c r="CI42" s="123"/>
      <c r="CJ42" s="123"/>
      <c r="CK42" s="123"/>
      <c r="CL42" s="123"/>
      <c r="CM42" s="123"/>
      <c r="CN42" s="123"/>
      <c r="CO42" s="123"/>
      <c r="CP42" s="123"/>
      <c r="CQ42" s="123"/>
      <c r="CR42" s="123"/>
      <c r="CS42" s="123"/>
      <c r="CT42" s="123"/>
      <c r="CU42" s="123"/>
      <c r="CV42" s="123"/>
      <c r="CW42" s="123"/>
      <c r="CX42" s="123"/>
      <c r="CY42" s="123"/>
      <c r="CZ42" s="123"/>
      <c r="DA42" s="123"/>
      <c r="DB42" s="123"/>
      <c r="DC42" s="123"/>
      <c r="DD42" s="123"/>
      <c r="DE42" s="123"/>
      <c r="DF42" s="123"/>
      <c r="DG42" s="123"/>
      <c r="DH42" s="152"/>
    </row>
    <row r="43" spans="1:112" s="1" customFormat="1" ht="40.15" customHeight="1" thickTop="1" thickBot="1">
      <c r="A43" s="144" t="s">
        <v>805</v>
      </c>
      <c r="B43" s="33" t="s">
        <v>781</v>
      </c>
      <c r="C43" s="80" t="s">
        <v>592</v>
      </c>
      <c r="D43" s="80" t="s">
        <v>593</v>
      </c>
      <c r="E43" s="113" t="s">
        <v>568</v>
      </c>
      <c r="F43" s="113" t="s">
        <v>77</v>
      </c>
      <c r="G43" s="113" t="s">
        <v>568</v>
      </c>
      <c r="H43" s="113" t="s">
        <v>568</v>
      </c>
      <c r="I43" s="113"/>
      <c r="J43" s="99" t="s">
        <v>569</v>
      </c>
      <c r="K43" s="86">
        <f t="shared" si="9"/>
        <v>0</v>
      </c>
      <c r="L43" s="123"/>
      <c r="M43" s="123"/>
      <c r="N43" s="123"/>
      <c r="O43" s="123"/>
      <c r="P43" s="123"/>
      <c r="Q43" s="123"/>
      <c r="R43" s="123"/>
      <c r="S43" s="123"/>
      <c r="T43" s="123"/>
      <c r="U43" s="123"/>
      <c r="V43" s="123"/>
      <c r="W43" s="123"/>
      <c r="X43" s="123"/>
      <c r="Y43" s="123"/>
      <c r="Z43" s="123"/>
      <c r="AA43" s="123"/>
      <c r="AB43" s="123"/>
      <c r="AC43" s="123"/>
      <c r="AD43" s="123"/>
      <c r="AE43" s="123"/>
      <c r="AF43" s="123"/>
      <c r="AG43" s="123"/>
      <c r="AH43" s="123"/>
      <c r="AI43" s="123"/>
      <c r="AJ43" s="123"/>
      <c r="AK43" s="123"/>
      <c r="AL43" s="123"/>
      <c r="AM43" s="123"/>
      <c r="AN43" s="123"/>
      <c r="AO43" s="123"/>
      <c r="AP43" s="123"/>
      <c r="AQ43" s="123"/>
      <c r="AR43" s="123"/>
      <c r="AS43" s="123"/>
      <c r="AT43" s="123"/>
      <c r="AU43" s="123"/>
      <c r="AV43" s="123"/>
      <c r="AW43" s="123"/>
      <c r="AX43" s="123"/>
      <c r="AY43" s="123"/>
      <c r="AZ43" s="123"/>
      <c r="BA43" s="123"/>
      <c r="BB43" s="123"/>
      <c r="BC43" s="123"/>
      <c r="BD43" s="123"/>
      <c r="BE43" s="123"/>
      <c r="BF43" s="123"/>
      <c r="BG43" s="123"/>
      <c r="BH43" s="123"/>
      <c r="BI43" s="123"/>
      <c r="BJ43" s="123"/>
      <c r="BK43" s="123"/>
      <c r="BL43" s="123"/>
      <c r="BM43" s="123"/>
      <c r="BN43" s="123"/>
      <c r="BO43" s="123"/>
      <c r="BP43" s="123"/>
      <c r="BQ43" s="123"/>
      <c r="BR43" s="123"/>
      <c r="BS43" s="123"/>
      <c r="BT43" s="123"/>
      <c r="BU43" s="123"/>
      <c r="BV43" s="123"/>
      <c r="BW43" s="123"/>
      <c r="BX43" s="123"/>
      <c r="BY43" s="123"/>
      <c r="BZ43" s="123"/>
      <c r="CA43" s="123"/>
      <c r="CB43" s="123"/>
      <c r="CC43" s="123"/>
      <c r="CD43" s="123"/>
      <c r="CE43" s="123"/>
      <c r="CF43" s="123"/>
      <c r="CG43" s="123"/>
      <c r="CH43" s="123"/>
      <c r="CI43" s="123"/>
      <c r="CJ43" s="123"/>
      <c r="CK43" s="123"/>
      <c r="CL43" s="123"/>
      <c r="CM43" s="123"/>
      <c r="CN43" s="123"/>
      <c r="CO43" s="123"/>
      <c r="CP43" s="123"/>
      <c r="CQ43" s="123"/>
      <c r="CR43" s="123"/>
      <c r="CS43" s="123"/>
      <c r="CT43" s="123"/>
      <c r="CU43" s="123"/>
      <c r="CV43" s="123"/>
      <c r="CW43" s="123"/>
      <c r="CX43" s="123"/>
      <c r="CY43" s="123"/>
      <c r="CZ43" s="123"/>
      <c r="DA43" s="123"/>
      <c r="DB43" s="123"/>
      <c r="DC43" s="123"/>
      <c r="DD43" s="123"/>
      <c r="DE43" s="123"/>
      <c r="DF43" s="123"/>
      <c r="DG43" s="123"/>
      <c r="DH43" s="152"/>
    </row>
    <row r="44" spans="1:112" s="1" customFormat="1" ht="40.15" customHeight="1" thickTop="1" thickBot="1">
      <c r="A44" s="144" t="s">
        <v>806</v>
      </c>
      <c r="B44" s="33" t="s">
        <v>781</v>
      </c>
      <c r="C44" s="78" t="s">
        <v>595</v>
      </c>
      <c r="D44" s="78"/>
      <c r="E44" s="78"/>
      <c r="F44" s="90"/>
      <c r="G44" s="78"/>
      <c r="H44" s="78"/>
      <c r="I44" s="78"/>
      <c r="J44" s="78" t="s">
        <v>569</v>
      </c>
      <c r="K44" s="86">
        <f>SUM(L44:DH44)</f>
        <v>0</v>
      </c>
      <c r="L44" s="86">
        <f t="shared" ref="L44:BW44" si="10">SUM(L35:L43)</f>
        <v>0</v>
      </c>
      <c r="M44" s="86">
        <f t="shared" si="10"/>
        <v>0</v>
      </c>
      <c r="N44" s="86">
        <f t="shared" si="10"/>
        <v>0</v>
      </c>
      <c r="O44" s="86">
        <f t="shared" si="10"/>
        <v>0</v>
      </c>
      <c r="P44" s="86">
        <f t="shared" si="10"/>
        <v>0</v>
      </c>
      <c r="Q44" s="86">
        <f t="shared" si="10"/>
        <v>0</v>
      </c>
      <c r="R44" s="86">
        <f t="shared" si="10"/>
        <v>0</v>
      </c>
      <c r="S44" s="86">
        <f t="shared" si="10"/>
        <v>0</v>
      </c>
      <c r="T44" s="86">
        <f t="shared" si="10"/>
        <v>0</v>
      </c>
      <c r="U44" s="86">
        <f t="shared" si="10"/>
        <v>0</v>
      </c>
      <c r="V44" s="86">
        <f t="shared" si="10"/>
        <v>0</v>
      </c>
      <c r="W44" s="86">
        <f t="shared" si="10"/>
        <v>0</v>
      </c>
      <c r="X44" s="86">
        <f t="shared" si="10"/>
        <v>0</v>
      </c>
      <c r="Y44" s="86">
        <f t="shared" si="10"/>
        <v>0</v>
      </c>
      <c r="Z44" s="86">
        <f t="shared" si="10"/>
        <v>0</v>
      </c>
      <c r="AA44" s="86">
        <f t="shared" si="10"/>
        <v>0</v>
      </c>
      <c r="AB44" s="86">
        <f t="shared" si="10"/>
        <v>0</v>
      </c>
      <c r="AC44" s="86">
        <f t="shared" si="10"/>
        <v>0</v>
      </c>
      <c r="AD44" s="86">
        <f t="shared" si="10"/>
        <v>0</v>
      </c>
      <c r="AE44" s="86">
        <f t="shared" si="10"/>
        <v>0</v>
      </c>
      <c r="AF44" s="86">
        <f t="shared" si="10"/>
        <v>0</v>
      </c>
      <c r="AG44" s="86">
        <f t="shared" si="10"/>
        <v>0</v>
      </c>
      <c r="AH44" s="86">
        <f t="shared" si="10"/>
        <v>0</v>
      </c>
      <c r="AI44" s="86">
        <f t="shared" si="10"/>
        <v>0</v>
      </c>
      <c r="AJ44" s="86">
        <f t="shared" si="10"/>
        <v>0</v>
      </c>
      <c r="AK44" s="86">
        <f t="shared" si="10"/>
        <v>0</v>
      </c>
      <c r="AL44" s="86">
        <f t="shared" si="10"/>
        <v>0</v>
      </c>
      <c r="AM44" s="86">
        <f t="shared" si="10"/>
        <v>0</v>
      </c>
      <c r="AN44" s="86">
        <f t="shared" si="10"/>
        <v>0</v>
      </c>
      <c r="AO44" s="86">
        <f t="shared" si="10"/>
        <v>0</v>
      </c>
      <c r="AP44" s="86">
        <f t="shared" si="10"/>
        <v>0</v>
      </c>
      <c r="AQ44" s="86">
        <f t="shared" si="10"/>
        <v>0</v>
      </c>
      <c r="AR44" s="86">
        <f t="shared" si="10"/>
        <v>0</v>
      </c>
      <c r="AS44" s="86">
        <f t="shared" si="10"/>
        <v>0</v>
      </c>
      <c r="AT44" s="86">
        <f t="shared" si="10"/>
        <v>0</v>
      </c>
      <c r="AU44" s="86">
        <f t="shared" si="10"/>
        <v>0</v>
      </c>
      <c r="AV44" s="86">
        <f t="shared" si="10"/>
        <v>0</v>
      </c>
      <c r="AW44" s="86">
        <f t="shared" si="10"/>
        <v>0</v>
      </c>
      <c r="AX44" s="86">
        <f t="shared" si="10"/>
        <v>0</v>
      </c>
      <c r="AY44" s="86">
        <f t="shared" si="10"/>
        <v>0</v>
      </c>
      <c r="AZ44" s="86">
        <f t="shared" si="10"/>
        <v>0</v>
      </c>
      <c r="BA44" s="86">
        <f t="shared" si="10"/>
        <v>0</v>
      </c>
      <c r="BB44" s="86">
        <f t="shared" si="10"/>
        <v>0</v>
      </c>
      <c r="BC44" s="86">
        <f t="shared" si="10"/>
        <v>0</v>
      </c>
      <c r="BD44" s="86">
        <f t="shared" si="10"/>
        <v>0</v>
      </c>
      <c r="BE44" s="86">
        <f t="shared" si="10"/>
        <v>0</v>
      </c>
      <c r="BF44" s="86">
        <f t="shared" si="10"/>
        <v>0</v>
      </c>
      <c r="BG44" s="86">
        <f t="shared" si="10"/>
        <v>0</v>
      </c>
      <c r="BH44" s="86">
        <f t="shared" si="10"/>
        <v>0</v>
      </c>
      <c r="BI44" s="86">
        <f t="shared" si="10"/>
        <v>0</v>
      </c>
      <c r="BJ44" s="86">
        <f t="shared" si="10"/>
        <v>0</v>
      </c>
      <c r="BK44" s="86">
        <f t="shared" si="10"/>
        <v>0</v>
      </c>
      <c r="BL44" s="86">
        <f t="shared" si="10"/>
        <v>0</v>
      </c>
      <c r="BM44" s="86">
        <f t="shared" si="10"/>
        <v>0</v>
      </c>
      <c r="BN44" s="86">
        <f t="shared" si="10"/>
        <v>0</v>
      </c>
      <c r="BO44" s="86">
        <f t="shared" si="10"/>
        <v>0</v>
      </c>
      <c r="BP44" s="86">
        <f t="shared" si="10"/>
        <v>0</v>
      </c>
      <c r="BQ44" s="86">
        <f t="shared" si="10"/>
        <v>0</v>
      </c>
      <c r="BR44" s="86">
        <f t="shared" si="10"/>
        <v>0</v>
      </c>
      <c r="BS44" s="86">
        <f t="shared" si="10"/>
        <v>0</v>
      </c>
      <c r="BT44" s="86">
        <f t="shared" si="10"/>
        <v>0</v>
      </c>
      <c r="BU44" s="86">
        <f t="shared" si="10"/>
        <v>0</v>
      </c>
      <c r="BV44" s="86">
        <f t="shared" si="10"/>
        <v>0</v>
      </c>
      <c r="BW44" s="86">
        <f t="shared" si="10"/>
        <v>0</v>
      </c>
      <c r="BX44" s="86">
        <f t="shared" ref="BX44:DH44" si="11">SUM(BX35:BX43)</f>
        <v>0</v>
      </c>
      <c r="BY44" s="86">
        <f t="shared" si="11"/>
        <v>0</v>
      </c>
      <c r="BZ44" s="86">
        <f t="shared" si="11"/>
        <v>0</v>
      </c>
      <c r="CA44" s="86">
        <f t="shared" si="11"/>
        <v>0</v>
      </c>
      <c r="CB44" s="86">
        <f t="shared" si="11"/>
        <v>0</v>
      </c>
      <c r="CC44" s="86">
        <f t="shared" si="11"/>
        <v>0</v>
      </c>
      <c r="CD44" s="86">
        <f t="shared" si="11"/>
        <v>0</v>
      </c>
      <c r="CE44" s="86">
        <f t="shared" si="11"/>
        <v>0</v>
      </c>
      <c r="CF44" s="86">
        <f t="shared" si="11"/>
        <v>0</v>
      </c>
      <c r="CG44" s="86">
        <f t="shared" si="11"/>
        <v>0</v>
      </c>
      <c r="CH44" s="86">
        <f t="shared" si="11"/>
        <v>0</v>
      </c>
      <c r="CI44" s="86">
        <f t="shared" si="11"/>
        <v>0</v>
      </c>
      <c r="CJ44" s="86">
        <f t="shared" si="11"/>
        <v>0</v>
      </c>
      <c r="CK44" s="86">
        <f t="shared" si="11"/>
        <v>0</v>
      </c>
      <c r="CL44" s="86">
        <f t="shared" si="11"/>
        <v>0</v>
      </c>
      <c r="CM44" s="86">
        <f t="shared" si="11"/>
        <v>0</v>
      </c>
      <c r="CN44" s="86">
        <f t="shared" si="11"/>
        <v>0</v>
      </c>
      <c r="CO44" s="86">
        <f t="shared" si="11"/>
        <v>0</v>
      </c>
      <c r="CP44" s="86">
        <f t="shared" si="11"/>
        <v>0</v>
      </c>
      <c r="CQ44" s="86">
        <f t="shared" si="11"/>
        <v>0</v>
      </c>
      <c r="CR44" s="86">
        <f t="shared" si="11"/>
        <v>0</v>
      </c>
      <c r="CS44" s="86">
        <f t="shared" si="11"/>
        <v>0</v>
      </c>
      <c r="CT44" s="86">
        <f t="shared" si="11"/>
        <v>0</v>
      </c>
      <c r="CU44" s="86">
        <f t="shared" si="11"/>
        <v>0</v>
      </c>
      <c r="CV44" s="86">
        <f t="shared" si="11"/>
        <v>0</v>
      </c>
      <c r="CW44" s="86">
        <f t="shared" si="11"/>
        <v>0</v>
      </c>
      <c r="CX44" s="86">
        <f t="shared" si="11"/>
        <v>0</v>
      </c>
      <c r="CY44" s="86">
        <f t="shared" si="11"/>
        <v>0</v>
      </c>
      <c r="CZ44" s="86">
        <f t="shared" si="11"/>
        <v>0</v>
      </c>
      <c r="DA44" s="86">
        <f t="shared" si="11"/>
        <v>0</v>
      </c>
      <c r="DB44" s="86">
        <f t="shared" si="11"/>
        <v>0</v>
      </c>
      <c r="DC44" s="86">
        <f t="shared" si="11"/>
        <v>0</v>
      </c>
      <c r="DD44" s="86">
        <f t="shared" si="11"/>
        <v>0</v>
      </c>
      <c r="DE44" s="86">
        <f t="shared" si="11"/>
        <v>0</v>
      </c>
      <c r="DF44" s="86">
        <f t="shared" si="11"/>
        <v>0</v>
      </c>
      <c r="DG44" s="86">
        <f t="shared" si="11"/>
        <v>0</v>
      </c>
      <c r="DH44" s="153">
        <f t="shared" si="11"/>
        <v>0</v>
      </c>
    </row>
    <row r="45" spans="1:112" s="1" customFormat="1" ht="40.15" customHeight="1" thickTop="1" thickBot="1">
      <c r="A45" s="144" t="s">
        <v>807</v>
      </c>
      <c r="B45" s="33" t="s">
        <v>808</v>
      </c>
      <c r="C45" s="37" t="s">
        <v>809</v>
      </c>
      <c r="D45" s="37" t="s">
        <v>810</v>
      </c>
      <c r="E45" s="113" t="s">
        <v>568</v>
      </c>
      <c r="F45" s="113" t="s">
        <v>77</v>
      </c>
      <c r="G45" s="113" t="s">
        <v>568</v>
      </c>
      <c r="H45" s="113" t="s">
        <v>568</v>
      </c>
      <c r="I45" s="113"/>
      <c r="J45" s="99" t="s">
        <v>569</v>
      </c>
      <c r="K45" s="86">
        <f>SUM(L45:DH45)</f>
        <v>0</v>
      </c>
      <c r="L45" s="123"/>
      <c r="M45" s="123"/>
      <c r="N45" s="123"/>
      <c r="O45" s="123"/>
      <c r="P45" s="123"/>
      <c r="Q45" s="123"/>
      <c r="R45" s="123"/>
      <c r="S45" s="123"/>
      <c r="T45" s="123"/>
      <c r="U45" s="123"/>
      <c r="V45" s="123"/>
      <c r="W45" s="123"/>
      <c r="X45" s="123"/>
      <c r="Y45" s="123"/>
      <c r="Z45" s="123"/>
      <c r="AA45" s="123"/>
      <c r="AB45" s="123"/>
      <c r="AC45" s="123"/>
      <c r="AD45" s="123"/>
      <c r="AE45" s="123"/>
      <c r="AF45" s="123"/>
      <c r="AG45" s="123"/>
      <c r="AH45" s="123"/>
      <c r="AI45" s="123"/>
      <c r="AJ45" s="123"/>
      <c r="AK45" s="123"/>
      <c r="AL45" s="123"/>
      <c r="AM45" s="123"/>
      <c r="AN45" s="123"/>
      <c r="AO45" s="123"/>
      <c r="AP45" s="123"/>
      <c r="AQ45" s="123"/>
      <c r="AR45" s="123"/>
      <c r="AS45" s="123"/>
      <c r="AT45" s="123"/>
      <c r="AU45" s="123"/>
      <c r="AV45" s="123"/>
      <c r="AW45" s="123"/>
      <c r="AX45" s="123"/>
      <c r="AY45" s="123"/>
      <c r="AZ45" s="123"/>
      <c r="BA45" s="123"/>
      <c r="BB45" s="123"/>
      <c r="BC45" s="123"/>
      <c r="BD45" s="123"/>
      <c r="BE45" s="123"/>
      <c r="BF45" s="123"/>
      <c r="BG45" s="123"/>
      <c r="BH45" s="123"/>
      <c r="BI45" s="123"/>
      <c r="BJ45" s="123"/>
      <c r="BK45" s="123"/>
      <c r="BL45" s="123"/>
      <c r="BM45" s="123"/>
      <c r="BN45" s="123"/>
      <c r="BO45" s="123"/>
      <c r="BP45" s="123"/>
      <c r="BQ45" s="123"/>
      <c r="BR45" s="123"/>
      <c r="BS45" s="123"/>
      <c r="BT45" s="123"/>
      <c r="BU45" s="123"/>
      <c r="BV45" s="123"/>
      <c r="BW45" s="123"/>
      <c r="BX45" s="123"/>
      <c r="BY45" s="123"/>
      <c r="BZ45" s="123"/>
      <c r="CA45" s="123"/>
      <c r="CB45" s="123"/>
      <c r="CC45" s="123"/>
      <c r="CD45" s="123"/>
      <c r="CE45" s="123"/>
      <c r="CF45" s="123"/>
      <c r="CG45" s="123"/>
      <c r="CH45" s="123"/>
      <c r="CI45" s="123"/>
      <c r="CJ45" s="123"/>
      <c r="CK45" s="123"/>
      <c r="CL45" s="123"/>
      <c r="CM45" s="123"/>
      <c r="CN45" s="123"/>
      <c r="CO45" s="123"/>
      <c r="CP45" s="123"/>
      <c r="CQ45" s="123"/>
      <c r="CR45" s="123"/>
      <c r="CS45" s="123"/>
      <c r="CT45" s="123"/>
      <c r="CU45" s="123"/>
      <c r="CV45" s="123"/>
      <c r="CW45" s="123"/>
      <c r="CX45" s="123"/>
      <c r="CY45" s="123"/>
      <c r="CZ45" s="123"/>
      <c r="DA45" s="123"/>
      <c r="DB45" s="123"/>
      <c r="DC45" s="123"/>
      <c r="DD45" s="123"/>
      <c r="DE45" s="123"/>
      <c r="DF45" s="123"/>
      <c r="DG45" s="123"/>
      <c r="DH45" s="152"/>
    </row>
    <row r="46" spans="1:112" s="1" customFormat="1" ht="40.15" customHeight="1" thickTop="1" thickBot="1">
      <c r="A46" s="144" t="s">
        <v>811</v>
      </c>
      <c r="B46" s="33" t="s">
        <v>808</v>
      </c>
      <c r="C46" s="39" t="s">
        <v>812</v>
      </c>
      <c r="D46" s="39" t="s">
        <v>813</v>
      </c>
      <c r="E46" s="113" t="s">
        <v>568</v>
      </c>
      <c r="F46" s="113" t="s">
        <v>77</v>
      </c>
      <c r="G46" s="113" t="s">
        <v>568</v>
      </c>
      <c r="H46" s="113" t="s">
        <v>568</v>
      </c>
      <c r="I46" s="113"/>
      <c r="J46" s="99" t="s">
        <v>569</v>
      </c>
      <c r="K46" s="86">
        <f>SUM(L46:DH46)</f>
        <v>0</v>
      </c>
      <c r="L46" s="123"/>
      <c r="M46" s="123"/>
      <c r="N46" s="123"/>
      <c r="O46" s="123"/>
      <c r="P46" s="123"/>
      <c r="Q46" s="123"/>
      <c r="R46" s="123"/>
      <c r="S46" s="123"/>
      <c r="T46" s="123"/>
      <c r="U46" s="123"/>
      <c r="V46" s="123"/>
      <c r="W46" s="123"/>
      <c r="X46" s="123"/>
      <c r="Y46" s="123"/>
      <c r="Z46" s="123"/>
      <c r="AA46" s="123"/>
      <c r="AB46" s="123"/>
      <c r="AC46" s="123"/>
      <c r="AD46" s="123"/>
      <c r="AE46" s="123"/>
      <c r="AF46" s="123"/>
      <c r="AG46" s="123"/>
      <c r="AH46" s="123"/>
      <c r="AI46" s="123"/>
      <c r="AJ46" s="123"/>
      <c r="AK46" s="123"/>
      <c r="AL46" s="123"/>
      <c r="AM46" s="123"/>
      <c r="AN46" s="123"/>
      <c r="AO46" s="123"/>
      <c r="AP46" s="123"/>
      <c r="AQ46" s="123"/>
      <c r="AR46" s="123"/>
      <c r="AS46" s="123"/>
      <c r="AT46" s="123"/>
      <c r="AU46" s="123"/>
      <c r="AV46" s="123"/>
      <c r="AW46" s="123"/>
      <c r="AX46" s="123"/>
      <c r="AY46" s="123"/>
      <c r="AZ46" s="123"/>
      <c r="BA46" s="123"/>
      <c r="BB46" s="123"/>
      <c r="BC46" s="123"/>
      <c r="BD46" s="123"/>
      <c r="BE46" s="123"/>
      <c r="BF46" s="123"/>
      <c r="BG46" s="123"/>
      <c r="BH46" s="123"/>
      <c r="BI46" s="123"/>
      <c r="BJ46" s="123"/>
      <c r="BK46" s="123"/>
      <c r="BL46" s="123"/>
      <c r="BM46" s="123"/>
      <c r="BN46" s="123"/>
      <c r="BO46" s="123"/>
      <c r="BP46" s="123"/>
      <c r="BQ46" s="123"/>
      <c r="BR46" s="123"/>
      <c r="BS46" s="123"/>
      <c r="BT46" s="123"/>
      <c r="BU46" s="123"/>
      <c r="BV46" s="123"/>
      <c r="BW46" s="123"/>
      <c r="BX46" s="123"/>
      <c r="BY46" s="123"/>
      <c r="BZ46" s="123"/>
      <c r="CA46" s="123"/>
      <c r="CB46" s="123"/>
      <c r="CC46" s="123"/>
      <c r="CD46" s="123"/>
      <c r="CE46" s="123"/>
      <c r="CF46" s="123"/>
      <c r="CG46" s="123"/>
      <c r="CH46" s="123"/>
      <c r="CI46" s="123"/>
      <c r="CJ46" s="123"/>
      <c r="CK46" s="123"/>
      <c r="CL46" s="123"/>
      <c r="CM46" s="123"/>
      <c r="CN46" s="123"/>
      <c r="CO46" s="123"/>
      <c r="CP46" s="123"/>
      <c r="CQ46" s="123"/>
      <c r="CR46" s="123"/>
      <c r="CS46" s="123"/>
      <c r="CT46" s="123"/>
      <c r="CU46" s="123"/>
      <c r="CV46" s="123"/>
      <c r="CW46" s="123"/>
      <c r="CX46" s="123"/>
      <c r="CY46" s="123"/>
      <c r="CZ46" s="123"/>
      <c r="DA46" s="123"/>
      <c r="DB46" s="123"/>
      <c r="DC46" s="123"/>
      <c r="DD46" s="123"/>
      <c r="DE46" s="123"/>
      <c r="DF46" s="123"/>
      <c r="DG46" s="123"/>
      <c r="DH46" s="152"/>
    </row>
    <row r="47" spans="1:112" s="1" customFormat="1" ht="40.15" customHeight="1" thickTop="1" thickBot="1">
      <c r="A47" s="144" t="s">
        <v>814</v>
      </c>
      <c r="B47" s="33" t="s">
        <v>808</v>
      </c>
      <c r="C47" s="39" t="s">
        <v>815</v>
      </c>
      <c r="D47" s="39" t="s">
        <v>816</v>
      </c>
      <c r="E47" s="113" t="s">
        <v>568</v>
      </c>
      <c r="F47" s="113" t="s">
        <v>77</v>
      </c>
      <c r="G47" s="113" t="s">
        <v>568</v>
      </c>
      <c r="H47" s="113" t="s">
        <v>568</v>
      </c>
      <c r="I47" s="113"/>
      <c r="J47" s="99" t="s">
        <v>569</v>
      </c>
      <c r="K47" s="86">
        <f t="shared" ref="K47:K51" si="12">SUM(L47:DH47)</f>
        <v>0</v>
      </c>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3"/>
      <c r="AX47" s="123"/>
      <c r="AY47" s="123"/>
      <c r="AZ47" s="123"/>
      <c r="BA47" s="123"/>
      <c r="BB47" s="123"/>
      <c r="BC47" s="123"/>
      <c r="BD47" s="123"/>
      <c r="BE47" s="123"/>
      <c r="BF47" s="123"/>
      <c r="BG47" s="123"/>
      <c r="BH47" s="123"/>
      <c r="BI47" s="123"/>
      <c r="BJ47" s="123"/>
      <c r="BK47" s="123"/>
      <c r="BL47" s="123"/>
      <c r="BM47" s="123"/>
      <c r="BN47" s="123"/>
      <c r="BO47" s="123"/>
      <c r="BP47" s="123"/>
      <c r="BQ47" s="123"/>
      <c r="BR47" s="123"/>
      <c r="BS47" s="123"/>
      <c r="BT47" s="123"/>
      <c r="BU47" s="123"/>
      <c r="BV47" s="123"/>
      <c r="BW47" s="123"/>
      <c r="BX47" s="123"/>
      <c r="BY47" s="123"/>
      <c r="BZ47" s="123"/>
      <c r="CA47" s="123"/>
      <c r="CB47" s="123"/>
      <c r="CC47" s="123"/>
      <c r="CD47" s="123"/>
      <c r="CE47" s="123"/>
      <c r="CF47" s="123"/>
      <c r="CG47" s="123"/>
      <c r="CH47" s="123"/>
      <c r="CI47" s="123"/>
      <c r="CJ47" s="123"/>
      <c r="CK47" s="123"/>
      <c r="CL47" s="123"/>
      <c r="CM47" s="123"/>
      <c r="CN47" s="123"/>
      <c r="CO47" s="123"/>
      <c r="CP47" s="123"/>
      <c r="CQ47" s="123"/>
      <c r="CR47" s="123"/>
      <c r="CS47" s="123"/>
      <c r="CT47" s="123"/>
      <c r="CU47" s="123"/>
      <c r="CV47" s="123"/>
      <c r="CW47" s="123"/>
      <c r="CX47" s="123"/>
      <c r="CY47" s="123"/>
      <c r="CZ47" s="123"/>
      <c r="DA47" s="123"/>
      <c r="DB47" s="123"/>
      <c r="DC47" s="123"/>
      <c r="DD47" s="123"/>
      <c r="DE47" s="123"/>
      <c r="DF47" s="123"/>
      <c r="DG47" s="123"/>
      <c r="DH47" s="152"/>
    </row>
    <row r="48" spans="1:112" s="1" customFormat="1" ht="40.15" customHeight="1" thickTop="1" thickBot="1">
      <c r="A48" s="144" t="s">
        <v>817</v>
      </c>
      <c r="B48" s="33" t="s">
        <v>808</v>
      </c>
      <c r="C48" s="39" t="s">
        <v>818</v>
      </c>
      <c r="D48" s="39" t="s">
        <v>819</v>
      </c>
      <c r="E48" s="113" t="s">
        <v>568</v>
      </c>
      <c r="F48" s="113" t="s">
        <v>77</v>
      </c>
      <c r="G48" s="113" t="s">
        <v>568</v>
      </c>
      <c r="H48" s="113" t="s">
        <v>568</v>
      </c>
      <c r="I48" s="113"/>
      <c r="J48" s="99" t="s">
        <v>569</v>
      </c>
      <c r="K48" s="86">
        <f t="shared" si="12"/>
        <v>0</v>
      </c>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23"/>
      <c r="AI48" s="123"/>
      <c r="AJ48" s="123"/>
      <c r="AK48" s="123"/>
      <c r="AL48" s="123"/>
      <c r="AM48" s="123"/>
      <c r="AN48" s="123"/>
      <c r="AO48" s="123"/>
      <c r="AP48" s="123"/>
      <c r="AQ48" s="123"/>
      <c r="AR48" s="123"/>
      <c r="AS48" s="123"/>
      <c r="AT48" s="123"/>
      <c r="AU48" s="123"/>
      <c r="AV48" s="123"/>
      <c r="AW48" s="123"/>
      <c r="AX48" s="123"/>
      <c r="AY48" s="123"/>
      <c r="AZ48" s="123"/>
      <c r="BA48" s="123"/>
      <c r="BB48" s="123"/>
      <c r="BC48" s="123"/>
      <c r="BD48" s="123"/>
      <c r="BE48" s="123"/>
      <c r="BF48" s="123"/>
      <c r="BG48" s="123"/>
      <c r="BH48" s="123"/>
      <c r="BI48" s="123"/>
      <c r="BJ48" s="123"/>
      <c r="BK48" s="123"/>
      <c r="BL48" s="123"/>
      <c r="BM48" s="123"/>
      <c r="BN48" s="123"/>
      <c r="BO48" s="123"/>
      <c r="BP48" s="123"/>
      <c r="BQ48" s="123"/>
      <c r="BR48" s="123"/>
      <c r="BS48" s="123"/>
      <c r="BT48" s="123"/>
      <c r="BU48" s="123"/>
      <c r="BV48" s="123"/>
      <c r="BW48" s="123"/>
      <c r="BX48" s="123"/>
      <c r="BY48" s="123"/>
      <c r="BZ48" s="123"/>
      <c r="CA48" s="123"/>
      <c r="CB48" s="123"/>
      <c r="CC48" s="123"/>
      <c r="CD48" s="123"/>
      <c r="CE48" s="123"/>
      <c r="CF48" s="123"/>
      <c r="CG48" s="123"/>
      <c r="CH48" s="123"/>
      <c r="CI48" s="123"/>
      <c r="CJ48" s="123"/>
      <c r="CK48" s="123"/>
      <c r="CL48" s="123"/>
      <c r="CM48" s="123"/>
      <c r="CN48" s="123"/>
      <c r="CO48" s="123"/>
      <c r="CP48" s="123"/>
      <c r="CQ48" s="123"/>
      <c r="CR48" s="123"/>
      <c r="CS48" s="123"/>
      <c r="CT48" s="123"/>
      <c r="CU48" s="123"/>
      <c r="CV48" s="123"/>
      <c r="CW48" s="123"/>
      <c r="CX48" s="123"/>
      <c r="CY48" s="123"/>
      <c r="CZ48" s="123"/>
      <c r="DA48" s="123"/>
      <c r="DB48" s="123"/>
      <c r="DC48" s="123"/>
      <c r="DD48" s="123"/>
      <c r="DE48" s="123"/>
      <c r="DF48" s="123"/>
      <c r="DG48" s="123"/>
      <c r="DH48" s="152"/>
    </row>
    <row r="49" spans="1:112" s="1" customFormat="1" ht="40.15" customHeight="1" thickTop="1" thickBot="1">
      <c r="A49" s="144" t="s">
        <v>820</v>
      </c>
      <c r="B49" s="33" t="s">
        <v>808</v>
      </c>
      <c r="C49" s="39" t="s">
        <v>821</v>
      </c>
      <c r="D49" s="39" t="s">
        <v>822</v>
      </c>
      <c r="E49" s="113" t="s">
        <v>568</v>
      </c>
      <c r="F49" s="113" t="s">
        <v>77</v>
      </c>
      <c r="G49" s="113" t="s">
        <v>568</v>
      </c>
      <c r="H49" s="113" t="s">
        <v>568</v>
      </c>
      <c r="I49" s="113"/>
      <c r="J49" s="99" t="s">
        <v>569</v>
      </c>
      <c r="K49" s="86">
        <f t="shared" si="12"/>
        <v>0</v>
      </c>
      <c r="L49" s="123"/>
      <c r="M49" s="123"/>
      <c r="N49" s="123"/>
      <c r="O49" s="123"/>
      <c r="P49" s="123"/>
      <c r="Q49" s="123"/>
      <c r="R49" s="123"/>
      <c r="S49" s="123"/>
      <c r="T49" s="123"/>
      <c r="U49" s="123"/>
      <c r="V49" s="123"/>
      <c r="W49" s="123"/>
      <c r="X49" s="123"/>
      <c r="Y49" s="123"/>
      <c r="Z49" s="123"/>
      <c r="AA49" s="123"/>
      <c r="AB49" s="123"/>
      <c r="AC49" s="123"/>
      <c r="AD49" s="123"/>
      <c r="AE49" s="123"/>
      <c r="AF49" s="123"/>
      <c r="AG49" s="123"/>
      <c r="AH49" s="123"/>
      <c r="AI49" s="123"/>
      <c r="AJ49" s="123"/>
      <c r="AK49" s="123"/>
      <c r="AL49" s="123"/>
      <c r="AM49" s="123"/>
      <c r="AN49" s="123"/>
      <c r="AO49" s="123"/>
      <c r="AP49" s="123"/>
      <c r="AQ49" s="123"/>
      <c r="AR49" s="123"/>
      <c r="AS49" s="123"/>
      <c r="AT49" s="123"/>
      <c r="AU49" s="123"/>
      <c r="AV49" s="123"/>
      <c r="AW49" s="123"/>
      <c r="AX49" s="123"/>
      <c r="AY49" s="123"/>
      <c r="AZ49" s="123"/>
      <c r="BA49" s="123"/>
      <c r="BB49" s="123"/>
      <c r="BC49" s="123"/>
      <c r="BD49" s="123"/>
      <c r="BE49" s="123"/>
      <c r="BF49" s="123"/>
      <c r="BG49" s="123"/>
      <c r="BH49" s="123"/>
      <c r="BI49" s="123"/>
      <c r="BJ49" s="123"/>
      <c r="BK49" s="123"/>
      <c r="BL49" s="123"/>
      <c r="BM49" s="123"/>
      <c r="BN49" s="123"/>
      <c r="BO49" s="123"/>
      <c r="BP49" s="123"/>
      <c r="BQ49" s="123"/>
      <c r="BR49" s="123"/>
      <c r="BS49" s="123"/>
      <c r="BT49" s="123"/>
      <c r="BU49" s="123"/>
      <c r="BV49" s="123"/>
      <c r="BW49" s="123"/>
      <c r="BX49" s="123"/>
      <c r="BY49" s="123"/>
      <c r="BZ49" s="123"/>
      <c r="CA49" s="123"/>
      <c r="CB49" s="123"/>
      <c r="CC49" s="123"/>
      <c r="CD49" s="123"/>
      <c r="CE49" s="123"/>
      <c r="CF49" s="123"/>
      <c r="CG49" s="123"/>
      <c r="CH49" s="123"/>
      <c r="CI49" s="123"/>
      <c r="CJ49" s="123"/>
      <c r="CK49" s="123"/>
      <c r="CL49" s="123"/>
      <c r="CM49" s="123"/>
      <c r="CN49" s="123"/>
      <c r="CO49" s="123"/>
      <c r="CP49" s="123"/>
      <c r="CQ49" s="123"/>
      <c r="CR49" s="123"/>
      <c r="CS49" s="123"/>
      <c r="CT49" s="123"/>
      <c r="CU49" s="123"/>
      <c r="CV49" s="123"/>
      <c r="CW49" s="123"/>
      <c r="CX49" s="123"/>
      <c r="CY49" s="123"/>
      <c r="CZ49" s="123"/>
      <c r="DA49" s="123"/>
      <c r="DB49" s="123"/>
      <c r="DC49" s="123"/>
      <c r="DD49" s="123"/>
      <c r="DE49" s="123"/>
      <c r="DF49" s="123"/>
      <c r="DG49" s="123"/>
      <c r="DH49" s="152"/>
    </row>
    <row r="50" spans="1:112" s="1" customFormat="1" ht="40.15" customHeight="1" thickTop="1" thickBot="1">
      <c r="A50" s="144" t="s">
        <v>823</v>
      </c>
      <c r="B50" s="33" t="s">
        <v>808</v>
      </c>
      <c r="C50" s="39" t="s">
        <v>824</v>
      </c>
      <c r="D50" s="39" t="s">
        <v>825</v>
      </c>
      <c r="E50" s="113" t="s">
        <v>568</v>
      </c>
      <c r="F50" s="113" t="s">
        <v>77</v>
      </c>
      <c r="G50" s="113" t="s">
        <v>568</v>
      </c>
      <c r="H50" s="113" t="s">
        <v>568</v>
      </c>
      <c r="I50" s="113"/>
      <c r="J50" s="99" t="s">
        <v>569</v>
      </c>
      <c r="K50" s="86">
        <f t="shared" si="12"/>
        <v>0</v>
      </c>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123"/>
      <c r="AJ50" s="123"/>
      <c r="AK50" s="123"/>
      <c r="AL50" s="123"/>
      <c r="AM50" s="123"/>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3"/>
      <c r="BQ50" s="123"/>
      <c r="BR50" s="123"/>
      <c r="BS50" s="123"/>
      <c r="BT50" s="123"/>
      <c r="BU50" s="123"/>
      <c r="BV50" s="123"/>
      <c r="BW50" s="123"/>
      <c r="BX50" s="123"/>
      <c r="BY50" s="123"/>
      <c r="BZ50" s="123"/>
      <c r="CA50" s="123"/>
      <c r="CB50" s="123"/>
      <c r="CC50" s="123"/>
      <c r="CD50" s="123"/>
      <c r="CE50" s="123"/>
      <c r="CF50" s="123"/>
      <c r="CG50" s="123"/>
      <c r="CH50" s="123"/>
      <c r="CI50" s="123"/>
      <c r="CJ50" s="123"/>
      <c r="CK50" s="123"/>
      <c r="CL50" s="123"/>
      <c r="CM50" s="123"/>
      <c r="CN50" s="123"/>
      <c r="CO50" s="123"/>
      <c r="CP50" s="123"/>
      <c r="CQ50" s="123"/>
      <c r="CR50" s="123"/>
      <c r="CS50" s="123"/>
      <c r="CT50" s="123"/>
      <c r="CU50" s="123"/>
      <c r="CV50" s="123"/>
      <c r="CW50" s="123"/>
      <c r="CX50" s="123"/>
      <c r="CY50" s="123"/>
      <c r="CZ50" s="123"/>
      <c r="DA50" s="123"/>
      <c r="DB50" s="123"/>
      <c r="DC50" s="123"/>
      <c r="DD50" s="123"/>
      <c r="DE50" s="123"/>
      <c r="DF50" s="123"/>
      <c r="DG50" s="123"/>
      <c r="DH50" s="152"/>
    </row>
    <row r="51" spans="1:112" s="1" customFormat="1" ht="40.15" customHeight="1" thickTop="1" thickBot="1">
      <c r="A51" s="144" t="s">
        <v>826</v>
      </c>
      <c r="B51" s="33" t="s">
        <v>808</v>
      </c>
      <c r="C51" s="80" t="s">
        <v>592</v>
      </c>
      <c r="D51" s="80" t="s">
        <v>593</v>
      </c>
      <c r="E51" s="113" t="s">
        <v>568</v>
      </c>
      <c r="F51" s="113" t="s">
        <v>77</v>
      </c>
      <c r="G51" s="113" t="s">
        <v>568</v>
      </c>
      <c r="H51" s="113" t="s">
        <v>568</v>
      </c>
      <c r="I51" s="113"/>
      <c r="J51" s="99" t="s">
        <v>569</v>
      </c>
      <c r="K51" s="86">
        <f t="shared" si="12"/>
        <v>0</v>
      </c>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c r="AK51" s="123"/>
      <c r="AL51" s="123"/>
      <c r="AM51" s="123"/>
      <c r="AN51" s="123"/>
      <c r="AO51" s="123"/>
      <c r="AP51" s="123"/>
      <c r="AQ51" s="123"/>
      <c r="AR51" s="123"/>
      <c r="AS51" s="123"/>
      <c r="AT51" s="123"/>
      <c r="AU51" s="123"/>
      <c r="AV51" s="123"/>
      <c r="AW51" s="123"/>
      <c r="AX51" s="123"/>
      <c r="AY51" s="123"/>
      <c r="AZ51" s="123"/>
      <c r="BA51" s="123"/>
      <c r="BB51" s="123"/>
      <c r="BC51" s="123"/>
      <c r="BD51" s="123"/>
      <c r="BE51" s="123"/>
      <c r="BF51" s="123"/>
      <c r="BG51" s="123"/>
      <c r="BH51" s="123"/>
      <c r="BI51" s="123"/>
      <c r="BJ51" s="123"/>
      <c r="BK51" s="123"/>
      <c r="BL51" s="123"/>
      <c r="BM51" s="123"/>
      <c r="BN51" s="123"/>
      <c r="BO51" s="123"/>
      <c r="BP51" s="123"/>
      <c r="BQ51" s="123"/>
      <c r="BR51" s="123"/>
      <c r="BS51" s="123"/>
      <c r="BT51" s="123"/>
      <c r="BU51" s="123"/>
      <c r="BV51" s="123"/>
      <c r="BW51" s="123"/>
      <c r="BX51" s="123"/>
      <c r="BY51" s="123"/>
      <c r="BZ51" s="123"/>
      <c r="CA51" s="123"/>
      <c r="CB51" s="123"/>
      <c r="CC51" s="123"/>
      <c r="CD51" s="123"/>
      <c r="CE51" s="123"/>
      <c r="CF51" s="123"/>
      <c r="CG51" s="123"/>
      <c r="CH51" s="123"/>
      <c r="CI51" s="123"/>
      <c r="CJ51" s="123"/>
      <c r="CK51" s="123"/>
      <c r="CL51" s="123"/>
      <c r="CM51" s="123"/>
      <c r="CN51" s="123"/>
      <c r="CO51" s="123"/>
      <c r="CP51" s="123"/>
      <c r="CQ51" s="123"/>
      <c r="CR51" s="123"/>
      <c r="CS51" s="123"/>
      <c r="CT51" s="123"/>
      <c r="CU51" s="123"/>
      <c r="CV51" s="123"/>
      <c r="CW51" s="123"/>
      <c r="CX51" s="123"/>
      <c r="CY51" s="123"/>
      <c r="CZ51" s="123"/>
      <c r="DA51" s="123"/>
      <c r="DB51" s="123"/>
      <c r="DC51" s="123"/>
      <c r="DD51" s="123"/>
      <c r="DE51" s="123"/>
      <c r="DF51" s="123"/>
      <c r="DG51" s="123"/>
      <c r="DH51" s="152"/>
    </row>
    <row r="52" spans="1:112" s="1" customFormat="1" ht="40.15" customHeight="1" thickTop="1" thickBot="1">
      <c r="A52" s="144" t="s">
        <v>827</v>
      </c>
      <c r="B52" s="33" t="s">
        <v>808</v>
      </c>
      <c r="C52" s="78" t="s">
        <v>595</v>
      </c>
      <c r="D52" s="78"/>
      <c r="E52" s="78"/>
      <c r="F52" s="90"/>
      <c r="G52" s="78"/>
      <c r="H52" s="78"/>
      <c r="I52" s="78"/>
      <c r="J52" s="78" t="s">
        <v>569</v>
      </c>
      <c r="K52" s="86">
        <f>SUM(L52:DH52)</f>
        <v>0</v>
      </c>
      <c r="L52" s="86">
        <f t="shared" ref="L52:BW52" si="13">SUM(L45:L51)</f>
        <v>0</v>
      </c>
      <c r="M52" s="86">
        <f t="shared" si="13"/>
        <v>0</v>
      </c>
      <c r="N52" s="86">
        <f t="shared" si="13"/>
        <v>0</v>
      </c>
      <c r="O52" s="86">
        <f t="shared" si="13"/>
        <v>0</v>
      </c>
      <c r="P52" s="86">
        <f t="shared" si="13"/>
        <v>0</v>
      </c>
      <c r="Q52" s="86">
        <f t="shared" si="13"/>
        <v>0</v>
      </c>
      <c r="R52" s="86">
        <f t="shared" si="13"/>
        <v>0</v>
      </c>
      <c r="S52" s="86">
        <f t="shared" si="13"/>
        <v>0</v>
      </c>
      <c r="T52" s="86">
        <f t="shared" si="13"/>
        <v>0</v>
      </c>
      <c r="U52" s="86">
        <f t="shared" si="13"/>
        <v>0</v>
      </c>
      <c r="V52" s="86">
        <f t="shared" si="13"/>
        <v>0</v>
      </c>
      <c r="W52" s="86">
        <f t="shared" si="13"/>
        <v>0</v>
      </c>
      <c r="X52" s="86">
        <f t="shared" si="13"/>
        <v>0</v>
      </c>
      <c r="Y52" s="86">
        <f t="shared" si="13"/>
        <v>0</v>
      </c>
      <c r="Z52" s="86">
        <f t="shared" si="13"/>
        <v>0</v>
      </c>
      <c r="AA52" s="86">
        <f t="shared" si="13"/>
        <v>0</v>
      </c>
      <c r="AB52" s="86">
        <f t="shared" si="13"/>
        <v>0</v>
      </c>
      <c r="AC52" s="86">
        <f t="shared" si="13"/>
        <v>0</v>
      </c>
      <c r="AD52" s="86">
        <f t="shared" si="13"/>
        <v>0</v>
      </c>
      <c r="AE52" s="86">
        <f t="shared" si="13"/>
        <v>0</v>
      </c>
      <c r="AF52" s="86">
        <f t="shared" si="13"/>
        <v>0</v>
      </c>
      <c r="AG52" s="86">
        <f t="shared" si="13"/>
        <v>0</v>
      </c>
      <c r="AH52" s="86">
        <f t="shared" si="13"/>
        <v>0</v>
      </c>
      <c r="AI52" s="86">
        <f t="shared" si="13"/>
        <v>0</v>
      </c>
      <c r="AJ52" s="86">
        <f t="shared" si="13"/>
        <v>0</v>
      </c>
      <c r="AK52" s="86">
        <f t="shared" si="13"/>
        <v>0</v>
      </c>
      <c r="AL52" s="86">
        <f t="shared" si="13"/>
        <v>0</v>
      </c>
      <c r="AM52" s="86">
        <f t="shared" si="13"/>
        <v>0</v>
      </c>
      <c r="AN52" s="86">
        <f t="shared" si="13"/>
        <v>0</v>
      </c>
      <c r="AO52" s="86">
        <f t="shared" si="13"/>
        <v>0</v>
      </c>
      <c r="AP52" s="86">
        <f t="shared" si="13"/>
        <v>0</v>
      </c>
      <c r="AQ52" s="86">
        <f t="shared" si="13"/>
        <v>0</v>
      </c>
      <c r="AR52" s="86">
        <f t="shared" si="13"/>
        <v>0</v>
      </c>
      <c r="AS52" s="86">
        <f t="shared" si="13"/>
        <v>0</v>
      </c>
      <c r="AT52" s="86">
        <f t="shared" si="13"/>
        <v>0</v>
      </c>
      <c r="AU52" s="86">
        <f t="shared" si="13"/>
        <v>0</v>
      </c>
      <c r="AV52" s="86">
        <f t="shared" si="13"/>
        <v>0</v>
      </c>
      <c r="AW52" s="86">
        <f t="shared" si="13"/>
        <v>0</v>
      </c>
      <c r="AX52" s="86">
        <f t="shared" si="13"/>
        <v>0</v>
      </c>
      <c r="AY52" s="86">
        <f t="shared" si="13"/>
        <v>0</v>
      </c>
      <c r="AZ52" s="86">
        <f t="shared" si="13"/>
        <v>0</v>
      </c>
      <c r="BA52" s="86">
        <f t="shared" si="13"/>
        <v>0</v>
      </c>
      <c r="BB52" s="86">
        <f t="shared" si="13"/>
        <v>0</v>
      </c>
      <c r="BC52" s="86">
        <f t="shared" si="13"/>
        <v>0</v>
      </c>
      <c r="BD52" s="86">
        <f t="shared" si="13"/>
        <v>0</v>
      </c>
      <c r="BE52" s="86">
        <f t="shared" si="13"/>
        <v>0</v>
      </c>
      <c r="BF52" s="86">
        <f t="shared" si="13"/>
        <v>0</v>
      </c>
      <c r="BG52" s="86">
        <f t="shared" si="13"/>
        <v>0</v>
      </c>
      <c r="BH52" s="86">
        <f t="shared" si="13"/>
        <v>0</v>
      </c>
      <c r="BI52" s="86">
        <f t="shared" si="13"/>
        <v>0</v>
      </c>
      <c r="BJ52" s="86">
        <f t="shared" si="13"/>
        <v>0</v>
      </c>
      <c r="BK52" s="86">
        <f t="shared" si="13"/>
        <v>0</v>
      </c>
      <c r="BL52" s="86">
        <f t="shared" si="13"/>
        <v>0</v>
      </c>
      <c r="BM52" s="86">
        <f t="shared" si="13"/>
        <v>0</v>
      </c>
      <c r="BN52" s="86">
        <f t="shared" si="13"/>
        <v>0</v>
      </c>
      <c r="BO52" s="86">
        <f t="shared" si="13"/>
        <v>0</v>
      </c>
      <c r="BP52" s="86">
        <f t="shared" si="13"/>
        <v>0</v>
      </c>
      <c r="BQ52" s="86">
        <f t="shared" si="13"/>
        <v>0</v>
      </c>
      <c r="BR52" s="86">
        <f t="shared" si="13"/>
        <v>0</v>
      </c>
      <c r="BS52" s="86">
        <f t="shared" si="13"/>
        <v>0</v>
      </c>
      <c r="BT52" s="86">
        <f t="shared" si="13"/>
        <v>0</v>
      </c>
      <c r="BU52" s="86">
        <f t="shared" si="13"/>
        <v>0</v>
      </c>
      <c r="BV52" s="86">
        <f t="shared" si="13"/>
        <v>0</v>
      </c>
      <c r="BW52" s="86">
        <f t="shared" si="13"/>
        <v>0</v>
      </c>
      <c r="BX52" s="86">
        <f t="shared" ref="BX52:DH52" si="14">SUM(BX45:BX51)</f>
        <v>0</v>
      </c>
      <c r="BY52" s="86">
        <f t="shared" si="14"/>
        <v>0</v>
      </c>
      <c r="BZ52" s="86">
        <f t="shared" si="14"/>
        <v>0</v>
      </c>
      <c r="CA52" s="86">
        <f t="shared" si="14"/>
        <v>0</v>
      </c>
      <c r="CB52" s="86">
        <f t="shared" si="14"/>
        <v>0</v>
      </c>
      <c r="CC52" s="86">
        <f t="shared" si="14"/>
        <v>0</v>
      </c>
      <c r="CD52" s="86">
        <f t="shared" si="14"/>
        <v>0</v>
      </c>
      <c r="CE52" s="86">
        <f t="shared" si="14"/>
        <v>0</v>
      </c>
      <c r="CF52" s="86">
        <f t="shared" si="14"/>
        <v>0</v>
      </c>
      <c r="CG52" s="86">
        <f t="shared" si="14"/>
        <v>0</v>
      </c>
      <c r="CH52" s="86">
        <f t="shared" si="14"/>
        <v>0</v>
      </c>
      <c r="CI52" s="86">
        <f t="shared" si="14"/>
        <v>0</v>
      </c>
      <c r="CJ52" s="86">
        <f t="shared" si="14"/>
        <v>0</v>
      </c>
      <c r="CK52" s="86">
        <f t="shared" si="14"/>
        <v>0</v>
      </c>
      <c r="CL52" s="86">
        <f t="shared" si="14"/>
        <v>0</v>
      </c>
      <c r="CM52" s="86">
        <f t="shared" si="14"/>
        <v>0</v>
      </c>
      <c r="CN52" s="86">
        <f t="shared" si="14"/>
        <v>0</v>
      </c>
      <c r="CO52" s="86">
        <f t="shared" si="14"/>
        <v>0</v>
      </c>
      <c r="CP52" s="86">
        <f t="shared" si="14"/>
        <v>0</v>
      </c>
      <c r="CQ52" s="86">
        <f t="shared" si="14"/>
        <v>0</v>
      </c>
      <c r="CR52" s="86">
        <f t="shared" si="14"/>
        <v>0</v>
      </c>
      <c r="CS52" s="86">
        <f t="shared" si="14"/>
        <v>0</v>
      </c>
      <c r="CT52" s="86">
        <f t="shared" si="14"/>
        <v>0</v>
      </c>
      <c r="CU52" s="86">
        <f t="shared" si="14"/>
        <v>0</v>
      </c>
      <c r="CV52" s="86">
        <f t="shared" si="14"/>
        <v>0</v>
      </c>
      <c r="CW52" s="86">
        <f t="shared" si="14"/>
        <v>0</v>
      </c>
      <c r="CX52" s="86">
        <f t="shared" si="14"/>
        <v>0</v>
      </c>
      <c r="CY52" s="86">
        <f t="shared" si="14"/>
        <v>0</v>
      </c>
      <c r="CZ52" s="86">
        <f t="shared" si="14"/>
        <v>0</v>
      </c>
      <c r="DA52" s="86">
        <f t="shared" si="14"/>
        <v>0</v>
      </c>
      <c r="DB52" s="86">
        <f t="shared" si="14"/>
        <v>0</v>
      </c>
      <c r="DC52" s="86">
        <f t="shared" si="14"/>
        <v>0</v>
      </c>
      <c r="DD52" s="86">
        <f t="shared" si="14"/>
        <v>0</v>
      </c>
      <c r="DE52" s="86">
        <f t="shared" si="14"/>
        <v>0</v>
      </c>
      <c r="DF52" s="86">
        <f t="shared" si="14"/>
        <v>0</v>
      </c>
      <c r="DG52" s="86">
        <f t="shared" si="14"/>
        <v>0</v>
      </c>
      <c r="DH52" s="153">
        <f t="shared" si="14"/>
        <v>0</v>
      </c>
    </row>
    <row r="53" spans="1:112" s="1" customFormat="1" ht="40.15" customHeight="1" thickTop="1" thickBot="1">
      <c r="A53" s="144" t="s">
        <v>828</v>
      </c>
      <c r="B53" s="33" t="s">
        <v>829</v>
      </c>
      <c r="C53" s="37" t="s">
        <v>830</v>
      </c>
      <c r="D53" s="37" t="s">
        <v>831</v>
      </c>
      <c r="E53" s="113" t="s">
        <v>568</v>
      </c>
      <c r="F53" s="113" t="s">
        <v>77</v>
      </c>
      <c r="G53" s="113" t="s">
        <v>568</v>
      </c>
      <c r="H53" s="113" t="s">
        <v>568</v>
      </c>
      <c r="I53" s="113"/>
      <c r="J53" s="99" t="s">
        <v>569</v>
      </c>
      <c r="K53" s="86">
        <f>SUM(L53:DH53)</f>
        <v>0</v>
      </c>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23"/>
      <c r="AI53" s="123"/>
      <c r="AJ53" s="123"/>
      <c r="AK53" s="123"/>
      <c r="AL53" s="123"/>
      <c r="AM53" s="123"/>
      <c r="AN53" s="123"/>
      <c r="AO53" s="123"/>
      <c r="AP53" s="123"/>
      <c r="AQ53" s="123"/>
      <c r="AR53" s="123"/>
      <c r="AS53" s="123"/>
      <c r="AT53" s="123"/>
      <c r="AU53" s="123"/>
      <c r="AV53" s="123"/>
      <c r="AW53" s="123"/>
      <c r="AX53" s="123"/>
      <c r="AY53" s="123"/>
      <c r="AZ53" s="123"/>
      <c r="BA53" s="123"/>
      <c r="BB53" s="123"/>
      <c r="BC53" s="123"/>
      <c r="BD53" s="123"/>
      <c r="BE53" s="123"/>
      <c r="BF53" s="123"/>
      <c r="BG53" s="123"/>
      <c r="BH53" s="123"/>
      <c r="BI53" s="123"/>
      <c r="BJ53" s="123"/>
      <c r="BK53" s="123"/>
      <c r="BL53" s="123"/>
      <c r="BM53" s="123"/>
      <c r="BN53" s="123"/>
      <c r="BO53" s="123"/>
      <c r="BP53" s="123"/>
      <c r="BQ53" s="123"/>
      <c r="BR53" s="123"/>
      <c r="BS53" s="123"/>
      <c r="BT53" s="123"/>
      <c r="BU53" s="123"/>
      <c r="BV53" s="123"/>
      <c r="BW53" s="123"/>
      <c r="BX53" s="123"/>
      <c r="BY53" s="123"/>
      <c r="BZ53" s="123"/>
      <c r="CA53" s="123"/>
      <c r="CB53" s="123"/>
      <c r="CC53" s="123"/>
      <c r="CD53" s="123"/>
      <c r="CE53" s="123"/>
      <c r="CF53" s="123"/>
      <c r="CG53" s="123"/>
      <c r="CH53" s="123"/>
      <c r="CI53" s="123"/>
      <c r="CJ53" s="123"/>
      <c r="CK53" s="123"/>
      <c r="CL53" s="123"/>
      <c r="CM53" s="123"/>
      <c r="CN53" s="123"/>
      <c r="CO53" s="123"/>
      <c r="CP53" s="123"/>
      <c r="CQ53" s="123"/>
      <c r="CR53" s="123"/>
      <c r="CS53" s="123"/>
      <c r="CT53" s="123"/>
      <c r="CU53" s="123"/>
      <c r="CV53" s="123"/>
      <c r="CW53" s="123"/>
      <c r="CX53" s="123"/>
      <c r="CY53" s="123"/>
      <c r="CZ53" s="123"/>
      <c r="DA53" s="123"/>
      <c r="DB53" s="123"/>
      <c r="DC53" s="123"/>
      <c r="DD53" s="123"/>
      <c r="DE53" s="123"/>
      <c r="DF53" s="123"/>
      <c r="DG53" s="123"/>
      <c r="DH53" s="152"/>
    </row>
    <row r="54" spans="1:112" s="1" customFormat="1" ht="40.15" customHeight="1" thickTop="1" thickBot="1">
      <c r="A54" s="144" t="s">
        <v>832</v>
      </c>
      <c r="B54" s="33" t="s">
        <v>829</v>
      </c>
      <c r="C54" s="39" t="s">
        <v>833</v>
      </c>
      <c r="D54" s="39" t="s">
        <v>834</v>
      </c>
      <c r="E54" s="113" t="s">
        <v>568</v>
      </c>
      <c r="F54" s="113" t="s">
        <v>77</v>
      </c>
      <c r="G54" s="113" t="s">
        <v>568</v>
      </c>
      <c r="H54" s="113" t="s">
        <v>568</v>
      </c>
      <c r="I54" s="113"/>
      <c r="J54" s="99" t="s">
        <v>569</v>
      </c>
      <c r="K54" s="86">
        <f>SUM(L54:DH54)</f>
        <v>0</v>
      </c>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c r="AK54" s="123"/>
      <c r="AL54" s="123"/>
      <c r="AM54" s="123"/>
      <c r="AN54" s="123"/>
      <c r="AO54" s="123"/>
      <c r="AP54" s="123"/>
      <c r="AQ54" s="123"/>
      <c r="AR54" s="123"/>
      <c r="AS54" s="123"/>
      <c r="AT54" s="123"/>
      <c r="AU54" s="123"/>
      <c r="AV54" s="123"/>
      <c r="AW54" s="123"/>
      <c r="AX54" s="123"/>
      <c r="AY54" s="123"/>
      <c r="AZ54" s="123"/>
      <c r="BA54" s="123"/>
      <c r="BB54" s="123"/>
      <c r="BC54" s="123"/>
      <c r="BD54" s="123"/>
      <c r="BE54" s="123"/>
      <c r="BF54" s="123"/>
      <c r="BG54" s="123"/>
      <c r="BH54" s="123"/>
      <c r="BI54" s="123"/>
      <c r="BJ54" s="123"/>
      <c r="BK54" s="123"/>
      <c r="BL54" s="123"/>
      <c r="BM54" s="123"/>
      <c r="BN54" s="123"/>
      <c r="BO54" s="123"/>
      <c r="BP54" s="123"/>
      <c r="BQ54" s="123"/>
      <c r="BR54" s="123"/>
      <c r="BS54" s="123"/>
      <c r="BT54" s="123"/>
      <c r="BU54" s="123"/>
      <c r="BV54" s="123"/>
      <c r="BW54" s="123"/>
      <c r="BX54" s="123"/>
      <c r="BY54" s="123"/>
      <c r="BZ54" s="123"/>
      <c r="CA54" s="123"/>
      <c r="CB54" s="123"/>
      <c r="CC54" s="123"/>
      <c r="CD54" s="123"/>
      <c r="CE54" s="123"/>
      <c r="CF54" s="123"/>
      <c r="CG54" s="123"/>
      <c r="CH54" s="123"/>
      <c r="CI54" s="123"/>
      <c r="CJ54" s="123"/>
      <c r="CK54" s="123"/>
      <c r="CL54" s="123"/>
      <c r="CM54" s="123"/>
      <c r="CN54" s="123"/>
      <c r="CO54" s="123"/>
      <c r="CP54" s="123"/>
      <c r="CQ54" s="123"/>
      <c r="CR54" s="123"/>
      <c r="CS54" s="123"/>
      <c r="CT54" s="123"/>
      <c r="CU54" s="123"/>
      <c r="CV54" s="123"/>
      <c r="CW54" s="123"/>
      <c r="CX54" s="123"/>
      <c r="CY54" s="123"/>
      <c r="CZ54" s="123"/>
      <c r="DA54" s="123"/>
      <c r="DB54" s="123"/>
      <c r="DC54" s="123"/>
      <c r="DD54" s="123"/>
      <c r="DE54" s="123"/>
      <c r="DF54" s="123"/>
      <c r="DG54" s="123"/>
      <c r="DH54" s="152"/>
    </row>
    <row r="55" spans="1:112" s="1" customFormat="1" ht="40.15" customHeight="1" thickTop="1" thickBot="1">
      <c r="A55" s="144" t="s">
        <v>835</v>
      </c>
      <c r="B55" s="33" t="s">
        <v>829</v>
      </c>
      <c r="C55" s="39" t="s">
        <v>836</v>
      </c>
      <c r="D55" s="39" t="s">
        <v>837</v>
      </c>
      <c r="E55" s="113" t="s">
        <v>568</v>
      </c>
      <c r="F55" s="113" t="s">
        <v>77</v>
      </c>
      <c r="G55" s="113" t="s">
        <v>568</v>
      </c>
      <c r="H55" s="113" t="s">
        <v>568</v>
      </c>
      <c r="I55" s="113"/>
      <c r="J55" s="99" t="s">
        <v>569</v>
      </c>
      <c r="K55" s="86">
        <f t="shared" ref="K55:K62" si="15">SUM(L55:DH55)</f>
        <v>0</v>
      </c>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c r="AK55" s="123"/>
      <c r="AL55" s="123"/>
      <c r="AM55" s="123"/>
      <c r="AN55" s="123"/>
      <c r="AO55" s="123"/>
      <c r="AP55" s="123"/>
      <c r="AQ55" s="123"/>
      <c r="AR55" s="123"/>
      <c r="AS55" s="123"/>
      <c r="AT55" s="123"/>
      <c r="AU55" s="123"/>
      <c r="AV55" s="123"/>
      <c r="AW55" s="123"/>
      <c r="AX55" s="123"/>
      <c r="AY55" s="123"/>
      <c r="AZ55" s="123"/>
      <c r="BA55" s="123"/>
      <c r="BB55" s="123"/>
      <c r="BC55" s="123"/>
      <c r="BD55" s="123"/>
      <c r="BE55" s="123"/>
      <c r="BF55" s="123"/>
      <c r="BG55" s="123"/>
      <c r="BH55" s="123"/>
      <c r="BI55" s="123"/>
      <c r="BJ55" s="123"/>
      <c r="BK55" s="123"/>
      <c r="BL55" s="123"/>
      <c r="BM55" s="123"/>
      <c r="BN55" s="123"/>
      <c r="BO55" s="123"/>
      <c r="BP55" s="123"/>
      <c r="BQ55" s="123"/>
      <c r="BR55" s="123"/>
      <c r="BS55" s="123"/>
      <c r="BT55" s="123"/>
      <c r="BU55" s="123"/>
      <c r="BV55" s="123"/>
      <c r="BW55" s="123"/>
      <c r="BX55" s="123"/>
      <c r="BY55" s="123"/>
      <c r="BZ55" s="123"/>
      <c r="CA55" s="123"/>
      <c r="CB55" s="123"/>
      <c r="CC55" s="123"/>
      <c r="CD55" s="123"/>
      <c r="CE55" s="123"/>
      <c r="CF55" s="123"/>
      <c r="CG55" s="123"/>
      <c r="CH55" s="123"/>
      <c r="CI55" s="123"/>
      <c r="CJ55" s="123"/>
      <c r="CK55" s="123"/>
      <c r="CL55" s="123"/>
      <c r="CM55" s="123"/>
      <c r="CN55" s="123"/>
      <c r="CO55" s="123"/>
      <c r="CP55" s="123"/>
      <c r="CQ55" s="123"/>
      <c r="CR55" s="123"/>
      <c r="CS55" s="123"/>
      <c r="CT55" s="123"/>
      <c r="CU55" s="123"/>
      <c r="CV55" s="123"/>
      <c r="CW55" s="123"/>
      <c r="CX55" s="123"/>
      <c r="CY55" s="123"/>
      <c r="CZ55" s="123"/>
      <c r="DA55" s="123"/>
      <c r="DB55" s="123"/>
      <c r="DC55" s="123"/>
      <c r="DD55" s="123"/>
      <c r="DE55" s="123"/>
      <c r="DF55" s="123"/>
      <c r="DG55" s="123"/>
      <c r="DH55" s="152"/>
    </row>
    <row r="56" spans="1:112" s="1" customFormat="1" ht="40.15" customHeight="1" thickTop="1" thickBot="1">
      <c r="A56" s="144" t="s">
        <v>838</v>
      </c>
      <c r="B56" s="33" t="s">
        <v>829</v>
      </c>
      <c r="C56" s="39" t="s">
        <v>839</v>
      </c>
      <c r="D56" s="39" t="s">
        <v>840</v>
      </c>
      <c r="E56" s="113" t="s">
        <v>568</v>
      </c>
      <c r="F56" s="113" t="s">
        <v>77</v>
      </c>
      <c r="G56" s="113" t="s">
        <v>568</v>
      </c>
      <c r="H56" s="113" t="s">
        <v>568</v>
      </c>
      <c r="I56" s="113"/>
      <c r="J56" s="99" t="s">
        <v>569</v>
      </c>
      <c r="K56" s="86">
        <f t="shared" si="15"/>
        <v>0</v>
      </c>
      <c r="L56" s="123"/>
      <c r="M56" s="123"/>
      <c r="N56" s="123"/>
      <c r="O56" s="123"/>
      <c r="P56" s="123"/>
      <c r="Q56" s="123"/>
      <c r="R56" s="123"/>
      <c r="S56" s="123"/>
      <c r="T56" s="123"/>
      <c r="U56" s="123"/>
      <c r="V56" s="123"/>
      <c r="W56" s="123"/>
      <c r="X56" s="123"/>
      <c r="Y56" s="123"/>
      <c r="Z56" s="123"/>
      <c r="AA56" s="123"/>
      <c r="AB56" s="123"/>
      <c r="AC56" s="123"/>
      <c r="AD56" s="123"/>
      <c r="AE56" s="123"/>
      <c r="AF56" s="123"/>
      <c r="AG56" s="123"/>
      <c r="AH56" s="123"/>
      <c r="AI56" s="123"/>
      <c r="AJ56" s="123"/>
      <c r="AK56" s="123"/>
      <c r="AL56" s="123"/>
      <c r="AM56" s="123"/>
      <c r="AN56" s="123"/>
      <c r="AO56" s="123"/>
      <c r="AP56" s="123"/>
      <c r="AQ56" s="123"/>
      <c r="AR56" s="123"/>
      <c r="AS56" s="123"/>
      <c r="AT56" s="123"/>
      <c r="AU56" s="123"/>
      <c r="AV56" s="123"/>
      <c r="AW56" s="123"/>
      <c r="AX56" s="123"/>
      <c r="AY56" s="123"/>
      <c r="AZ56" s="123"/>
      <c r="BA56" s="123"/>
      <c r="BB56" s="123"/>
      <c r="BC56" s="123"/>
      <c r="BD56" s="123"/>
      <c r="BE56" s="123"/>
      <c r="BF56" s="123"/>
      <c r="BG56" s="123"/>
      <c r="BH56" s="123"/>
      <c r="BI56" s="123"/>
      <c r="BJ56" s="123"/>
      <c r="BK56" s="123"/>
      <c r="BL56" s="123"/>
      <c r="BM56" s="123"/>
      <c r="BN56" s="123"/>
      <c r="BO56" s="123"/>
      <c r="BP56" s="123"/>
      <c r="BQ56" s="123"/>
      <c r="BR56" s="123"/>
      <c r="BS56" s="123"/>
      <c r="BT56" s="123"/>
      <c r="BU56" s="123"/>
      <c r="BV56" s="123"/>
      <c r="BW56" s="123"/>
      <c r="BX56" s="123"/>
      <c r="BY56" s="123"/>
      <c r="BZ56" s="123"/>
      <c r="CA56" s="123"/>
      <c r="CB56" s="123"/>
      <c r="CC56" s="123"/>
      <c r="CD56" s="123"/>
      <c r="CE56" s="123"/>
      <c r="CF56" s="123"/>
      <c r="CG56" s="123"/>
      <c r="CH56" s="123"/>
      <c r="CI56" s="123"/>
      <c r="CJ56" s="123"/>
      <c r="CK56" s="123"/>
      <c r="CL56" s="123"/>
      <c r="CM56" s="123"/>
      <c r="CN56" s="123"/>
      <c r="CO56" s="123"/>
      <c r="CP56" s="123"/>
      <c r="CQ56" s="123"/>
      <c r="CR56" s="123"/>
      <c r="CS56" s="123"/>
      <c r="CT56" s="123"/>
      <c r="CU56" s="123"/>
      <c r="CV56" s="123"/>
      <c r="CW56" s="123"/>
      <c r="CX56" s="123"/>
      <c r="CY56" s="123"/>
      <c r="CZ56" s="123"/>
      <c r="DA56" s="123"/>
      <c r="DB56" s="123"/>
      <c r="DC56" s="123"/>
      <c r="DD56" s="123"/>
      <c r="DE56" s="123"/>
      <c r="DF56" s="123"/>
      <c r="DG56" s="123"/>
      <c r="DH56" s="152"/>
    </row>
    <row r="57" spans="1:112" s="1" customFormat="1" ht="40.15" customHeight="1" thickTop="1" thickBot="1">
      <c r="A57" s="144" t="s">
        <v>841</v>
      </c>
      <c r="B57" s="33" t="s">
        <v>829</v>
      </c>
      <c r="C57" s="39" t="s">
        <v>842</v>
      </c>
      <c r="D57" s="39"/>
      <c r="E57" s="113" t="s">
        <v>568</v>
      </c>
      <c r="F57" s="113" t="s">
        <v>77</v>
      </c>
      <c r="G57" s="113" t="s">
        <v>568</v>
      </c>
      <c r="H57" s="113" t="s">
        <v>568</v>
      </c>
      <c r="I57" s="113"/>
      <c r="J57" s="99" t="s">
        <v>569</v>
      </c>
      <c r="K57" s="86">
        <f t="shared" si="15"/>
        <v>0</v>
      </c>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c r="AK57" s="123"/>
      <c r="AL57" s="123"/>
      <c r="AM57" s="123"/>
      <c r="AN57" s="123"/>
      <c r="AO57" s="123"/>
      <c r="AP57" s="123"/>
      <c r="AQ57" s="123"/>
      <c r="AR57" s="123"/>
      <c r="AS57" s="123"/>
      <c r="AT57" s="123"/>
      <c r="AU57" s="123"/>
      <c r="AV57" s="123"/>
      <c r="AW57" s="123"/>
      <c r="AX57" s="123"/>
      <c r="AY57" s="123"/>
      <c r="AZ57" s="123"/>
      <c r="BA57" s="123"/>
      <c r="BB57" s="123"/>
      <c r="BC57" s="123"/>
      <c r="BD57" s="123"/>
      <c r="BE57" s="123"/>
      <c r="BF57" s="123"/>
      <c r="BG57" s="123"/>
      <c r="BH57" s="123"/>
      <c r="BI57" s="123"/>
      <c r="BJ57" s="123"/>
      <c r="BK57" s="123"/>
      <c r="BL57" s="123"/>
      <c r="BM57" s="123"/>
      <c r="BN57" s="123"/>
      <c r="BO57" s="123"/>
      <c r="BP57" s="123"/>
      <c r="BQ57" s="123"/>
      <c r="BR57" s="123"/>
      <c r="BS57" s="123"/>
      <c r="BT57" s="123"/>
      <c r="BU57" s="123"/>
      <c r="BV57" s="123"/>
      <c r="BW57" s="123"/>
      <c r="BX57" s="123"/>
      <c r="BY57" s="123"/>
      <c r="BZ57" s="123"/>
      <c r="CA57" s="123"/>
      <c r="CB57" s="123"/>
      <c r="CC57" s="123"/>
      <c r="CD57" s="123"/>
      <c r="CE57" s="123"/>
      <c r="CF57" s="123"/>
      <c r="CG57" s="123"/>
      <c r="CH57" s="123"/>
      <c r="CI57" s="123"/>
      <c r="CJ57" s="123"/>
      <c r="CK57" s="123"/>
      <c r="CL57" s="123"/>
      <c r="CM57" s="123"/>
      <c r="CN57" s="123"/>
      <c r="CO57" s="123"/>
      <c r="CP57" s="123"/>
      <c r="CQ57" s="123"/>
      <c r="CR57" s="123"/>
      <c r="CS57" s="123"/>
      <c r="CT57" s="123"/>
      <c r="CU57" s="123"/>
      <c r="CV57" s="123"/>
      <c r="CW57" s="123"/>
      <c r="CX57" s="123"/>
      <c r="CY57" s="123"/>
      <c r="CZ57" s="123"/>
      <c r="DA57" s="123"/>
      <c r="DB57" s="123"/>
      <c r="DC57" s="123"/>
      <c r="DD57" s="123"/>
      <c r="DE57" s="123"/>
      <c r="DF57" s="123"/>
      <c r="DG57" s="123"/>
      <c r="DH57" s="152"/>
    </row>
    <row r="58" spans="1:112" s="1" customFormat="1" ht="40.15" customHeight="1" thickTop="1" thickBot="1">
      <c r="A58" s="144" t="s">
        <v>843</v>
      </c>
      <c r="B58" s="33" t="s">
        <v>829</v>
      </c>
      <c r="C58" s="39" t="s">
        <v>844</v>
      </c>
      <c r="D58" s="39" t="s">
        <v>845</v>
      </c>
      <c r="E58" s="113" t="s">
        <v>568</v>
      </c>
      <c r="F58" s="113" t="s">
        <v>77</v>
      </c>
      <c r="G58" s="113" t="s">
        <v>568</v>
      </c>
      <c r="H58" s="113" t="s">
        <v>568</v>
      </c>
      <c r="I58" s="113"/>
      <c r="J58" s="99" t="s">
        <v>569</v>
      </c>
      <c r="K58" s="86">
        <f t="shared" si="15"/>
        <v>0</v>
      </c>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123"/>
      <c r="AK58" s="123"/>
      <c r="AL58" s="123"/>
      <c r="AM58" s="123"/>
      <c r="AN58" s="123"/>
      <c r="AO58" s="123"/>
      <c r="AP58" s="123"/>
      <c r="AQ58" s="123"/>
      <c r="AR58" s="123"/>
      <c r="AS58" s="123"/>
      <c r="AT58" s="123"/>
      <c r="AU58" s="123"/>
      <c r="AV58" s="123"/>
      <c r="AW58" s="123"/>
      <c r="AX58" s="123"/>
      <c r="AY58" s="123"/>
      <c r="AZ58" s="123"/>
      <c r="BA58" s="123"/>
      <c r="BB58" s="123"/>
      <c r="BC58" s="123"/>
      <c r="BD58" s="123"/>
      <c r="BE58" s="123"/>
      <c r="BF58" s="123"/>
      <c r="BG58" s="123"/>
      <c r="BH58" s="123"/>
      <c r="BI58" s="123"/>
      <c r="BJ58" s="123"/>
      <c r="BK58" s="123"/>
      <c r="BL58" s="123"/>
      <c r="BM58" s="123"/>
      <c r="BN58" s="123"/>
      <c r="BO58" s="123"/>
      <c r="BP58" s="123"/>
      <c r="BQ58" s="123"/>
      <c r="BR58" s="123"/>
      <c r="BS58" s="123"/>
      <c r="BT58" s="123"/>
      <c r="BU58" s="123"/>
      <c r="BV58" s="123"/>
      <c r="BW58" s="123"/>
      <c r="BX58" s="123"/>
      <c r="BY58" s="123"/>
      <c r="BZ58" s="123"/>
      <c r="CA58" s="123"/>
      <c r="CB58" s="123"/>
      <c r="CC58" s="123"/>
      <c r="CD58" s="123"/>
      <c r="CE58" s="123"/>
      <c r="CF58" s="123"/>
      <c r="CG58" s="123"/>
      <c r="CH58" s="123"/>
      <c r="CI58" s="123"/>
      <c r="CJ58" s="123"/>
      <c r="CK58" s="123"/>
      <c r="CL58" s="123"/>
      <c r="CM58" s="123"/>
      <c r="CN58" s="123"/>
      <c r="CO58" s="123"/>
      <c r="CP58" s="123"/>
      <c r="CQ58" s="123"/>
      <c r="CR58" s="123"/>
      <c r="CS58" s="123"/>
      <c r="CT58" s="123"/>
      <c r="CU58" s="123"/>
      <c r="CV58" s="123"/>
      <c r="CW58" s="123"/>
      <c r="CX58" s="123"/>
      <c r="CY58" s="123"/>
      <c r="CZ58" s="123"/>
      <c r="DA58" s="123"/>
      <c r="DB58" s="123"/>
      <c r="DC58" s="123"/>
      <c r="DD58" s="123"/>
      <c r="DE58" s="123"/>
      <c r="DF58" s="123"/>
      <c r="DG58" s="123"/>
      <c r="DH58" s="152"/>
    </row>
    <row r="59" spans="1:112" s="1" customFormat="1" ht="40.15" customHeight="1" thickTop="1" thickBot="1">
      <c r="A59" s="144" t="s">
        <v>846</v>
      </c>
      <c r="B59" s="33" t="s">
        <v>829</v>
      </c>
      <c r="C59" s="39" t="s">
        <v>847</v>
      </c>
      <c r="D59" s="39" t="s">
        <v>848</v>
      </c>
      <c r="E59" s="113" t="s">
        <v>568</v>
      </c>
      <c r="F59" s="113" t="s">
        <v>77</v>
      </c>
      <c r="G59" s="113" t="s">
        <v>568</v>
      </c>
      <c r="H59" s="113" t="s">
        <v>568</v>
      </c>
      <c r="I59" s="113"/>
      <c r="J59" s="99" t="s">
        <v>569</v>
      </c>
      <c r="K59" s="86">
        <f t="shared" si="15"/>
        <v>0</v>
      </c>
      <c r="L59" s="123"/>
      <c r="M59" s="123"/>
      <c r="N59" s="123"/>
      <c r="O59" s="123"/>
      <c r="P59" s="123"/>
      <c r="Q59" s="123"/>
      <c r="R59" s="123"/>
      <c r="S59" s="123"/>
      <c r="T59" s="123"/>
      <c r="U59" s="123"/>
      <c r="V59" s="123"/>
      <c r="W59" s="123"/>
      <c r="X59" s="123"/>
      <c r="Y59" s="123"/>
      <c r="Z59" s="123"/>
      <c r="AA59" s="123"/>
      <c r="AB59" s="123"/>
      <c r="AC59" s="123"/>
      <c r="AD59" s="123"/>
      <c r="AE59" s="123"/>
      <c r="AF59" s="123"/>
      <c r="AG59" s="123"/>
      <c r="AH59" s="123"/>
      <c r="AI59" s="123"/>
      <c r="AJ59" s="123"/>
      <c r="AK59" s="123"/>
      <c r="AL59" s="123"/>
      <c r="AM59" s="123"/>
      <c r="AN59" s="123"/>
      <c r="AO59" s="123"/>
      <c r="AP59" s="123"/>
      <c r="AQ59" s="123"/>
      <c r="AR59" s="123"/>
      <c r="AS59" s="123"/>
      <c r="AT59" s="123"/>
      <c r="AU59" s="123"/>
      <c r="AV59" s="123"/>
      <c r="AW59" s="123"/>
      <c r="AX59" s="123"/>
      <c r="AY59" s="123"/>
      <c r="AZ59" s="123"/>
      <c r="BA59" s="123"/>
      <c r="BB59" s="123"/>
      <c r="BC59" s="123"/>
      <c r="BD59" s="123"/>
      <c r="BE59" s="123"/>
      <c r="BF59" s="123"/>
      <c r="BG59" s="123"/>
      <c r="BH59" s="123"/>
      <c r="BI59" s="123"/>
      <c r="BJ59" s="123"/>
      <c r="BK59" s="123"/>
      <c r="BL59" s="123"/>
      <c r="BM59" s="123"/>
      <c r="BN59" s="123"/>
      <c r="BO59" s="123"/>
      <c r="BP59" s="123"/>
      <c r="BQ59" s="123"/>
      <c r="BR59" s="123"/>
      <c r="BS59" s="123"/>
      <c r="BT59" s="123"/>
      <c r="BU59" s="123"/>
      <c r="BV59" s="123"/>
      <c r="BW59" s="123"/>
      <c r="BX59" s="123"/>
      <c r="BY59" s="123"/>
      <c r="BZ59" s="123"/>
      <c r="CA59" s="123"/>
      <c r="CB59" s="123"/>
      <c r="CC59" s="123"/>
      <c r="CD59" s="123"/>
      <c r="CE59" s="123"/>
      <c r="CF59" s="123"/>
      <c r="CG59" s="123"/>
      <c r="CH59" s="123"/>
      <c r="CI59" s="123"/>
      <c r="CJ59" s="123"/>
      <c r="CK59" s="123"/>
      <c r="CL59" s="123"/>
      <c r="CM59" s="123"/>
      <c r="CN59" s="123"/>
      <c r="CO59" s="123"/>
      <c r="CP59" s="123"/>
      <c r="CQ59" s="123"/>
      <c r="CR59" s="123"/>
      <c r="CS59" s="123"/>
      <c r="CT59" s="123"/>
      <c r="CU59" s="123"/>
      <c r="CV59" s="123"/>
      <c r="CW59" s="123"/>
      <c r="CX59" s="123"/>
      <c r="CY59" s="123"/>
      <c r="CZ59" s="123"/>
      <c r="DA59" s="123"/>
      <c r="DB59" s="123"/>
      <c r="DC59" s="123"/>
      <c r="DD59" s="123"/>
      <c r="DE59" s="123"/>
      <c r="DF59" s="123"/>
      <c r="DG59" s="123"/>
      <c r="DH59" s="152"/>
    </row>
    <row r="60" spans="1:112" s="1" customFormat="1" ht="40.15" customHeight="1" thickTop="1" thickBot="1">
      <c r="A60" s="144" t="s">
        <v>849</v>
      </c>
      <c r="B60" s="33" t="s">
        <v>829</v>
      </c>
      <c r="C60" s="39" t="s">
        <v>850</v>
      </c>
      <c r="D60" s="39" t="s">
        <v>851</v>
      </c>
      <c r="E60" s="113" t="s">
        <v>568</v>
      </c>
      <c r="F60" s="113" t="s">
        <v>77</v>
      </c>
      <c r="G60" s="113" t="s">
        <v>568</v>
      </c>
      <c r="H60" s="113" t="s">
        <v>568</v>
      </c>
      <c r="I60" s="113"/>
      <c r="J60" s="99" t="s">
        <v>569</v>
      </c>
      <c r="K60" s="86">
        <f t="shared" si="15"/>
        <v>0</v>
      </c>
      <c r="L60" s="123"/>
      <c r="M60" s="123"/>
      <c r="N60" s="123"/>
      <c r="O60" s="123"/>
      <c r="P60" s="123"/>
      <c r="Q60" s="123"/>
      <c r="R60" s="123"/>
      <c r="S60" s="123"/>
      <c r="T60" s="123"/>
      <c r="U60" s="123"/>
      <c r="V60" s="123"/>
      <c r="W60" s="123"/>
      <c r="X60" s="123"/>
      <c r="Y60" s="123"/>
      <c r="Z60" s="123"/>
      <c r="AA60" s="123"/>
      <c r="AB60" s="123"/>
      <c r="AC60" s="123"/>
      <c r="AD60" s="123"/>
      <c r="AE60" s="123"/>
      <c r="AF60" s="123"/>
      <c r="AG60" s="123"/>
      <c r="AH60" s="123"/>
      <c r="AI60" s="123"/>
      <c r="AJ60" s="123"/>
      <c r="AK60" s="123"/>
      <c r="AL60" s="123"/>
      <c r="AM60" s="123"/>
      <c r="AN60" s="123"/>
      <c r="AO60" s="123"/>
      <c r="AP60" s="123"/>
      <c r="AQ60" s="123"/>
      <c r="AR60" s="123"/>
      <c r="AS60" s="123"/>
      <c r="AT60" s="123"/>
      <c r="AU60" s="123"/>
      <c r="AV60" s="123"/>
      <c r="AW60" s="123"/>
      <c r="AX60" s="123"/>
      <c r="AY60" s="123"/>
      <c r="AZ60" s="123"/>
      <c r="BA60" s="123"/>
      <c r="BB60" s="123"/>
      <c r="BC60" s="123"/>
      <c r="BD60" s="123"/>
      <c r="BE60" s="123"/>
      <c r="BF60" s="123"/>
      <c r="BG60" s="123"/>
      <c r="BH60" s="123"/>
      <c r="BI60" s="123"/>
      <c r="BJ60" s="123"/>
      <c r="BK60" s="123"/>
      <c r="BL60" s="123"/>
      <c r="BM60" s="123"/>
      <c r="BN60" s="123"/>
      <c r="BO60" s="123"/>
      <c r="BP60" s="123"/>
      <c r="BQ60" s="123"/>
      <c r="BR60" s="123"/>
      <c r="BS60" s="123"/>
      <c r="BT60" s="123"/>
      <c r="BU60" s="123"/>
      <c r="BV60" s="123"/>
      <c r="BW60" s="123"/>
      <c r="BX60" s="123"/>
      <c r="BY60" s="123"/>
      <c r="BZ60" s="123"/>
      <c r="CA60" s="123"/>
      <c r="CB60" s="123"/>
      <c r="CC60" s="123"/>
      <c r="CD60" s="123"/>
      <c r="CE60" s="123"/>
      <c r="CF60" s="123"/>
      <c r="CG60" s="123"/>
      <c r="CH60" s="123"/>
      <c r="CI60" s="123"/>
      <c r="CJ60" s="123"/>
      <c r="CK60" s="123"/>
      <c r="CL60" s="123"/>
      <c r="CM60" s="123"/>
      <c r="CN60" s="123"/>
      <c r="CO60" s="123"/>
      <c r="CP60" s="123"/>
      <c r="CQ60" s="123"/>
      <c r="CR60" s="123"/>
      <c r="CS60" s="123"/>
      <c r="CT60" s="123"/>
      <c r="CU60" s="123"/>
      <c r="CV60" s="123"/>
      <c r="CW60" s="123"/>
      <c r="CX60" s="123"/>
      <c r="CY60" s="123"/>
      <c r="CZ60" s="123"/>
      <c r="DA60" s="123"/>
      <c r="DB60" s="123"/>
      <c r="DC60" s="123"/>
      <c r="DD60" s="123"/>
      <c r="DE60" s="123"/>
      <c r="DF60" s="123"/>
      <c r="DG60" s="123"/>
      <c r="DH60" s="152"/>
    </row>
    <row r="61" spans="1:112" s="1" customFormat="1" ht="40.15" customHeight="1" thickTop="1" thickBot="1">
      <c r="A61" s="144" t="s">
        <v>852</v>
      </c>
      <c r="B61" s="33" t="s">
        <v>829</v>
      </c>
      <c r="C61" s="39" t="s">
        <v>853</v>
      </c>
      <c r="D61" s="39" t="s">
        <v>854</v>
      </c>
      <c r="E61" s="113" t="s">
        <v>568</v>
      </c>
      <c r="F61" s="113" t="s">
        <v>77</v>
      </c>
      <c r="G61" s="113" t="s">
        <v>568</v>
      </c>
      <c r="H61" s="113" t="s">
        <v>568</v>
      </c>
      <c r="I61" s="113"/>
      <c r="J61" s="99" t="s">
        <v>569</v>
      </c>
      <c r="K61" s="86">
        <f t="shared" si="15"/>
        <v>0</v>
      </c>
      <c r="L61" s="123"/>
      <c r="M61" s="123"/>
      <c r="N61" s="123"/>
      <c r="O61" s="123"/>
      <c r="P61" s="123"/>
      <c r="Q61" s="123"/>
      <c r="R61" s="123"/>
      <c r="S61" s="123"/>
      <c r="T61" s="123"/>
      <c r="U61" s="123"/>
      <c r="V61" s="123"/>
      <c r="W61" s="123"/>
      <c r="X61" s="123"/>
      <c r="Y61" s="123"/>
      <c r="Z61" s="123"/>
      <c r="AA61" s="123"/>
      <c r="AB61" s="123"/>
      <c r="AC61" s="123"/>
      <c r="AD61" s="123"/>
      <c r="AE61" s="123"/>
      <c r="AF61" s="123"/>
      <c r="AG61" s="123"/>
      <c r="AH61" s="123"/>
      <c r="AI61" s="123"/>
      <c r="AJ61" s="123"/>
      <c r="AK61" s="123"/>
      <c r="AL61" s="123"/>
      <c r="AM61" s="123"/>
      <c r="AN61" s="123"/>
      <c r="AO61" s="123"/>
      <c r="AP61" s="123"/>
      <c r="AQ61" s="123"/>
      <c r="AR61" s="123"/>
      <c r="AS61" s="123"/>
      <c r="AT61" s="123"/>
      <c r="AU61" s="123"/>
      <c r="AV61" s="123"/>
      <c r="AW61" s="123"/>
      <c r="AX61" s="123"/>
      <c r="AY61" s="123"/>
      <c r="AZ61" s="123"/>
      <c r="BA61" s="123"/>
      <c r="BB61" s="123"/>
      <c r="BC61" s="123"/>
      <c r="BD61" s="123"/>
      <c r="BE61" s="123"/>
      <c r="BF61" s="123"/>
      <c r="BG61" s="123"/>
      <c r="BH61" s="123"/>
      <c r="BI61" s="123"/>
      <c r="BJ61" s="123"/>
      <c r="BK61" s="123"/>
      <c r="BL61" s="123"/>
      <c r="BM61" s="123"/>
      <c r="BN61" s="123"/>
      <c r="BO61" s="123"/>
      <c r="BP61" s="123"/>
      <c r="BQ61" s="123"/>
      <c r="BR61" s="123"/>
      <c r="BS61" s="123"/>
      <c r="BT61" s="123"/>
      <c r="BU61" s="123"/>
      <c r="BV61" s="123"/>
      <c r="BW61" s="123"/>
      <c r="BX61" s="123"/>
      <c r="BY61" s="123"/>
      <c r="BZ61" s="123"/>
      <c r="CA61" s="123"/>
      <c r="CB61" s="123"/>
      <c r="CC61" s="123"/>
      <c r="CD61" s="123"/>
      <c r="CE61" s="123"/>
      <c r="CF61" s="123"/>
      <c r="CG61" s="123"/>
      <c r="CH61" s="123"/>
      <c r="CI61" s="123"/>
      <c r="CJ61" s="123"/>
      <c r="CK61" s="123"/>
      <c r="CL61" s="123"/>
      <c r="CM61" s="123"/>
      <c r="CN61" s="123"/>
      <c r="CO61" s="123"/>
      <c r="CP61" s="123"/>
      <c r="CQ61" s="123"/>
      <c r="CR61" s="123"/>
      <c r="CS61" s="123"/>
      <c r="CT61" s="123"/>
      <c r="CU61" s="123"/>
      <c r="CV61" s="123"/>
      <c r="CW61" s="123"/>
      <c r="CX61" s="123"/>
      <c r="CY61" s="123"/>
      <c r="CZ61" s="123"/>
      <c r="DA61" s="123"/>
      <c r="DB61" s="123"/>
      <c r="DC61" s="123"/>
      <c r="DD61" s="123"/>
      <c r="DE61" s="123"/>
      <c r="DF61" s="123"/>
      <c r="DG61" s="123"/>
      <c r="DH61" s="152"/>
    </row>
    <row r="62" spans="1:112" s="1" customFormat="1" ht="40.15" customHeight="1" thickTop="1" thickBot="1">
      <c r="A62" s="144" t="s">
        <v>855</v>
      </c>
      <c r="B62" s="33" t="s">
        <v>829</v>
      </c>
      <c r="C62" s="80" t="s">
        <v>592</v>
      </c>
      <c r="D62" s="80" t="s">
        <v>593</v>
      </c>
      <c r="E62" s="113" t="s">
        <v>568</v>
      </c>
      <c r="F62" s="113" t="s">
        <v>77</v>
      </c>
      <c r="G62" s="113" t="s">
        <v>568</v>
      </c>
      <c r="H62" s="113" t="s">
        <v>568</v>
      </c>
      <c r="I62" s="113"/>
      <c r="J62" s="99" t="s">
        <v>569</v>
      </c>
      <c r="K62" s="86">
        <f t="shared" si="15"/>
        <v>0</v>
      </c>
      <c r="L62" s="123"/>
      <c r="M62" s="123"/>
      <c r="N62" s="123"/>
      <c r="O62" s="123"/>
      <c r="P62" s="123"/>
      <c r="Q62" s="123"/>
      <c r="R62" s="123"/>
      <c r="S62" s="123"/>
      <c r="T62" s="123"/>
      <c r="U62" s="123"/>
      <c r="V62" s="123"/>
      <c r="W62" s="123"/>
      <c r="X62" s="123"/>
      <c r="Y62" s="123"/>
      <c r="Z62" s="123"/>
      <c r="AA62" s="123"/>
      <c r="AB62" s="123"/>
      <c r="AC62" s="123"/>
      <c r="AD62" s="123"/>
      <c r="AE62" s="123"/>
      <c r="AF62" s="123"/>
      <c r="AG62" s="123"/>
      <c r="AH62" s="123"/>
      <c r="AI62" s="123"/>
      <c r="AJ62" s="123"/>
      <c r="AK62" s="123"/>
      <c r="AL62" s="123"/>
      <c r="AM62" s="123"/>
      <c r="AN62" s="123"/>
      <c r="AO62" s="123"/>
      <c r="AP62" s="123"/>
      <c r="AQ62" s="123"/>
      <c r="AR62" s="123"/>
      <c r="AS62" s="123"/>
      <c r="AT62" s="123"/>
      <c r="AU62" s="123"/>
      <c r="AV62" s="123"/>
      <c r="AW62" s="123"/>
      <c r="AX62" s="123"/>
      <c r="AY62" s="123"/>
      <c r="AZ62" s="123"/>
      <c r="BA62" s="123"/>
      <c r="BB62" s="123"/>
      <c r="BC62" s="123"/>
      <c r="BD62" s="123"/>
      <c r="BE62" s="123"/>
      <c r="BF62" s="123"/>
      <c r="BG62" s="123"/>
      <c r="BH62" s="123"/>
      <c r="BI62" s="123"/>
      <c r="BJ62" s="123"/>
      <c r="BK62" s="123"/>
      <c r="BL62" s="123"/>
      <c r="BM62" s="123"/>
      <c r="BN62" s="123"/>
      <c r="BO62" s="123"/>
      <c r="BP62" s="123"/>
      <c r="BQ62" s="123"/>
      <c r="BR62" s="123"/>
      <c r="BS62" s="123"/>
      <c r="BT62" s="123"/>
      <c r="BU62" s="123"/>
      <c r="BV62" s="123"/>
      <c r="BW62" s="123"/>
      <c r="BX62" s="123"/>
      <c r="BY62" s="123"/>
      <c r="BZ62" s="123"/>
      <c r="CA62" s="123"/>
      <c r="CB62" s="123"/>
      <c r="CC62" s="123"/>
      <c r="CD62" s="123"/>
      <c r="CE62" s="123"/>
      <c r="CF62" s="123"/>
      <c r="CG62" s="123"/>
      <c r="CH62" s="123"/>
      <c r="CI62" s="123"/>
      <c r="CJ62" s="123"/>
      <c r="CK62" s="123"/>
      <c r="CL62" s="123"/>
      <c r="CM62" s="123"/>
      <c r="CN62" s="123"/>
      <c r="CO62" s="123"/>
      <c r="CP62" s="123"/>
      <c r="CQ62" s="123"/>
      <c r="CR62" s="123"/>
      <c r="CS62" s="123"/>
      <c r="CT62" s="123"/>
      <c r="CU62" s="123"/>
      <c r="CV62" s="123"/>
      <c r="CW62" s="123"/>
      <c r="CX62" s="123"/>
      <c r="CY62" s="123"/>
      <c r="CZ62" s="123"/>
      <c r="DA62" s="123"/>
      <c r="DB62" s="123"/>
      <c r="DC62" s="123"/>
      <c r="DD62" s="123"/>
      <c r="DE62" s="123"/>
      <c r="DF62" s="123"/>
      <c r="DG62" s="123"/>
      <c r="DH62" s="152"/>
    </row>
    <row r="63" spans="1:112" s="1" customFormat="1" ht="40.15" customHeight="1" thickTop="1" thickBot="1">
      <c r="A63" s="144" t="s">
        <v>856</v>
      </c>
      <c r="B63" s="33" t="s">
        <v>829</v>
      </c>
      <c r="C63" s="78" t="s">
        <v>595</v>
      </c>
      <c r="D63" s="78"/>
      <c r="E63" s="78"/>
      <c r="F63" s="90"/>
      <c r="G63" s="78"/>
      <c r="H63" s="78"/>
      <c r="I63" s="78"/>
      <c r="J63" s="78" t="s">
        <v>569</v>
      </c>
      <c r="K63" s="86">
        <f>SUM(L63:DH63)</f>
        <v>0</v>
      </c>
      <c r="L63" s="86">
        <f>SUM(L53:L62)</f>
        <v>0</v>
      </c>
      <c r="M63" s="86">
        <f t="shared" ref="M63:BX63" si="16">SUM(M53:M62)</f>
        <v>0</v>
      </c>
      <c r="N63" s="86">
        <f t="shared" si="16"/>
        <v>0</v>
      </c>
      <c r="O63" s="86">
        <f t="shared" si="16"/>
        <v>0</v>
      </c>
      <c r="P63" s="86">
        <f t="shared" si="16"/>
        <v>0</v>
      </c>
      <c r="Q63" s="86">
        <f t="shared" si="16"/>
        <v>0</v>
      </c>
      <c r="R63" s="86">
        <f t="shared" si="16"/>
        <v>0</v>
      </c>
      <c r="S63" s="86">
        <f t="shared" si="16"/>
        <v>0</v>
      </c>
      <c r="T63" s="86">
        <f t="shared" si="16"/>
        <v>0</v>
      </c>
      <c r="U63" s="86">
        <f t="shared" si="16"/>
        <v>0</v>
      </c>
      <c r="V63" s="86">
        <f t="shared" si="16"/>
        <v>0</v>
      </c>
      <c r="W63" s="86">
        <f t="shared" si="16"/>
        <v>0</v>
      </c>
      <c r="X63" s="86">
        <f t="shared" si="16"/>
        <v>0</v>
      </c>
      <c r="Y63" s="86">
        <f t="shared" si="16"/>
        <v>0</v>
      </c>
      <c r="Z63" s="86">
        <f t="shared" si="16"/>
        <v>0</v>
      </c>
      <c r="AA63" s="86">
        <f t="shared" si="16"/>
        <v>0</v>
      </c>
      <c r="AB63" s="86">
        <f t="shared" si="16"/>
        <v>0</v>
      </c>
      <c r="AC63" s="86">
        <f t="shared" si="16"/>
        <v>0</v>
      </c>
      <c r="AD63" s="86">
        <f t="shared" si="16"/>
        <v>0</v>
      </c>
      <c r="AE63" s="86">
        <f t="shared" si="16"/>
        <v>0</v>
      </c>
      <c r="AF63" s="86">
        <f t="shared" si="16"/>
        <v>0</v>
      </c>
      <c r="AG63" s="86">
        <f t="shared" si="16"/>
        <v>0</v>
      </c>
      <c r="AH63" s="86">
        <f t="shared" si="16"/>
        <v>0</v>
      </c>
      <c r="AI63" s="86">
        <f t="shared" si="16"/>
        <v>0</v>
      </c>
      <c r="AJ63" s="86">
        <f t="shared" si="16"/>
        <v>0</v>
      </c>
      <c r="AK63" s="86">
        <f t="shared" si="16"/>
        <v>0</v>
      </c>
      <c r="AL63" s="86">
        <f t="shared" si="16"/>
        <v>0</v>
      </c>
      <c r="AM63" s="86">
        <f t="shared" si="16"/>
        <v>0</v>
      </c>
      <c r="AN63" s="86">
        <f t="shared" si="16"/>
        <v>0</v>
      </c>
      <c r="AO63" s="86">
        <f t="shared" si="16"/>
        <v>0</v>
      </c>
      <c r="AP63" s="86">
        <f t="shared" si="16"/>
        <v>0</v>
      </c>
      <c r="AQ63" s="86">
        <f t="shared" si="16"/>
        <v>0</v>
      </c>
      <c r="AR63" s="86">
        <f t="shared" si="16"/>
        <v>0</v>
      </c>
      <c r="AS63" s="86">
        <f t="shared" si="16"/>
        <v>0</v>
      </c>
      <c r="AT63" s="86">
        <f t="shared" si="16"/>
        <v>0</v>
      </c>
      <c r="AU63" s="86">
        <f t="shared" si="16"/>
        <v>0</v>
      </c>
      <c r="AV63" s="86">
        <f t="shared" si="16"/>
        <v>0</v>
      </c>
      <c r="AW63" s="86">
        <f t="shared" si="16"/>
        <v>0</v>
      </c>
      <c r="AX63" s="86">
        <f t="shared" si="16"/>
        <v>0</v>
      </c>
      <c r="AY63" s="86">
        <f t="shared" si="16"/>
        <v>0</v>
      </c>
      <c r="AZ63" s="86">
        <f t="shared" si="16"/>
        <v>0</v>
      </c>
      <c r="BA63" s="86">
        <f t="shared" si="16"/>
        <v>0</v>
      </c>
      <c r="BB63" s="86">
        <f t="shared" si="16"/>
        <v>0</v>
      </c>
      <c r="BC63" s="86">
        <f t="shared" si="16"/>
        <v>0</v>
      </c>
      <c r="BD63" s="86">
        <f t="shared" si="16"/>
        <v>0</v>
      </c>
      <c r="BE63" s="86">
        <f t="shared" si="16"/>
        <v>0</v>
      </c>
      <c r="BF63" s="86">
        <f t="shared" si="16"/>
        <v>0</v>
      </c>
      <c r="BG63" s="86">
        <f t="shared" si="16"/>
        <v>0</v>
      </c>
      <c r="BH63" s="86">
        <f t="shared" si="16"/>
        <v>0</v>
      </c>
      <c r="BI63" s="86">
        <f t="shared" si="16"/>
        <v>0</v>
      </c>
      <c r="BJ63" s="86">
        <f t="shared" si="16"/>
        <v>0</v>
      </c>
      <c r="BK63" s="86">
        <f t="shared" si="16"/>
        <v>0</v>
      </c>
      <c r="BL63" s="86">
        <f t="shared" si="16"/>
        <v>0</v>
      </c>
      <c r="BM63" s="86">
        <f t="shared" si="16"/>
        <v>0</v>
      </c>
      <c r="BN63" s="86">
        <f t="shared" si="16"/>
        <v>0</v>
      </c>
      <c r="BO63" s="86">
        <f t="shared" si="16"/>
        <v>0</v>
      </c>
      <c r="BP63" s="86">
        <f t="shared" si="16"/>
        <v>0</v>
      </c>
      <c r="BQ63" s="86">
        <f t="shared" si="16"/>
        <v>0</v>
      </c>
      <c r="BR63" s="86">
        <f t="shared" si="16"/>
        <v>0</v>
      </c>
      <c r="BS63" s="86">
        <f t="shared" si="16"/>
        <v>0</v>
      </c>
      <c r="BT63" s="86">
        <f t="shared" si="16"/>
        <v>0</v>
      </c>
      <c r="BU63" s="86">
        <f t="shared" si="16"/>
        <v>0</v>
      </c>
      <c r="BV63" s="86">
        <f t="shared" si="16"/>
        <v>0</v>
      </c>
      <c r="BW63" s="86">
        <f t="shared" si="16"/>
        <v>0</v>
      </c>
      <c r="BX63" s="86">
        <f t="shared" si="16"/>
        <v>0</v>
      </c>
      <c r="BY63" s="86">
        <f t="shared" ref="BY63:DH63" si="17">SUM(BY53:BY62)</f>
        <v>0</v>
      </c>
      <c r="BZ63" s="86">
        <f t="shared" si="17"/>
        <v>0</v>
      </c>
      <c r="CA63" s="86">
        <f t="shared" si="17"/>
        <v>0</v>
      </c>
      <c r="CB63" s="86">
        <f t="shared" si="17"/>
        <v>0</v>
      </c>
      <c r="CC63" s="86">
        <f t="shared" si="17"/>
        <v>0</v>
      </c>
      <c r="CD63" s="86">
        <f t="shared" si="17"/>
        <v>0</v>
      </c>
      <c r="CE63" s="86">
        <f t="shared" si="17"/>
        <v>0</v>
      </c>
      <c r="CF63" s="86">
        <f t="shared" si="17"/>
        <v>0</v>
      </c>
      <c r="CG63" s="86">
        <f t="shared" si="17"/>
        <v>0</v>
      </c>
      <c r="CH63" s="86">
        <f t="shared" si="17"/>
        <v>0</v>
      </c>
      <c r="CI63" s="86">
        <f t="shared" si="17"/>
        <v>0</v>
      </c>
      <c r="CJ63" s="86">
        <f t="shared" si="17"/>
        <v>0</v>
      </c>
      <c r="CK63" s="86">
        <f t="shared" si="17"/>
        <v>0</v>
      </c>
      <c r="CL63" s="86">
        <f t="shared" si="17"/>
        <v>0</v>
      </c>
      <c r="CM63" s="86">
        <f t="shared" si="17"/>
        <v>0</v>
      </c>
      <c r="CN63" s="86">
        <f t="shared" si="17"/>
        <v>0</v>
      </c>
      <c r="CO63" s="86">
        <f t="shared" si="17"/>
        <v>0</v>
      </c>
      <c r="CP63" s="86">
        <f t="shared" si="17"/>
        <v>0</v>
      </c>
      <c r="CQ63" s="86">
        <f t="shared" si="17"/>
        <v>0</v>
      </c>
      <c r="CR63" s="86">
        <f t="shared" si="17"/>
        <v>0</v>
      </c>
      <c r="CS63" s="86">
        <f t="shared" si="17"/>
        <v>0</v>
      </c>
      <c r="CT63" s="86">
        <f t="shared" si="17"/>
        <v>0</v>
      </c>
      <c r="CU63" s="86">
        <f t="shared" si="17"/>
        <v>0</v>
      </c>
      <c r="CV63" s="86">
        <f t="shared" si="17"/>
        <v>0</v>
      </c>
      <c r="CW63" s="86">
        <f t="shared" si="17"/>
        <v>0</v>
      </c>
      <c r="CX63" s="86">
        <f t="shared" si="17"/>
        <v>0</v>
      </c>
      <c r="CY63" s="86">
        <f t="shared" si="17"/>
        <v>0</v>
      </c>
      <c r="CZ63" s="86">
        <f t="shared" si="17"/>
        <v>0</v>
      </c>
      <c r="DA63" s="86">
        <f t="shared" si="17"/>
        <v>0</v>
      </c>
      <c r="DB63" s="86">
        <f t="shared" si="17"/>
        <v>0</v>
      </c>
      <c r="DC63" s="86">
        <f t="shared" si="17"/>
        <v>0</v>
      </c>
      <c r="DD63" s="86">
        <f t="shared" si="17"/>
        <v>0</v>
      </c>
      <c r="DE63" s="86">
        <f t="shared" si="17"/>
        <v>0</v>
      </c>
      <c r="DF63" s="86">
        <f t="shared" si="17"/>
        <v>0</v>
      </c>
      <c r="DG63" s="86">
        <f t="shared" si="17"/>
        <v>0</v>
      </c>
      <c r="DH63" s="153">
        <f t="shared" si="17"/>
        <v>0</v>
      </c>
    </row>
    <row r="64" spans="1:112" s="1" customFormat="1" ht="40.15" customHeight="1" thickTop="1">
      <c r="A64" s="143" t="s">
        <v>857</v>
      </c>
      <c r="B64" s="161" t="s">
        <v>595</v>
      </c>
      <c r="C64" s="162" t="s">
        <v>858</v>
      </c>
      <c r="D64" s="162"/>
      <c r="E64" s="162"/>
      <c r="F64" s="163"/>
      <c r="G64" s="162"/>
      <c r="H64" s="162"/>
      <c r="I64" s="162"/>
      <c r="J64" s="162" t="s">
        <v>569</v>
      </c>
      <c r="K64" s="164">
        <f t="shared" ref="K64:AP64" si="18">SUM(K23,K28,K34,K44,K52,K63)</f>
        <v>0</v>
      </c>
      <c r="L64" s="164">
        <f t="shared" si="18"/>
        <v>0</v>
      </c>
      <c r="M64" s="164">
        <f t="shared" si="18"/>
        <v>0</v>
      </c>
      <c r="N64" s="164">
        <f t="shared" si="18"/>
        <v>0</v>
      </c>
      <c r="O64" s="164">
        <f t="shared" si="18"/>
        <v>0</v>
      </c>
      <c r="P64" s="164">
        <f t="shared" si="18"/>
        <v>0</v>
      </c>
      <c r="Q64" s="164">
        <f t="shared" si="18"/>
        <v>0</v>
      </c>
      <c r="R64" s="164">
        <f t="shared" si="18"/>
        <v>0</v>
      </c>
      <c r="S64" s="164">
        <f t="shared" si="18"/>
        <v>0</v>
      </c>
      <c r="T64" s="164">
        <f t="shared" si="18"/>
        <v>0</v>
      </c>
      <c r="U64" s="164">
        <f t="shared" si="18"/>
        <v>0</v>
      </c>
      <c r="V64" s="164">
        <f t="shared" si="18"/>
        <v>0</v>
      </c>
      <c r="W64" s="164">
        <f t="shared" si="18"/>
        <v>0</v>
      </c>
      <c r="X64" s="164">
        <f t="shared" si="18"/>
        <v>0</v>
      </c>
      <c r="Y64" s="164">
        <f t="shared" si="18"/>
        <v>0</v>
      </c>
      <c r="Z64" s="164">
        <f t="shared" si="18"/>
        <v>0</v>
      </c>
      <c r="AA64" s="164">
        <f t="shared" si="18"/>
        <v>0</v>
      </c>
      <c r="AB64" s="164">
        <f t="shared" si="18"/>
        <v>0</v>
      </c>
      <c r="AC64" s="164">
        <f t="shared" si="18"/>
        <v>0</v>
      </c>
      <c r="AD64" s="164">
        <f t="shared" si="18"/>
        <v>0</v>
      </c>
      <c r="AE64" s="164">
        <f t="shared" si="18"/>
        <v>0</v>
      </c>
      <c r="AF64" s="164">
        <f t="shared" si="18"/>
        <v>0</v>
      </c>
      <c r="AG64" s="164">
        <f t="shared" si="18"/>
        <v>0</v>
      </c>
      <c r="AH64" s="164">
        <f t="shared" si="18"/>
        <v>0</v>
      </c>
      <c r="AI64" s="164">
        <f t="shared" si="18"/>
        <v>0</v>
      </c>
      <c r="AJ64" s="164">
        <f t="shared" si="18"/>
        <v>0</v>
      </c>
      <c r="AK64" s="164">
        <f t="shared" si="18"/>
        <v>0</v>
      </c>
      <c r="AL64" s="164">
        <f t="shared" si="18"/>
        <v>0</v>
      </c>
      <c r="AM64" s="164">
        <f t="shared" si="18"/>
        <v>0</v>
      </c>
      <c r="AN64" s="164">
        <f t="shared" si="18"/>
        <v>0</v>
      </c>
      <c r="AO64" s="164">
        <f t="shared" si="18"/>
        <v>0</v>
      </c>
      <c r="AP64" s="164">
        <f t="shared" si="18"/>
        <v>0</v>
      </c>
      <c r="AQ64" s="164">
        <f t="shared" ref="AQ64:BV64" si="19">SUM(AQ23,AQ28,AQ34,AQ44,AQ52,AQ63)</f>
        <v>0</v>
      </c>
      <c r="AR64" s="164">
        <f t="shared" si="19"/>
        <v>0</v>
      </c>
      <c r="AS64" s="164">
        <f t="shared" si="19"/>
        <v>0</v>
      </c>
      <c r="AT64" s="164">
        <f t="shared" si="19"/>
        <v>0</v>
      </c>
      <c r="AU64" s="164">
        <f t="shared" si="19"/>
        <v>0</v>
      </c>
      <c r="AV64" s="164">
        <f t="shared" si="19"/>
        <v>0</v>
      </c>
      <c r="AW64" s="164">
        <f t="shared" si="19"/>
        <v>0</v>
      </c>
      <c r="AX64" s="164">
        <f t="shared" si="19"/>
        <v>0</v>
      </c>
      <c r="AY64" s="164">
        <f t="shared" si="19"/>
        <v>0</v>
      </c>
      <c r="AZ64" s="164">
        <f t="shared" si="19"/>
        <v>0</v>
      </c>
      <c r="BA64" s="164">
        <f t="shared" si="19"/>
        <v>0</v>
      </c>
      <c r="BB64" s="164">
        <f t="shared" si="19"/>
        <v>0</v>
      </c>
      <c r="BC64" s="164">
        <f t="shared" si="19"/>
        <v>0</v>
      </c>
      <c r="BD64" s="164">
        <f t="shared" si="19"/>
        <v>0</v>
      </c>
      <c r="BE64" s="164">
        <f t="shared" si="19"/>
        <v>0</v>
      </c>
      <c r="BF64" s="164">
        <f t="shared" si="19"/>
        <v>0</v>
      </c>
      <c r="BG64" s="164">
        <f t="shared" si="19"/>
        <v>0</v>
      </c>
      <c r="BH64" s="164">
        <f t="shared" si="19"/>
        <v>0</v>
      </c>
      <c r="BI64" s="164">
        <f t="shared" si="19"/>
        <v>0</v>
      </c>
      <c r="BJ64" s="164">
        <f t="shared" si="19"/>
        <v>0</v>
      </c>
      <c r="BK64" s="164">
        <f t="shared" si="19"/>
        <v>0</v>
      </c>
      <c r="BL64" s="164">
        <f t="shared" si="19"/>
        <v>0</v>
      </c>
      <c r="BM64" s="164">
        <f t="shared" si="19"/>
        <v>0</v>
      </c>
      <c r="BN64" s="164">
        <f t="shared" si="19"/>
        <v>0</v>
      </c>
      <c r="BO64" s="164">
        <f t="shared" si="19"/>
        <v>0</v>
      </c>
      <c r="BP64" s="164">
        <f t="shared" si="19"/>
        <v>0</v>
      </c>
      <c r="BQ64" s="164">
        <f t="shared" si="19"/>
        <v>0</v>
      </c>
      <c r="BR64" s="164">
        <f t="shared" si="19"/>
        <v>0</v>
      </c>
      <c r="BS64" s="164">
        <f t="shared" si="19"/>
        <v>0</v>
      </c>
      <c r="BT64" s="164">
        <f t="shared" si="19"/>
        <v>0</v>
      </c>
      <c r="BU64" s="164">
        <f t="shared" si="19"/>
        <v>0</v>
      </c>
      <c r="BV64" s="164">
        <f t="shared" si="19"/>
        <v>0</v>
      </c>
      <c r="BW64" s="164">
        <f t="shared" ref="BW64:DB64" si="20">SUM(BW23,BW28,BW34,BW44,BW52,BW63)</f>
        <v>0</v>
      </c>
      <c r="BX64" s="164">
        <f t="shared" si="20"/>
        <v>0</v>
      </c>
      <c r="BY64" s="164">
        <f t="shared" si="20"/>
        <v>0</v>
      </c>
      <c r="BZ64" s="164">
        <f t="shared" si="20"/>
        <v>0</v>
      </c>
      <c r="CA64" s="164">
        <f t="shared" si="20"/>
        <v>0</v>
      </c>
      <c r="CB64" s="164">
        <f t="shared" si="20"/>
        <v>0</v>
      </c>
      <c r="CC64" s="164">
        <f t="shared" si="20"/>
        <v>0</v>
      </c>
      <c r="CD64" s="164">
        <f t="shared" si="20"/>
        <v>0</v>
      </c>
      <c r="CE64" s="164">
        <f t="shared" si="20"/>
        <v>0</v>
      </c>
      <c r="CF64" s="164">
        <f t="shared" si="20"/>
        <v>0</v>
      </c>
      <c r="CG64" s="164">
        <f t="shared" si="20"/>
        <v>0</v>
      </c>
      <c r="CH64" s="164">
        <f t="shared" si="20"/>
        <v>0</v>
      </c>
      <c r="CI64" s="164">
        <f t="shared" si="20"/>
        <v>0</v>
      </c>
      <c r="CJ64" s="164">
        <f t="shared" si="20"/>
        <v>0</v>
      </c>
      <c r="CK64" s="164">
        <f t="shared" si="20"/>
        <v>0</v>
      </c>
      <c r="CL64" s="164">
        <f t="shared" si="20"/>
        <v>0</v>
      </c>
      <c r="CM64" s="164">
        <f t="shared" si="20"/>
        <v>0</v>
      </c>
      <c r="CN64" s="164">
        <f t="shared" si="20"/>
        <v>0</v>
      </c>
      <c r="CO64" s="164">
        <f t="shared" si="20"/>
        <v>0</v>
      </c>
      <c r="CP64" s="164">
        <f t="shared" si="20"/>
        <v>0</v>
      </c>
      <c r="CQ64" s="164">
        <f t="shared" si="20"/>
        <v>0</v>
      </c>
      <c r="CR64" s="164">
        <f t="shared" si="20"/>
        <v>0</v>
      </c>
      <c r="CS64" s="164">
        <f t="shared" si="20"/>
        <v>0</v>
      </c>
      <c r="CT64" s="164">
        <f t="shared" si="20"/>
        <v>0</v>
      </c>
      <c r="CU64" s="164">
        <f t="shared" si="20"/>
        <v>0</v>
      </c>
      <c r="CV64" s="164">
        <f t="shared" si="20"/>
        <v>0</v>
      </c>
      <c r="CW64" s="164">
        <f t="shared" si="20"/>
        <v>0</v>
      </c>
      <c r="CX64" s="164">
        <f t="shared" si="20"/>
        <v>0</v>
      </c>
      <c r="CY64" s="164">
        <f t="shared" si="20"/>
        <v>0</v>
      </c>
      <c r="CZ64" s="164">
        <f t="shared" si="20"/>
        <v>0</v>
      </c>
      <c r="DA64" s="164">
        <f t="shared" si="20"/>
        <v>0</v>
      </c>
      <c r="DB64" s="164">
        <f t="shared" si="20"/>
        <v>0</v>
      </c>
      <c r="DC64" s="164">
        <f t="shared" ref="DC64:DH64" si="21">SUM(DC23,DC28,DC34,DC44,DC52,DC63)</f>
        <v>0</v>
      </c>
      <c r="DD64" s="164">
        <f t="shared" si="21"/>
        <v>0</v>
      </c>
      <c r="DE64" s="164">
        <f t="shared" si="21"/>
        <v>0</v>
      </c>
      <c r="DF64" s="164">
        <f t="shared" si="21"/>
        <v>0</v>
      </c>
      <c r="DG64" s="164">
        <f t="shared" si="21"/>
        <v>0</v>
      </c>
      <c r="DH64" s="165">
        <f t="shared" si="21"/>
        <v>0</v>
      </c>
    </row>
    <row r="65" spans="1:112" s="1" customFormat="1" ht="40.15" customHeight="1"/>
    <row r="66" spans="1:112" s="1" customFormat="1" ht="40.15" customHeight="1"/>
    <row r="67" spans="1:112" s="1" customFormat="1" ht="40.15" customHeight="1">
      <c r="A67" s="51">
        <v>2.2000000000000002</v>
      </c>
      <c r="B67" s="20" t="s">
        <v>652</v>
      </c>
    </row>
    <row r="68" spans="1:112" s="75" customFormat="1" ht="40.15" customHeight="1">
      <c r="B68" s="75" t="s">
        <v>720</v>
      </c>
    </row>
    <row r="69" spans="1:112" s="1" customFormat="1" ht="40.15" customHeight="1" thickBot="1">
      <c r="A69" s="166" t="s">
        <v>15</v>
      </c>
      <c r="B69" s="156" t="s">
        <v>401</v>
      </c>
      <c r="C69" s="156" t="s">
        <v>534</v>
      </c>
      <c r="D69" s="156" t="s">
        <v>535</v>
      </c>
      <c r="E69" s="156" t="s">
        <v>536</v>
      </c>
      <c r="F69" s="156" t="s">
        <v>537</v>
      </c>
      <c r="G69" s="156" t="s">
        <v>538</v>
      </c>
      <c r="H69" s="156" t="s">
        <v>539</v>
      </c>
      <c r="I69" s="156" t="s">
        <v>540</v>
      </c>
      <c r="J69" s="157" t="s">
        <v>541</v>
      </c>
      <c r="K69" s="156" t="s">
        <v>542</v>
      </c>
      <c r="L69" s="157" t="s">
        <v>543</v>
      </c>
      <c r="M69" s="157" t="s">
        <v>544</v>
      </c>
      <c r="N69" s="157" t="s">
        <v>545</v>
      </c>
      <c r="O69" s="157" t="s">
        <v>546</v>
      </c>
      <c r="P69" s="157" t="s">
        <v>547</v>
      </c>
      <c r="Q69" s="157" t="s">
        <v>548</v>
      </c>
      <c r="R69" s="157" t="s">
        <v>549</v>
      </c>
      <c r="S69" s="157" t="s">
        <v>550</v>
      </c>
      <c r="T69" s="157" t="s">
        <v>551</v>
      </c>
      <c r="U69" s="157" t="s">
        <v>552</v>
      </c>
      <c r="V69" s="157" t="s">
        <v>553</v>
      </c>
      <c r="W69" s="157" t="s">
        <v>554</v>
      </c>
      <c r="X69" s="157" t="s">
        <v>555</v>
      </c>
      <c r="Y69" s="157" t="s">
        <v>556</v>
      </c>
      <c r="Z69" s="157" t="s">
        <v>557</v>
      </c>
      <c r="AA69" s="157" t="s">
        <v>558</v>
      </c>
      <c r="AB69" s="157" t="s">
        <v>559</v>
      </c>
      <c r="AC69" s="157" t="s">
        <v>560</v>
      </c>
      <c r="AD69" s="157" t="s">
        <v>561</v>
      </c>
      <c r="AE69" s="157" t="s">
        <v>562</v>
      </c>
      <c r="AF69" s="157" t="s">
        <v>563</v>
      </c>
      <c r="AG69" s="157" t="s">
        <v>403</v>
      </c>
      <c r="AH69" s="157" t="s">
        <v>404</v>
      </c>
      <c r="AI69" s="157" t="s">
        <v>405</v>
      </c>
      <c r="AJ69" s="157" t="s">
        <v>406</v>
      </c>
      <c r="AK69" s="157" t="s">
        <v>407</v>
      </c>
      <c r="AL69" s="157" t="s">
        <v>408</v>
      </c>
      <c r="AM69" s="157" t="s">
        <v>409</v>
      </c>
      <c r="AN69" s="157" t="s">
        <v>410</v>
      </c>
      <c r="AO69" s="157" t="s">
        <v>411</v>
      </c>
      <c r="AP69" s="157" t="s">
        <v>412</v>
      </c>
      <c r="AQ69" s="157" t="s">
        <v>413</v>
      </c>
      <c r="AR69" s="157" t="s">
        <v>414</v>
      </c>
      <c r="AS69" s="157" t="s">
        <v>415</v>
      </c>
      <c r="AT69" s="157" t="s">
        <v>416</v>
      </c>
      <c r="AU69" s="157" t="s">
        <v>417</v>
      </c>
      <c r="AV69" s="157" t="s">
        <v>418</v>
      </c>
      <c r="AW69" s="157" t="s">
        <v>419</v>
      </c>
      <c r="AX69" s="157" t="s">
        <v>420</v>
      </c>
      <c r="AY69" s="157" t="s">
        <v>421</v>
      </c>
      <c r="AZ69" s="157" t="s">
        <v>422</v>
      </c>
      <c r="BA69" s="157" t="s">
        <v>423</v>
      </c>
      <c r="BB69" s="157" t="s">
        <v>424</v>
      </c>
      <c r="BC69" s="157" t="s">
        <v>425</v>
      </c>
      <c r="BD69" s="157" t="s">
        <v>426</v>
      </c>
      <c r="BE69" s="157" t="s">
        <v>427</v>
      </c>
      <c r="BF69" s="157" t="s">
        <v>428</v>
      </c>
      <c r="BG69" s="157" t="s">
        <v>429</v>
      </c>
      <c r="BH69" s="157" t="s">
        <v>430</v>
      </c>
      <c r="BI69" s="157" t="s">
        <v>431</v>
      </c>
      <c r="BJ69" s="157" t="s">
        <v>432</v>
      </c>
      <c r="BK69" s="157" t="s">
        <v>433</v>
      </c>
      <c r="BL69" s="157" t="s">
        <v>434</v>
      </c>
      <c r="BM69" s="157" t="s">
        <v>435</v>
      </c>
      <c r="BN69" s="157" t="s">
        <v>436</v>
      </c>
      <c r="BO69" s="157" t="s">
        <v>437</v>
      </c>
      <c r="BP69" s="157" t="s">
        <v>438</v>
      </c>
      <c r="BQ69" s="157" t="s">
        <v>439</v>
      </c>
      <c r="BR69" s="157" t="s">
        <v>440</v>
      </c>
      <c r="BS69" s="157" t="s">
        <v>441</v>
      </c>
      <c r="BT69" s="157" t="s">
        <v>442</v>
      </c>
      <c r="BU69" s="157" t="s">
        <v>443</v>
      </c>
      <c r="BV69" s="157" t="s">
        <v>444</v>
      </c>
      <c r="BW69" s="157" t="s">
        <v>445</v>
      </c>
      <c r="BX69" s="157" t="s">
        <v>446</v>
      </c>
      <c r="BY69" s="157" t="s">
        <v>447</v>
      </c>
      <c r="BZ69" s="157" t="s">
        <v>448</v>
      </c>
      <c r="CA69" s="157" t="s">
        <v>449</v>
      </c>
      <c r="CB69" s="157" t="s">
        <v>450</v>
      </c>
      <c r="CC69" s="157" t="s">
        <v>451</v>
      </c>
      <c r="CD69" s="157" t="s">
        <v>452</v>
      </c>
      <c r="CE69" s="157" t="s">
        <v>453</v>
      </c>
      <c r="CF69" s="157" t="s">
        <v>454</v>
      </c>
      <c r="CG69" s="157" t="s">
        <v>455</v>
      </c>
      <c r="CH69" s="157" t="s">
        <v>456</v>
      </c>
      <c r="CI69" s="157" t="s">
        <v>457</v>
      </c>
      <c r="CJ69" s="157" t="s">
        <v>458</v>
      </c>
      <c r="CK69" s="157" t="s">
        <v>459</v>
      </c>
      <c r="CL69" s="157" t="s">
        <v>460</v>
      </c>
      <c r="CM69" s="157" t="s">
        <v>461</v>
      </c>
      <c r="CN69" s="157" t="s">
        <v>462</v>
      </c>
      <c r="CO69" s="157" t="s">
        <v>463</v>
      </c>
      <c r="CP69" s="157" t="s">
        <v>464</v>
      </c>
      <c r="CQ69" s="157" t="s">
        <v>465</v>
      </c>
      <c r="CR69" s="157" t="s">
        <v>466</v>
      </c>
      <c r="CS69" s="157" t="s">
        <v>467</v>
      </c>
      <c r="CT69" s="157" t="s">
        <v>468</v>
      </c>
      <c r="CU69" s="157" t="s">
        <v>469</v>
      </c>
      <c r="CV69" s="157" t="s">
        <v>470</v>
      </c>
      <c r="CW69" s="157" t="s">
        <v>471</v>
      </c>
      <c r="CX69" s="157" t="s">
        <v>472</v>
      </c>
      <c r="CY69" s="157" t="s">
        <v>473</v>
      </c>
      <c r="CZ69" s="157" t="s">
        <v>474</v>
      </c>
      <c r="DA69" s="157" t="s">
        <v>475</v>
      </c>
      <c r="DB69" s="157" t="s">
        <v>476</v>
      </c>
      <c r="DC69" s="157" t="s">
        <v>477</v>
      </c>
      <c r="DD69" s="157" t="s">
        <v>478</v>
      </c>
      <c r="DE69" s="157" t="s">
        <v>479</v>
      </c>
      <c r="DF69" s="157" t="s">
        <v>480</v>
      </c>
      <c r="DG69" s="157" t="s">
        <v>481</v>
      </c>
      <c r="DH69" s="158" t="s">
        <v>482</v>
      </c>
    </row>
    <row r="70" spans="1:112" s="1" customFormat="1" ht="40.15" customHeight="1" thickTop="1" thickBot="1">
      <c r="A70" s="144" t="s">
        <v>859</v>
      </c>
      <c r="B70" s="33" t="s">
        <v>565</v>
      </c>
      <c r="C70" s="37" t="s">
        <v>722</v>
      </c>
      <c r="D70" s="37" t="s">
        <v>567</v>
      </c>
      <c r="E70" s="113" t="s">
        <v>568</v>
      </c>
      <c r="F70" s="113" t="s">
        <v>77</v>
      </c>
      <c r="G70" s="113" t="s">
        <v>568</v>
      </c>
      <c r="H70" s="113" t="s">
        <v>568</v>
      </c>
      <c r="I70" s="113"/>
      <c r="J70" s="99" t="s">
        <v>569</v>
      </c>
      <c r="K70" s="86">
        <f>SUM(L70:DH70)</f>
        <v>0</v>
      </c>
      <c r="L70" s="123"/>
      <c r="M70" s="123"/>
      <c r="N70" s="123"/>
      <c r="O70" s="123"/>
      <c r="P70" s="123"/>
      <c r="Q70" s="123"/>
      <c r="R70" s="123"/>
      <c r="S70" s="123"/>
      <c r="T70" s="123"/>
      <c r="U70" s="123"/>
      <c r="V70" s="123"/>
      <c r="W70" s="123"/>
      <c r="X70" s="123"/>
      <c r="Y70" s="123"/>
      <c r="Z70" s="123"/>
      <c r="AA70" s="123"/>
      <c r="AB70" s="123"/>
      <c r="AC70" s="123"/>
      <c r="AD70" s="123"/>
      <c r="AE70" s="123"/>
      <c r="AF70" s="123"/>
      <c r="AG70" s="123"/>
      <c r="AH70" s="123"/>
      <c r="AI70" s="123"/>
      <c r="AJ70" s="123"/>
      <c r="AK70" s="123"/>
      <c r="AL70" s="123"/>
      <c r="AM70" s="123"/>
      <c r="AN70" s="123"/>
      <c r="AO70" s="123"/>
      <c r="AP70" s="123"/>
      <c r="AQ70" s="123"/>
      <c r="AR70" s="123"/>
      <c r="AS70" s="123"/>
      <c r="AT70" s="123"/>
      <c r="AU70" s="123"/>
      <c r="AV70" s="123"/>
      <c r="AW70" s="123"/>
      <c r="AX70" s="123"/>
      <c r="AY70" s="123"/>
      <c r="AZ70" s="123"/>
      <c r="BA70" s="123"/>
      <c r="BB70" s="123"/>
      <c r="BC70" s="123"/>
      <c r="BD70" s="123"/>
      <c r="BE70" s="123"/>
      <c r="BF70" s="123"/>
      <c r="BG70" s="123"/>
      <c r="BH70" s="123"/>
      <c r="BI70" s="123"/>
      <c r="BJ70" s="123"/>
      <c r="BK70" s="123"/>
      <c r="BL70" s="123"/>
      <c r="BM70" s="123"/>
      <c r="BN70" s="123"/>
      <c r="BO70" s="123"/>
      <c r="BP70" s="123"/>
      <c r="BQ70" s="123"/>
      <c r="BR70" s="123"/>
      <c r="BS70" s="123"/>
      <c r="BT70" s="123"/>
      <c r="BU70" s="123"/>
      <c r="BV70" s="123"/>
      <c r="BW70" s="123"/>
      <c r="BX70" s="123"/>
      <c r="BY70" s="123"/>
      <c r="BZ70" s="123"/>
      <c r="CA70" s="123"/>
      <c r="CB70" s="123"/>
      <c r="CC70" s="123"/>
      <c r="CD70" s="123"/>
      <c r="CE70" s="123"/>
      <c r="CF70" s="123"/>
      <c r="CG70" s="123"/>
      <c r="CH70" s="123"/>
      <c r="CI70" s="123"/>
      <c r="CJ70" s="123"/>
      <c r="CK70" s="123"/>
      <c r="CL70" s="123"/>
      <c r="CM70" s="123"/>
      <c r="CN70" s="123"/>
      <c r="CO70" s="123"/>
      <c r="CP70" s="123"/>
      <c r="CQ70" s="123"/>
      <c r="CR70" s="123"/>
      <c r="CS70" s="123"/>
      <c r="CT70" s="123"/>
      <c r="CU70" s="123"/>
      <c r="CV70" s="123"/>
      <c r="CW70" s="123"/>
      <c r="CX70" s="123"/>
      <c r="CY70" s="123"/>
      <c r="CZ70" s="123"/>
      <c r="DA70" s="123"/>
      <c r="DB70" s="123"/>
      <c r="DC70" s="123"/>
      <c r="DD70" s="123"/>
      <c r="DE70" s="123"/>
      <c r="DF70" s="123"/>
      <c r="DG70" s="123"/>
      <c r="DH70" s="152"/>
    </row>
    <row r="71" spans="1:112" s="1" customFormat="1" ht="40.15" customHeight="1" thickTop="1" thickBot="1">
      <c r="A71" s="144" t="s">
        <v>860</v>
      </c>
      <c r="B71" s="33" t="s">
        <v>565</v>
      </c>
      <c r="C71" s="39" t="s">
        <v>571</v>
      </c>
      <c r="D71" s="39" t="s">
        <v>724</v>
      </c>
      <c r="E71" s="113" t="s">
        <v>568</v>
      </c>
      <c r="F71" s="113" t="s">
        <v>77</v>
      </c>
      <c r="G71" s="113" t="s">
        <v>568</v>
      </c>
      <c r="H71" s="113" t="s">
        <v>568</v>
      </c>
      <c r="I71" s="113"/>
      <c r="J71" s="99" t="s">
        <v>569</v>
      </c>
      <c r="K71" s="86">
        <f>SUM(L71:DH71)</f>
        <v>0</v>
      </c>
      <c r="L71" s="123"/>
      <c r="M71" s="123"/>
      <c r="N71" s="123"/>
      <c r="O71" s="123"/>
      <c r="P71" s="123"/>
      <c r="Q71" s="123"/>
      <c r="R71" s="123"/>
      <c r="S71" s="123"/>
      <c r="T71" s="123"/>
      <c r="U71" s="123"/>
      <c r="V71" s="123"/>
      <c r="W71" s="123"/>
      <c r="X71" s="123"/>
      <c r="Y71" s="123"/>
      <c r="Z71" s="123"/>
      <c r="AA71" s="123"/>
      <c r="AB71" s="123"/>
      <c r="AC71" s="123"/>
      <c r="AD71" s="123"/>
      <c r="AE71" s="123"/>
      <c r="AF71" s="123"/>
      <c r="AG71" s="123"/>
      <c r="AH71" s="123"/>
      <c r="AI71" s="123"/>
      <c r="AJ71" s="123"/>
      <c r="AK71" s="123"/>
      <c r="AL71" s="123"/>
      <c r="AM71" s="123"/>
      <c r="AN71" s="123"/>
      <c r="AO71" s="123"/>
      <c r="AP71" s="123"/>
      <c r="AQ71" s="123"/>
      <c r="AR71" s="123"/>
      <c r="AS71" s="123"/>
      <c r="AT71" s="123"/>
      <c r="AU71" s="123"/>
      <c r="AV71" s="123"/>
      <c r="AW71" s="123"/>
      <c r="AX71" s="123"/>
      <c r="AY71" s="123"/>
      <c r="AZ71" s="123"/>
      <c r="BA71" s="123"/>
      <c r="BB71" s="123"/>
      <c r="BC71" s="123"/>
      <c r="BD71" s="123"/>
      <c r="BE71" s="123"/>
      <c r="BF71" s="123"/>
      <c r="BG71" s="123"/>
      <c r="BH71" s="123"/>
      <c r="BI71" s="123"/>
      <c r="BJ71" s="123"/>
      <c r="BK71" s="123"/>
      <c r="BL71" s="123"/>
      <c r="BM71" s="123"/>
      <c r="BN71" s="123"/>
      <c r="BO71" s="123"/>
      <c r="BP71" s="123"/>
      <c r="BQ71" s="123"/>
      <c r="BR71" s="123"/>
      <c r="BS71" s="123"/>
      <c r="BT71" s="123"/>
      <c r="BU71" s="123"/>
      <c r="BV71" s="123"/>
      <c r="BW71" s="123"/>
      <c r="BX71" s="123"/>
      <c r="BY71" s="123"/>
      <c r="BZ71" s="123"/>
      <c r="CA71" s="123"/>
      <c r="CB71" s="123"/>
      <c r="CC71" s="123"/>
      <c r="CD71" s="123"/>
      <c r="CE71" s="123"/>
      <c r="CF71" s="123"/>
      <c r="CG71" s="123"/>
      <c r="CH71" s="123"/>
      <c r="CI71" s="123"/>
      <c r="CJ71" s="123"/>
      <c r="CK71" s="123"/>
      <c r="CL71" s="123"/>
      <c r="CM71" s="123"/>
      <c r="CN71" s="123"/>
      <c r="CO71" s="123"/>
      <c r="CP71" s="123"/>
      <c r="CQ71" s="123"/>
      <c r="CR71" s="123"/>
      <c r="CS71" s="123"/>
      <c r="CT71" s="123"/>
      <c r="CU71" s="123"/>
      <c r="CV71" s="123"/>
      <c r="CW71" s="123"/>
      <c r="CX71" s="123"/>
      <c r="CY71" s="123"/>
      <c r="CZ71" s="123"/>
      <c r="DA71" s="123"/>
      <c r="DB71" s="123"/>
      <c r="DC71" s="123"/>
      <c r="DD71" s="123"/>
      <c r="DE71" s="123"/>
      <c r="DF71" s="123"/>
      <c r="DG71" s="123"/>
      <c r="DH71" s="152"/>
    </row>
    <row r="72" spans="1:112" s="1" customFormat="1" ht="40.15" customHeight="1" thickTop="1" thickBot="1">
      <c r="A72" s="144" t="s">
        <v>861</v>
      </c>
      <c r="B72" s="33" t="s">
        <v>565</v>
      </c>
      <c r="C72" s="39" t="s">
        <v>726</v>
      </c>
      <c r="D72" s="39" t="s">
        <v>727</v>
      </c>
      <c r="E72" s="113" t="s">
        <v>568</v>
      </c>
      <c r="F72" s="113" t="s">
        <v>77</v>
      </c>
      <c r="G72" s="113" t="s">
        <v>568</v>
      </c>
      <c r="H72" s="113" t="s">
        <v>568</v>
      </c>
      <c r="I72" s="113"/>
      <c r="J72" s="99" t="s">
        <v>569</v>
      </c>
      <c r="K72" s="86">
        <f t="shared" ref="K72:K85" si="22">SUM(L72:DH72)</f>
        <v>0</v>
      </c>
      <c r="L72" s="123"/>
      <c r="M72" s="123"/>
      <c r="N72" s="123"/>
      <c r="O72" s="123"/>
      <c r="P72" s="123"/>
      <c r="Q72" s="123"/>
      <c r="R72" s="123"/>
      <c r="S72" s="123"/>
      <c r="T72" s="123"/>
      <c r="U72" s="123"/>
      <c r="V72" s="123"/>
      <c r="W72" s="123"/>
      <c r="X72" s="123"/>
      <c r="Y72" s="123"/>
      <c r="Z72" s="123"/>
      <c r="AA72" s="123"/>
      <c r="AB72" s="123"/>
      <c r="AC72" s="123"/>
      <c r="AD72" s="123"/>
      <c r="AE72" s="123"/>
      <c r="AF72" s="123"/>
      <c r="AG72" s="123"/>
      <c r="AH72" s="123"/>
      <c r="AI72" s="123"/>
      <c r="AJ72" s="123"/>
      <c r="AK72" s="123"/>
      <c r="AL72" s="123"/>
      <c r="AM72" s="123"/>
      <c r="AN72" s="123"/>
      <c r="AO72" s="123"/>
      <c r="AP72" s="123"/>
      <c r="AQ72" s="123"/>
      <c r="AR72" s="123"/>
      <c r="AS72" s="123"/>
      <c r="AT72" s="123"/>
      <c r="AU72" s="123"/>
      <c r="AV72" s="123"/>
      <c r="AW72" s="123"/>
      <c r="AX72" s="123"/>
      <c r="AY72" s="123"/>
      <c r="AZ72" s="123"/>
      <c r="BA72" s="123"/>
      <c r="BB72" s="123"/>
      <c r="BC72" s="123"/>
      <c r="BD72" s="123"/>
      <c r="BE72" s="123"/>
      <c r="BF72" s="123"/>
      <c r="BG72" s="123"/>
      <c r="BH72" s="123"/>
      <c r="BI72" s="123"/>
      <c r="BJ72" s="123"/>
      <c r="BK72" s="123"/>
      <c r="BL72" s="123"/>
      <c r="BM72" s="123"/>
      <c r="BN72" s="123"/>
      <c r="BO72" s="123"/>
      <c r="BP72" s="123"/>
      <c r="BQ72" s="123"/>
      <c r="BR72" s="123"/>
      <c r="BS72" s="123"/>
      <c r="BT72" s="123"/>
      <c r="BU72" s="123"/>
      <c r="BV72" s="123"/>
      <c r="BW72" s="123"/>
      <c r="BX72" s="123"/>
      <c r="BY72" s="123"/>
      <c r="BZ72" s="123"/>
      <c r="CA72" s="123"/>
      <c r="CB72" s="123"/>
      <c r="CC72" s="123"/>
      <c r="CD72" s="123"/>
      <c r="CE72" s="123"/>
      <c r="CF72" s="123"/>
      <c r="CG72" s="123"/>
      <c r="CH72" s="123"/>
      <c r="CI72" s="123"/>
      <c r="CJ72" s="123"/>
      <c r="CK72" s="123"/>
      <c r="CL72" s="123"/>
      <c r="CM72" s="123"/>
      <c r="CN72" s="123"/>
      <c r="CO72" s="123"/>
      <c r="CP72" s="123"/>
      <c r="CQ72" s="123"/>
      <c r="CR72" s="123"/>
      <c r="CS72" s="123"/>
      <c r="CT72" s="123"/>
      <c r="CU72" s="123"/>
      <c r="CV72" s="123"/>
      <c r="CW72" s="123"/>
      <c r="CX72" s="123"/>
      <c r="CY72" s="123"/>
      <c r="CZ72" s="123"/>
      <c r="DA72" s="123"/>
      <c r="DB72" s="123"/>
      <c r="DC72" s="123"/>
      <c r="DD72" s="123"/>
      <c r="DE72" s="123"/>
      <c r="DF72" s="123"/>
      <c r="DG72" s="123"/>
      <c r="DH72" s="152"/>
    </row>
    <row r="73" spans="1:112" s="1" customFormat="1" ht="40.15" customHeight="1" thickTop="1" thickBot="1">
      <c r="A73" s="144" t="s">
        <v>862</v>
      </c>
      <c r="B73" s="33" t="s">
        <v>565</v>
      </c>
      <c r="C73" s="39" t="s">
        <v>574</v>
      </c>
      <c r="D73" s="39" t="s">
        <v>575</v>
      </c>
      <c r="E73" s="113" t="s">
        <v>568</v>
      </c>
      <c r="F73" s="113" t="s">
        <v>77</v>
      </c>
      <c r="G73" s="113" t="s">
        <v>568</v>
      </c>
      <c r="H73" s="113" t="s">
        <v>568</v>
      </c>
      <c r="I73" s="113"/>
      <c r="J73" s="99" t="s">
        <v>569</v>
      </c>
      <c r="K73" s="86">
        <f t="shared" si="22"/>
        <v>0</v>
      </c>
      <c r="L73" s="123"/>
      <c r="M73" s="123"/>
      <c r="N73" s="123"/>
      <c r="O73" s="123"/>
      <c r="P73" s="123"/>
      <c r="Q73" s="123"/>
      <c r="R73" s="123"/>
      <c r="S73" s="123"/>
      <c r="T73" s="123"/>
      <c r="U73" s="123"/>
      <c r="V73" s="123"/>
      <c r="W73" s="123"/>
      <c r="X73" s="123"/>
      <c r="Y73" s="123"/>
      <c r="Z73" s="123"/>
      <c r="AA73" s="123"/>
      <c r="AB73" s="123"/>
      <c r="AC73" s="123"/>
      <c r="AD73" s="123"/>
      <c r="AE73" s="123"/>
      <c r="AF73" s="123"/>
      <c r="AG73" s="123"/>
      <c r="AH73" s="123"/>
      <c r="AI73" s="123"/>
      <c r="AJ73" s="123"/>
      <c r="AK73" s="123"/>
      <c r="AL73" s="123"/>
      <c r="AM73" s="123"/>
      <c r="AN73" s="123"/>
      <c r="AO73" s="123"/>
      <c r="AP73" s="123"/>
      <c r="AQ73" s="123"/>
      <c r="AR73" s="123"/>
      <c r="AS73" s="123"/>
      <c r="AT73" s="123"/>
      <c r="AU73" s="123"/>
      <c r="AV73" s="123"/>
      <c r="AW73" s="123"/>
      <c r="AX73" s="123"/>
      <c r="AY73" s="123"/>
      <c r="AZ73" s="123"/>
      <c r="BA73" s="123"/>
      <c r="BB73" s="123"/>
      <c r="BC73" s="123"/>
      <c r="BD73" s="123"/>
      <c r="BE73" s="123"/>
      <c r="BF73" s="123"/>
      <c r="BG73" s="123"/>
      <c r="BH73" s="123"/>
      <c r="BI73" s="123"/>
      <c r="BJ73" s="123"/>
      <c r="BK73" s="123"/>
      <c r="BL73" s="123"/>
      <c r="BM73" s="123"/>
      <c r="BN73" s="123"/>
      <c r="BO73" s="123"/>
      <c r="BP73" s="123"/>
      <c r="BQ73" s="123"/>
      <c r="BR73" s="123"/>
      <c r="BS73" s="123"/>
      <c r="BT73" s="123"/>
      <c r="BU73" s="123"/>
      <c r="BV73" s="123"/>
      <c r="BW73" s="123"/>
      <c r="BX73" s="123"/>
      <c r="BY73" s="123"/>
      <c r="BZ73" s="123"/>
      <c r="CA73" s="123"/>
      <c r="CB73" s="123"/>
      <c r="CC73" s="123"/>
      <c r="CD73" s="123"/>
      <c r="CE73" s="123"/>
      <c r="CF73" s="123"/>
      <c r="CG73" s="123"/>
      <c r="CH73" s="123"/>
      <c r="CI73" s="123"/>
      <c r="CJ73" s="123"/>
      <c r="CK73" s="123"/>
      <c r="CL73" s="123"/>
      <c r="CM73" s="123"/>
      <c r="CN73" s="123"/>
      <c r="CO73" s="123"/>
      <c r="CP73" s="123"/>
      <c r="CQ73" s="123"/>
      <c r="CR73" s="123"/>
      <c r="CS73" s="123"/>
      <c r="CT73" s="123"/>
      <c r="CU73" s="123"/>
      <c r="CV73" s="123"/>
      <c r="CW73" s="123"/>
      <c r="CX73" s="123"/>
      <c r="CY73" s="123"/>
      <c r="CZ73" s="123"/>
      <c r="DA73" s="123"/>
      <c r="DB73" s="123"/>
      <c r="DC73" s="123"/>
      <c r="DD73" s="123"/>
      <c r="DE73" s="123"/>
      <c r="DF73" s="123"/>
      <c r="DG73" s="123"/>
      <c r="DH73" s="152"/>
    </row>
    <row r="74" spans="1:112" s="1" customFormat="1" ht="40.15" customHeight="1" thickTop="1" thickBot="1">
      <c r="A74" s="144" t="s">
        <v>863</v>
      </c>
      <c r="B74" s="33" t="s">
        <v>565</v>
      </c>
      <c r="C74" s="39" t="s">
        <v>730</v>
      </c>
      <c r="D74" s="39" t="s">
        <v>731</v>
      </c>
      <c r="E74" s="113" t="s">
        <v>568</v>
      </c>
      <c r="F74" s="113" t="s">
        <v>77</v>
      </c>
      <c r="G74" s="113" t="s">
        <v>568</v>
      </c>
      <c r="H74" s="113" t="s">
        <v>568</v>
      </c>
      <c r="I74" s="113"/>
      <c r="J74" s="99" t="s">
        <v>569</v>
      </c>
      <c r="K74" s="86">
        <f t="shared" si="22"/>
        <v>0</v>
      </c>
      <c r="L74" s="123"/>
      <c r="M74" s="123"/>
      <c r="N74" s="123"/>
      <c r="O74" s="123"/>
      <c r="P74" s="123"/>
      <c r="Q74" s="123"/>
      <c r="R74" s="123"/>
      <c r="S74" s="123"/>
      <c r="T74" s="123"/>
      <c r="U74" s="123"/>
      <c r="V74" s="123"/>
      <c r="W74" s="123"/>
      <c r="X74" s="123"/>
      <c r="Y74" s="123"/>
      <c r="Z74" s="123"/>
      <c r="AA74" s="123"/>
      <c r="AB74" s="123"/>
      <c r="AC74" s="123"/>
      <c r="AD74" s="123"/>
      <c r="AE74" s="123"/>
      <c r="AF74" s="123"/>
      <c r="AG74" s="123"/>
      <c r="AH74" s="123"/>
      <c r="AI74" s="123"/>
      <c r="AJ74" s="123"/>
      <c r="AK74" s="123"/>
      <c r="AL74" s="123"/>
      <c r="AM74" s="123"/>
      <c r="AN74" s="123"/>
      <c r="AO74" s="123"/>
      <c r="AP74" s="123"/>
      <c r="AQ74" s="123"/>
      <c r="AR74" s="123"/>
      <c r="AS74" s="123"/>
      <c r="AT74" s="123"/>
      <c r="AU74" s="123"/>
      <c r="AV74" s="123"/>
      <c r="AW74" s="123"/>
      <c r="AX74" s="123"/>
      <c r="AY74" s="123"/>
      <c r="AZ74" s="123"/>
      <c r="BA74" s="123"/>
      <c r="BB74" s="123"/>
      <c r="BC74" s="123"/>
      <c r="BD74" s="123"/>
      <c r="BE74" s="123"/>
      <c r="BF74" s="123"/>
      <c r="BG74" s="123"/>
      <c r="BH74" s="123"/>
      <c r="BI74" s="123"/>
      <c r="BJ74" s="123"/>
      <c r="BK74" s="123"/>
      <c r="BL74" s="123"/>
      <c r="BM74" s="123"/>
      <c r="BN74" s="123"/>
      <c r="BO74" s="123"/>
      <c r="BP74" s="123"/>
      <c r="BQ74" s="123"/>
      <c r="BR74" s="123"/>
      <c r="BS74" s="123"/>
      <c r="BT74" s="123"/>
      <c r="BU74" s="123"/>
      <c r="BV74" s="123"/>
      <c r="BW74" s="123"/>
      <c r="BX74" s="123"/>
      <c r="BY74" s="123"/>
      <c r="BZ74" s="123"/>
      <c r="CA74" s="123"/>
      <c r="CB74" s="123"/>
      <c r="CC74" s="123"/>
      <c r="CD74" s="123"/>
      <c r="CE74" s="123"/>
      <c r="CF74" s="123"/>
      <c r="CG74" s="123"/>
      <c r="CH74" s="123"/>
      <c r="CI74" s="123"/>
      <c r="CJ74" s="123"/>
      <c r="CK74" s="123"/>
      <c r="CL74" s="123"/>
      <c r="CM74" s="123"/>
      <c r="CN74" s="123"/>
      <c r="CO74" s="123"/>
      <c r="CP74" s="123"/>
      <c r="CQ74" s="123"/>
      <c r="CR74" s="123"/>
      <c r="CS74" s="123"/>
      <c r="CT74" s="123"/>
      <c r="CU74" s="123"/>
      <c r="CV74" s="123"/>
      <c r="CW74" s="123"/>
      <c r="CX74" s="123"/>
      <c r="CY74" s="123"/>
      <c r="CZ74" s="123"/>
      <c r="DA74" s="123"/>
      <c r="DB74" s="123"/>
      <c r="DC74" s="123"/>
      <c r="DD74" s="123"/>
      <c r="DE74" s="123"/>
      <c r="DF74" s="123"/>
      <c r="DG74" s="123"/>
      <c r="DH74" s="152"/>
    </row>
    <row r="75" spans="1:112" s="1" customFormat="1" ht="40.15" customHeight="1" thickTop="1" thickBot="1">
      <c r="A75" s="144" t="s">
        <v>864</v>
      </c>
      <c r="B75" s="33" t="s">
        <v>565</v>
      </c>
      <c r="C75" s="39" t="s">
        <v>733</v>
      </c>
      <c r="D75" s="39" t="s">
        <v>734</v>
      </c>
      <c r="E75" s="113" t="s">
        <v>568</v>
      </c>
      <c r="F75" s="113" t="s">
        <v>77</v>
      </c>
      <c r="G75" s="113" t="s">
        <v>568</v>
      </c>
      <c r="H75" s="113" t="s">
        <v>568</v>
      </c>
      <c r="I75" s="113"/>
      <c r="J75" s="99" t="s">
        <v>569</v>
      </c>
      <c r="K75" s="86">
        <f t="shared" si="22"/>
        <v>0</v>
      </c>
      <c r="L75" s="123"/>
      <c r="M75" s="123"/>
      <c r="N75" s="123"/>
      <c r="O75" s="123"/>
      <c r="P75" s="123"/>
      <c r="Q75" s="123"/>
      <c r="R75" s="123"/>
      <c r="S75" s="123"/>
      <c r="T75" s="123"/>
      <c r="U75" s="123"/>
      <c r="V75" s="123"/>
      <c r="W75" s="123"/>
      <c r="X75" s="123"/>
      <c r="Y75" s="123"/>
      <c r="Z75" s="123"/>
      <c r="AA75" s="123"/>
      <c r="AB75" s="123"/>
      <c r="AC75" s="123"/>
      <c r="AD75" s="123"/>
      <c r="AE75" s="123"/>
      <c r="AF75" s="123"/>
      <c r="AG75" s="123"/>
      <c r="AH75" s="123"/>
      <c r="AI75" s="123"/>
      <c r="AJ75" s="123"/>
      <c r="AK75" s="123"/>
      <c r="AL75" s="123"/>
      <c r="AM75" s="123"/>
      <c r="AN75" s="123"/>
      <c r="AO75" s="123"/>
      <c r="AP75" s="123"/>
      <c r="AQ75" s="123"/>
      <c r="AR75" s="123"/>
      <c r="AS75" s="123"/>
      <c r="AT75" s="123"/>
      <c r="AU75" s="123"/>
      <c r="AV75" s="123"/>
      <c r="AW75" s="123"/>
      <c r="AX75" s="123"/>
      <c r="AY75" s="123"/>
      <c r="AZ75" s="123"/>
      <c r="BA75" s="123"/>
      <c r="BB75" s="123"/>
      <c r="BC75" s="123"/>
      <c r="BD75" s="123"/>
      <c r="BE75" s="123"/>
      <c r="BF75" s="123"/>
      <c r="BG75" s="123"/>
      <c r="BH75" s="123"/>
      <c r="BI75" s="123"/>
      <c r="BJ75" s="123"/>
      <c r="BK75" s="123"/>
      <c r="BL75" s="123"/>
      <c r="BM75" s="123"/>
      <c r="BN75" s="123"/>
      <c r="BO75" s="123"/>
      <c r="BP75" s="123"/>
      <c r="BQ75" s="123"/>
      <c r="BR75" s="123"/>
      <c r="BS75" s="123"/>
      <c r="BT75" s="123"/>
      <c r="BU75" s="123"/>
      <c r="BV75" s="123"/>
      <c r="BW75" s="123"/>
      <c r="BX75" s="123"/>
      <c r="BY75" s="123"/>
      <c r="BZ75" s="123"/>
      <c r="CA75" s="123"/>
      <c r="CB75" s="123"/>
      <c r="CC75" s="123"/>
      <c r="CD75" s="123"/>
      <c r="CE75" s="123"/>
      <c r="CF75" s="123"/>
      <c r="CG75" s="123"/>
      <c r="CH75" s="123"/>
      <c r="CI75" s="123"/>
      <c r="CJ75" s="123"/>
      <c r="CK75" s="123"/>
      <c r="CL75" s="123"/>
      <c r="CM75" s="123"/>
      <c r="CN75" s="123"/>
      <c r="CO75" s="123"/>
      <c r="CP75" s="123"/>
      <c r="CQ75" s="123"/>
      <c r="CR75" s="123"/>
      <c r="CS75" s="123"/>
      <c r="CT75" s="123"/>
      <c r="CU75" s="123"/>
      <c r="CV75" s="123"/>
      <c r="CW75" s="123"/>
      <c r="CX75" s="123"/>
      <c r="CY75" s="123"/>
      <c r="CZ75" s="123"/>
      <c r="DA75" s="123"/>
      <c r="DB75" s="123"/>
      <c r="DC75" s="123"/>
      <c r="DD75" s="123"/>
      <c r="DE75" s="123"/>
      <c r="DF75" s="123"/>
      <c r="DG75" s="123"/>
      <c r="DH75" s="152"/>
    </row>
    <row r="76" spans="1:112" s="1" customFormat="1" ht="40.15" customHeight="1" thickTop="1" thickBot="1">
      <c r="A76" s="144" t="s">
        <v>865</v>
      </c>
      <c r="B76" s="33" t="s">
        <v>565</v>
      </c>
      <c r="C76" s="39" t="s">
        <v>736</v>
      </c>
      <c r="D76" s="39" t="s">
        <v>737</v>
      </c>
      <c r="E76" s="113" t="s">
        <v>568</v>
      </c>
      <c r="F76" s="113" t="s">
        <v>77</v>
      </c>
      <c r="G76" s="113" t="s">
        <v>568</v>
      </c>
      <c r="H76" s="113" t="s">
        <v>568</v>
      </c>
      <c r="I76" s="113"/>
      <c r="J76" s="99" t="s">
        <v>569</v>
      </c>
      <c r="K76" s="86">
        <f t="shared" si="22"/>
        <v>0</v>
      </c>
      <c r="L76" s="123"/>
      <c r="M76" s="123"/>
      <c r="N76" s="123"/>
      <c r="O76" s="123"/>
      <c r="P76" s="123"/>
      <c r="Q76" s="123"/>
      <c r="R76" s="123"/>
      <c r="S76" s="123"/>
      <c r="T76" s="123"/>
      <c r="U76" s="123"/>
      <c r="V76" s="123"/>
      <c r="W76" s="123"/>
      <c r="X76" s="123"/>
      <c r="Y76" s="123"/>
      <c r="Z76" s="123"/>
      <c r="AA76" s="123"/>
      <c r="AB76" s="123"/>
      <c r="AC76" s="123"/>
      <c r="AD76" s="123"/>
      <c r="AE76" s="123"/>
      <c r="AF76" s="123"/>
      <c r="AG76" s="123"/>
      <c r="AH76" s="123"/>
      <c r="AI76" s="123"/>
      <c r="AJ76" s="123"/>
      <c r="AK76" s="123"/>
      <c r="AL76" s="123"/>
      <c r="AM76" s="123"/>
      <c r="AN76" s="123"/>
      <c r="AO76" s="123"/>
      <c r="AP76" s="123"/>
      <c r="AQ76" s="123"/>
      <c r="AR76" s="123"/>
      <c r="AS76" s="123"/>
      <c r="AT76" s="123"/>
      <c r="AU76" s="123"/>
      <c r="AV76" s="123"/>
      <c r="AW76" s="123"/>
      <c r="AX76" s="123"/>
      <c r="AY76" s="123"/>
      <c r="AZ76" s="123"/>
      <c r="BA76" s="123"/>
      <c r="BB76" s="123"/>
      <c r="BC76" s="123"/>
      <c r="BD76" s="123"/>
      <c r="BE76" s="123"/>
      <c r="BF76" s="123"/>
      <c r="BG76" s="123"/>
      <c r="BH76" s="123"/>
      <c r="BI76" s="123"/>
      <c r="BJ76" s="123"/>
      <c r="BK76" s="123"/>
      <c r="BL76" s="123"/>
      <c r="BM76" s="123"/>
      <c r="BN76" s="123"/>
      <c r="BO76" s="123"/>
      <c r="BP76" s="123"/>
      <c r="BQ76" s="123"/>
      <c r="BR76" s="123"/>
      <c r="BS76" s="123"/>
      <c r="BT76" s="123"/>
      <c r="BU76" s="123"/>
      <c r="BV76" s="123"/>
      <c r="BW76" s="123"/>
      <c r="BX76" s="123"/>
      <c r="BY76" s="123"/>
      <c r="BZ76" s="123"/>
      <c r="CA76" s="123"/>
      <c r="CB76" s="123"/>
      <c r="CC76" s="123"/>
      <c r="CD76" s="123"/>
      <c r="CE76" s="123"/>
      <c r="CF76" s="123"/>
      <c r="CG76" s="123"/>
      <c r="CH76" s="123"/>
      <c r="CI76" s="123"/>
      <c r="CJ76" s="123"/>
      <c r="CK76" s="123"/>
      <c r="CL76" s="123"/>
      <c r="CM76" s="123"/>
      <c r="CN76" s="123"/>
      <c r="CO76" s="123"/>
      <c r="CP76" s="123"/>
      <c r="CQ76" s="123"/>
      <c r="CR76" s="123"/>
      <c r="CS76" s="123"/>
      <c r="CT76" s="123"/>
      <c r="CU76" s="123"/>
      <c r="CV76" s="123"/>
      <c r="CW76" s="123"/>
      <c r="CX76" s="123"/>
      <c r="CY76" s="123"/>
      <c r="CZ76" s="123"/>
      <c r="DA76" s="123"/>
      <c r="DB76" s="123"/>
      <c r="DC76" s="123"/>
      <c r="DD76" s="123"/>
      <c r="DE76" s="123"/>
      <c r="DF76" s="123"/>
      <c r="DG76" s="123"/>
      <c r="DH76" s="152"/>
    </row>
    <row r="77" spans="1:112" s="1" customFormat="1" ht="40.15" customHeight="1" thickTop="1" thickBot="1">
      <c r="A77" s="144" t="s">
        <v>866</v>
      </c>
      <c r="B77" s="33" t="s">
        <v>565</v>
      </c>
      <c r="C77" s="37" t="s">
        <v>586</v>
      </c>
      <c r="D77" s="37" t="s">
        <v>739</v>
      </c>
      <c r="E77" s="113" t="s">
        <v>568</v>
      </c>
      <c r="F77" s="113" t="s">
        <v>77</v>
      </c>
      <c r="G77" s="113" t="s">
        <v>568</v>
      </c>
      <c r="H77" s="113" t="s">
        <v>568</v>
      </c>
      <c r="I77" s="113"/>
      <c r="J77" s="99" t="s">
        <v>569</v>
      </c>
      <c r="K77" s="86">
        <f t="shared" si="22"/>
        <v>0</v>
      </c>
      <c r="L77" s="123"/>
      <c r="M77" s="123"/>
      <c r="N77" s="123"/>
      <c r="O77" s="123"/>
      <c r="P77" s="123"/>
      <c r="Q77" s="123"/>
      <c r="R77" s="123"/>
      <c r="S77" s="123"/>
      <c r="T77" s="123"/>
      <c r="U77" s="123"/>
      <c r="V77" s="123"/>
      <c r="W77" s="123"/>
      <c r="X77" s="123"/>
      <c r="Y77" s="123"/>
      <c r="Z77" s="123"/>
      <c r="AA77" s="123"/>
      <c r="AB77" s="123"/>
      <c r="AC77" s="123"/>
      <c r="AD77" s="123"/>
      <c r="AE77" s="123"/>
      <c r="AF77" s="123"/>
      <c r="AG77" s="123"/>
      <c r="AH77" s="123"/>
      <c r="AI77" s="123"/>
      <c r="AJ77" s="123"/>
      <c r="AK77" s="123"/>
      <c r="AL77" s="123"/>
      <c r="AM77" s="123"/>
      <c r="AN77" s="123"/>
      <c r="AO77" s="123"/>
      <c r="AP77" s="123"/>
      <c r="AQ77" s="123"/>
      <c r="AR77" s="123"/>
      <c r="AS77" s="123"/>
      <c r="AT77" s="123"/>
      <c r="AU77" s="123"/>
      <c r="AV77" s="123"/>
      <c r="AW77" s="123"/>
      <c r="AX77" s="123"/>
      <c r="AY77" s="123"/>
      <c r="AZ77" s="123"/>
      <c r="BA77" s="123"/>
      <c r="BB77" s="123"/>
      <c r="BC77" s="123"/>
      <c r="BD77" s="123"/>
      <c r="BE77" s="123"/>
      <c r="BF77" s="123"/>
      <c r="BG77" s="123"/>
      <c r="BH77" s="123"/>
      <c r="BI77" s="123"/>
      <c r="BJ77" s="123"/>
      <c r="BK77" s="123"/>
      <c r="BL77" s="123"/>
      <c r="BM77" s="123"/>
      <c r="BN77" s="123"/>
      <c r="BO77" s="123"/>
      <c r="BP77" s="123"/>
      <c r="BQ77" s="123"/>
      <c r="BR77" s="123"/>
      <c r="BS77" s="123"/>
      <c r="BT77" s="123"/>
      <c r="BU77" s="123"/>
      <c r="BV77" s="123"/>
      <c r="BW77" s="123"/>
      <c r="BX77" s="123"/>
      <c r="BY77" s="123"/>
      <c r="BZ77" s="123"/>
      <c r="CA77" s="123"/>
      <c r="CB77" s="123"/>
      <c r="CC77" s="123"/>
      <c r="CD77" s="123"/>
      <c r="CE77" s="123"/>
      <c r="CF77" s="123"/>
      <c r="CG77" s="123"/>
      <c r="CH77" s="123"/>
      <c r="CI77" s="123"/>
      <c r="CJ77" s="123"/>
      <c r="CK77" s="123"/>
      <c r="CL77" s="123"/>
      <c r="CM77" s="123"/>
      <c r="CN77" s="123"/>
      <c r="CO77" s="123"/>
      <c r="CP77" s="123"/>
      <c r="CQ77" s="123"/>
      <c r="CR77" s="123"/>
      <c r="CS77" s="123"/>
      <c r="CT77" s="123"/>
      <c r="CU77" s="123"/>
      <c r="CV77" s="123"/>
      <c r="CW77" s="123"/>
      <c r="CX77" s="123"/>
      <c r="CY77" s="123"/>
      <c r="CZ77" s="123"/>
      <c r="DA77" s="123"/>
      <c r="DB77" s="123"/>
      <c r="DC77" s="123"/>
      <c r="DD77" s="123"/>
      <c r="DE77" s="123"/>
      <c r="DF77" s="123"/>
      <c r="DG77" s="123"/>
      <c r="DH77" s="152"/>
    </row>
    <row r="78" spans="1:112" s="1" customFormat="1" ht="40.15" customHeight="1" thickTop="1" thickBot="1">
      <c r="A78" s="144" t="s">
        <v>867</v>
      </c>
      <c r="B78" s="33" t="s">
        <v>565</v>
      </c>
      <c r="C78" s="37" t="s">
        <v>741</v>
      </c>
      <c r="D78" s="37" t="s">
        <v>742</v>
      </c>
      <c r="E78" s="113" t="s">
        <v>568</v>
      </c>
      <c r="F78" s="113" t="s">
        <v>77</v>
      </c>
      <c r="G78" s="113" t="s">
        <v>568</v>
      </c>
      <c r="H78" s="113" t="s">
        <v>568</v>
      </c>
      <c r="I78" s="113"/>
      <c r="J78" s="99" t="s">
        <v>569</v>
      </c>
      <c r="K78" s="86">
        <f t="shared" si="22"/>
        <v>0</v>
      </c>
      <c r="L78" s="123"/>
      <c r="M78" s="123"/>
      <c r="N78" s="123"/>
      <c r="O78" s="123"/>
      <c r="P78" s="123"/>
      <c r="Q78" s="123"/>
      <c r="R78" s="123"/>
      <c r="S78" s="123"/>
      <c r="T78" s="123"/>
      <c r="U78" s="123"/>
      <c r="V78" s="123"/>
      <c r="W78" s="123"/>
      <c r="X78" s="123"/>
      <c r="Y78" s="123"/>
      <c r="Z78" s="123"/>
      <c r="AA78" s="123"/>
      <c r="AB78" s="123"/>
      <c r="AC78" s="123"/>
      <c r="AD78" s="123"/>
      <c r="AE78" s="123"/>
      <c r="AF78" s="123"/>
      <c r="AG78" s="123"/>
      <c r="AH78" s="123"/>
      <c r="AI78" s="123"/>
      <c r="AJ78" s="123"/>
      <c r="AK78" s="123"/>
      <c r="AL78" s="123"/>
      <c r="AM78" s="123"/>
      <c r="AN78" s="123"/>
      <c r="AO78" s="123"/>
      <c r="AP78" s="123"/>
      <c r="AQ78" s="123"/>
      <c r="AR78" s="123"/>
      <c r="AS78" s="123"/>
      <c r="AT78" s="123"/>
      <c r="AU78" s="123"/>
      <c r="AV78" s="123"/>
      <c r="AW78" s="123"/>
      <c r="AX78" s="123"/>
      <c r="AY78" s="123"/>
      <c r="AZ78" s="123"/>
      <c r="BA78" s="123"/>
      <c r="BB78" s="123"/>
      <c r="BC78" s="123"/>
      <c r="BD78" s="123"/>
      <c r="BE78" s="123"/>
      <c r="BF78" s="123"/>
      <c r="BG78" s="123"/>
      <c r="BH78" s="123"/>
      <c r="BI78" s="123"/>
      <c r="BJ78" s="123"/>
      <c r="BK78" s="123"/>
      <c r="BL78" s="123"/>
      <c r="BM78" s="123"/>
      <c r="BN78" s="123"/>
      <c r="BO78" s="123"/>
      <c r="BP78" s="123"/>
      <c r="BQ78" s="123"/>
      <c r="BR78" s="123"/>
      <c r="BS78" s="123"/>
      <c r="BT78" s="123"/>
      <c r="BU78" s="123"/>
      <c r="BV78" s="123"/>
      <c r="BW78" s="123"/>
      <c r="BX78" s="123"/>
      <c r="BY78" s="123"/>
      <c r="BZ78" s="123"/>
      <c r="CA78" s="123"/>
      <c r="CB78" s="123"/>
      <c r="CC78" s="123"/>
      <c r="CD78" s="123"/>
      <c r="CE78" s="123"/>
      <c r="CF78" s="123"/>
      <c r="CG78" s="123"/>
      <c r="CH78" s="123"/>
      <c r="CI78" s="123"/>
      <c r="CJ78" s="123"/>
      <c r="CK78" s="123"/>
      <c r="CL78" s="123"/>
      <c r="CM78" s="123"/>
      <c r="CN78" s="123"/>
      <c r="CO78" s="123"/>
      <c r="CP78" s="123"/>
      <c r="CQ78" s="123"/>
      <c r="CR78" s="123"/>
      <c r="CS78" s="123"/>
      <c r="CT78" s="123"/>
      <c r="CU78" s="123"/>
      <c r="CV78" s="123"/>
      <c r="CW78" s="123"/>
      <c r="CX78" s="123"/>
      <c r="CY78" s="123"/>
      <c r="CZ78" s="123"/>
      <c r="DA78" s="123"/>
      <c r="DB78" s="123"/>
      <c r="DC78" s="123"/>
      <c r="DD78" s="123"/>
      <c r="DE78" s="123"/>
      <c r="DF78" s="123"/>
      <c r="DG78" s="123"/>
      <c r="DH78" s="152"/>
    </row>
    <row r="79" spans="1:112" s="1" customFormat="1" ht="40.15" customHeight="1" thickTop="1" thickBot="1">
      <c r="A79" s="144" t="s">
        <v>868</v>
      </c>
      <c r="B79" s="33" t="s">
        <v>565</v>
      </c>
      <c r="C79" s="37" t="s">
        <v>583</v>
      </c>
      <c r="D79" s="37" t="s">
        <v>744</v>
      </c>
      <c r="E79" s="113" t="s">
        <v>568</v>
      </c>
      <c r="F79" s="113" t="s">
        <v>77</v>
      </c>
      <c r="G79" s="113" t="s">
        <v>568</v>
      </c>
      <c r="H79" s="113" t="s">
        <v>568</v>
      </c>
      <c r="I79" s="113"/>
      <c r="J79" s="99" t="s">
        <v>569</v>
      </c>
      <c r="K79" s="86">
        <f t="shared" si="22"/>
        <v>0</v>
      </c>
      <c r="L79" s="123"/>
      <c r="M79" s="123"/>
      <c r="N79" s="123"/>
      <c r="O79" s="123"/>
      <c r="P79" s="123"/>
      <c r="Q79" s="123"/>
      <c r="R79" s="123"/>
      <c r="S79" s="123"/>
      <c r="T79" s="123"/>
      <c r="U79" s="123"/>
      <c r="V79" s="123"/>
      <c r="W79" s="123"/>
      <c r="X79" s="123"/>
      <c r="Y79" s="123"/>
      <c r="Z79" s="123"/>
      <c r="AA79" s="123"/>
      <c r="AB79" s="123"/>
      <c r="AC79" s="123"/>
      <c r="AD79" s="123"/>
      <c r="AE79" s="123"/>
      <c r="AF79" s="123"/>
      <c r="AG79" s="123"/>
      <c r="AH79" s="123"/>
      <c r="AI79" s="123"/>
      <c r="AJ79" s="123"/>
      <c r="AK79" s="123"/>
      <c r="AL79" s="123"/>
      <c r="AM79" s="123"/>
      <c r="AN79" s="123"/>
      <c r="AO79" s="123"/>
      <c r="AP79" s="123"/>
      <c r="AQ79" s="123"/>
      <c r="AR79" s="123"/>
      <c r="AS79" s="123"/>
      <c r="AT79" s="123"/>
      <c r="AU79" s="123"/>
      <c r="AV79" s="123"/>
      <c r="AW79" s="123"/>
      <c r="AX79" s="123"/>
      <c r="AY79" s="123"/>
      <c r="AZ79" s="123"/>
      <c r="BA79" s="123"/>
      <c r="BB79" s="123"/>
      <c r="BC79" s="123"/>
      <c r="BD79" s="123"/>
      <c r="BE79" s="123"/>
      <c r="BF79" s="123"/>
      <c r="BG79" s="123"/>
      <c r="BH79" s="123"/>
      <c r="BI79" s="123"/>
      <c r="BJ79" s="123"/>
      <c r="BK79" s="123"/>
      <c r="BL79" s="123"/>
      <c r="BM79" s="123"/>
      <c r="BN79" s="123"/>
      <c r="BO79" s="123"/>
      <c r="BP79" s="123"/>
      <c r="BQ79" s="123"/>
      <c r="BR79" s="123"/>
      <c r="BS79" s="123"/>
      <c r="BT79" s="123"/>
      <c r="BU79" s="123"/>
      <c r="BV79" s="123"/>
      <c r="BW79" s="123"/>
      <c r="BX79" s="123"/>
      <c r="BY79" s="123"/>
      <c r="BZ79" s="123"/>
      <c r="CA79" s="123"/>
      <c r="CB79" s="123"/>
      <c r="CC79" s="123"/>
      <c r="CD79" s="123"/>
      <c r="CE79" s="123"/>
      <c r="CF79" s="123"/>
      <c r="CG79" s="123"/>
      <c r="CH79" s="123"/>
      <c r="CI79" s="123"/>
      <c r="CJ79" s="123"/>
      <c r="CK79" s="123"/>
      <c r="CL79" s="123"/>
      <c r="CM79" s="123"/>
      <c r="CN79" s="123"/>
      <c r="CO79" s="123"/>
      <c r="CP79" s="123"/>
      <c r="CQ79" s="123"/>
      <c r="CR79" s="123"/>
      <c r="CS79" s="123"/>
      <c r="CT79" s="123"/>
      <c r="CU79" s="123"/>
      <c r="CV79" s="123"/>
      <c r="CW79" s="123"/>
      <c r="CX79" s="123"/>
      <c r="CY79" s="123"/>
      <c r="CZ79" s="123"/>
      <c r="DA79" s="123"/>
      <c r="DB79" s="123"/>
      <c r="DC79" s="123"/>
      <c r="DD79" s="123"/>
      <c r="DE79" s="123"/>
      <c r="DF79" s="123"/>
      <c r="DG79" s="123"/>
      <c r="DH79" s="152"/>
    </row>
    <row r="80" spans="1:112" s="1" customFormat="1" ht="40.15" customHeight="1" thickTop="1" thickBot="1">
      <c r="A80" s="144" t="s">
        <v>869</v>
      </c>
      <c r="B80" s="33" t="s">
        <v>565</v>
      </c>
      <c r="C80" s="37" t="s">
        <v>746</v>
      </c>
      <c r="D80" s="37" t="s">
        <v>747</v>
      </c>
      <c r="E80" s="113" t="s">
        <v>568</v>
      </c>
      <c r="F80" s="113" t="s">
        <v>77</v>
      </c>
      <c r="G80" s="113" t="s">
        <v>568</v>
      </c>
      <c r="H80" s="113" t="s">
        <v>568</v>
      </c>
      <c r="I80" s="113"/>
      <c r="J80" s="99" t="s">
        <v>569</v>
      </c>
      <c r="K80" s="86">
        <f t="shared" si="22"/>
        <v>0</v>
      </c>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3"/>
      <c r="AL80" s="123"/>
      <c r="AM80" s="123"/>
      <c r="AN80" s="123"/>
      <c r="AO80" s="123"/>
      <c r="AP80" s="123"/>
      <c r="AQ80" s="123"/>
      <c r="AR80" s="123"/>
      <c r="AS80" s="123"/>
      <c r="AT80" s="123"/>
      <c r="AU80" s="123"/>
      <c r="AV80" s="123"/>
      <c r="AW80" s="123"/>
      <c r="AX80" s="123"/>
      <c r="AY80" s="123"/>
      <c r="AZ80" s="123"/>
      <c r="BA80" s="123"/>
      <c r="BB80" s="123"/>
      <c r="BC80" s="123"/>
      <c r="BD80" s="123"/>
      <c r="BE80" s="123"/>
      <c r="BF80" s="123"/>
      <c r="BG80" s="123"/>
      <c r="BH80" s="123"/>
      <c r="BI80" s="123"/>
      <c r="BJ80" s="123"/>
      <c r="BK80" s="123"/>
      <c r="BL80" s="123"/>
      <c r="BM80" s="123"/>
      <c r="BN80" s="123"/>
      <c r="BO80" s="123"/>
      <c r="BP80" s="123"/>
      <c r="BQ80" s="123"/>
      <c r="BR80" s="123"/>
      <c r="BS80" s="123"/>
      <c r="BT80" s="123"/>
      <c r="BU80" s="123"/>
      <c r="BV80" s="123"/>
      <c r="BW80" s="123"/>
      <c r="BX80" s="123"/>
      <c r="BY80" s="123"/>
      <c r="BZ80" s="123"/>
      <c r="CA80" s="123"/>
      <c r="CB80" s="123"/>
      <c r="CC80" s="123"/>
      <c r="CD80" s="123"/>
      <c r="CE80" s="123"/>
      <c r="CF80" s="123"/>
      <c r="CG80" s="123"/>
      <c r="CH80" s="123"/>
      <c r="CI80" s="123"/>
      <c r="CJ80" s="123"/>
      <c r="CK80" s="123"/>
      <c r="CL80" s="123"/>
      <c r="CM80" s="123"/>
      <c r="CN80" s="123"/>
      <c r="CO80" s="123"/>
      <c r="CP80" s="123"/>
      <c r="CQ80" s="123"/>
      <c r="CR80" s="123"/>
      <c r="CS80" s="123"/>
      <c r="CT80" s="123"/>
      <c r="CU80" s="123"/>
      <c r="CV80" s="123"/>
      <c r="CW80" s="123"/>
      <c r="CX80" s="123"/>
      <c r="CY80" s="123"/>
      <c r="CZ80" s="123"/>
      <c r="DA80" s="123"/>
      <c r="DB80" s="123"/>
      <c r="DC80" s="123"/>
      <c r="DD80" s="123"/>
      <c r="DE80" s="123"/>
      <c r="DF80" s="123"/>
      <c r="DG80" s="123"/>
      <c r="DH80" s="152"/>
    </row>
    <row r="81" spans="1:112" s="1" customFormat="1" ht="40.15" customHeight="1" thickTop="1" thickBot="1">
      <c r="A81" s="144" t="s">
        <v>870</v>
      </c>
      <c r="B81" s="33" t="s">
        <v>565</v>
      </c>
      <c r="C81" s="37" t="s">
        <v>749</v>
      </c>
      <c r="D81" s="37" t="s">
        <v>750</v>
      </c>
      <c r="E81" s="113" t="s">
        <v>568</v>
      </c>
      <c r="F81" s="113" t="s">
        <v>77</v>
      </c>
      <c r="G81" s="113" t="s">
        <v>568</v>
      </c>
      <c r="H81" s="113" t="s">
        <v>568</v>
      </c>
      <c r="I81" s="113"/>
      <c r="J81" s="99" t="s">
        <v>569</v>
      </c>
      <c r="K81" s="86">
        <f t="shared" si="22"/>
        <v>0</v>
      </c>
      <c r="L81" s="123"/>
      <c r="M81" s="123"/>
      <c r="N81" s="123"/>
      <c r="O81" s="123"/>
      <c r="P81" s="123"/>
      <c r="Q81" s="123"/>
      <c r="R81" s="123"/>
      <c r="S81" s="123"/>
      <c r="T81" s="123"/>
      <c r="U81" s="123"/>
      <c r="V81" s="123"/>
      <c r="W81" s="123"/>
      <c r="X81" s="123"/>
      <c r="Y81" s="123"/>
      <c r="Z81" s="123"/>
      <c r="AA81" s="123"/>
      <c r="AB81" s="123"/>
      <c r="AC81" s="123"/>
      <c r="AD81" s="123"/>
      <c r="AE81" s="123"/>
      <c r="AF81" s="123"/>
      <c r="AG81" s="123"/>
      <c r="AH81" s="123"/>
      <c r="AI81" s="123"/>
      <c r="AJ81" s="123"/>
      <c r="AK81" s="123"/>
      <c r="AL81" s="123"/>
      <c r="AM81" s="123"/>
      <c r="AN81" s="123"/>
      <c r="AO81" s="123"/>
      <c r="AP81" s="123"/>
      <c r="AQ81" s="123"/>
      <c r="AR81" s="123"/>
      <c r="AS81" s="123"/>
      <c r="AT81" s="123"/>
      <c r="AU81" s="123"/>
      <c r="AV81" s="123"/>
      <c r="AW81" s="123"/>
      <c r="AX81" s="123"/>
      <c r="AY81" s="123"/>
      <c r="AZ81" s="123"/>
      <c r="BA81" s="123"/>
      <c r="BB81" s="123"/>
      <c r="BC81" s="123"/>
      <c r="BD81" s="123"/>
      <c r="BE81" s="123"/>
      <c r="BF81" s="123"/>
      <c r="BG81" s="123"/>
      <c r="BH81" s="123"/>
      <c r="BI81" s="123"/>
      <c r="BJ81" s="123"/>
      <c r="BK81" s="123"/>
      <c r="BL81" s="123"/>
      <c r="BM81" s="123"/>
      <c r="BN81" s="123"/>
      <c r="BO81" s="123"/>
      <c r="BP81" s="123"/>
      <c r="BQ81" s="123"/>
      <c r="BR81" s="123"/>
      <c r="BS81" s="123"/>
      <c r="BT81" s="123"/>
      <c r="BU81" s="123"/>
      <c r="BV81" s="123"/>
      <c r="BW81" s="123"/>
      <c r="BX81" s="123"/>
      <c r="BY81" s="123"/>
      <c r="BZ81" s="123"/>
      <c r="CA81" s="123"/>
      <c r="CB81" s="123"/>
      <c r="CC81" s="123"/>
      <c r="CD81" s="123"/>
      <c r="CE81" s="123"/>
      <c r="CF81" s="123"/>
      <c r="CG81" s="123"/>
      <c r="CH81" s="123"/>
      <c r="CI81" s="123"/>
      <c r="CJ81" s="123"/>
      <c r="CK81" s="123"/>
      <c r="CL81" s="123"/>
      <c r="CM81" s="123"/>
      <c r="CN81" s="123"/>
      <c r="CO81" s="123"/>
      <c r="CP81" s="123"/>
      <c r="CQ81" s="123"/>
      <c r="CR81" s="123"/>
      <c r="CS81" s="123"/>
      <c r="CT81" s="123"/>
      <c r="CU81" s="123"/>
      <c r="CV81" s="123"/>
      <c r="CW81" s="123"/>
      <c r="CX81" s="123"/>
      <c r="CY81" s="123"/>
      <c r="CZ81" s="123"/>
      <c r="DA81" s="123"/>
      <c r="DB81" s="123"/>
      <c r="DC81" s="123"/>
      <c r="DD81" s="123"/>
      <c r="DE81" s="123"/>
      <c r="DF81" s="123"/>
      <c r="DG81" s="123"/>
      <c r="DH81" s="152"/>
    </row>
    <row r="82" spans="1:112" s="1" customFormat="1" ht="40.15" customHeight="1" thickTop="1" thickBot="1">
      <c r="A82" s="144" t="s">
        <v>871</v>
      </c>
      <c r="B82" s="33" t="s">
        <v>565</v>
      </c>
      <c r="C82" s="37" t="s">
        <v>752</v>
      </c>
      <c r="D82" s="37" t="s">
        <v>753</v>
      </c>
      <c r="E82" s="113" t="s">
        <v>568</v>
      </c>
      <c r="F82" s="113" t="s">
        <v>77</v>
      </c>
      <c r="G82" s="113" t="s">
        <v>568</v>
      </c>
      <c r="H82" s="113" t="s">
        <v>568</v>
      </c>
      <c r="I82" s="113"/>
      <c r="J82" s="99" t="s">
        <v>569</v>
      </c>
      <c r="K82" s="86">
        <f t="shared" si="22"/>
        <v>0</v>
      </c>
      <c r="L82" s="123"/>
      <c r="M82" s="123"/>
      <c r="N82" s="123"/>
      <c r="O82" s="123"/>
      <c r="P82" s="123"/>
      <c r="Q82" s="123"/>
      <c r="R82" s="123"/>
      <c r="S82" s="123"/>
      <c r="T82" s="123"/>
      <c r="U82" s="123"/>
      <c r="V82" s="123"/>
      <c r="W82" s="123"/>
      <c r="X82" s="123"/>
      <c r="Y82" s="123"/>
      <c r="Z82" s="123"/>
      <c r="AA82" s="123"/>
      <c r="AB82" s="123"/>
      <c r="AC82" s="123"/>
      <c r="AD82" s="123"/>
      <c r="AE82" s="123"/>
      <c r="AF82" s="123"/>
      <c r="AG82" s="123"/>
      <c r="AH82" s="123"/>
      <c r="AI82" s="123"/>
      <c r="AJ82" s="123"/>
      <c r="AK82" s="123"/>
      <c r="AL82" s="123"/>
      <c r="AM82" s="123"/>
      <c r="AN82" s="123"/>
      <c r="AO82" s="123"/>
      <c r="AP82" s="123"/>
      <c r="AQ82" s="123"/>
      <c r="AR82" s="123"/>
      <c r="AS82" s="123"/>
      <c r="AT82" s="123"/>
      <c r="AU82" s="123"/>
      <c r="AV82" s="123"/>
      <c r="AW82" s="123"/>
      <c r="AX82" s="123"/>
      <c r="AY82" s="123"/>
      <c r="AZ82" s="123"/>
      <c r="BA82" s="123"/>
      <c r="BB82" s="123"/>
      <c r="BC82" s="123"/>
      <c r="BD82" s="123"/>
      <c r="BE82" s="123"/>
      <c r="BF82" s="123"/>
      <c r="BG82" s="123"/>
      <c r="BH82" s="123"/>
      <c r="BI82" s="123"/>
      <c r="BJ82" s="123"/>
      <c r="BK82" s="123"/>
      <c r="BL82" s="123"/>
      <c r="BM82" s="123"/>
      <c r="BN82" s="123"/>
      <c r="BO82" s="123"/>
      <c r="BP82" s="123"/>
      <c r="BQ82" s="123"/>
      <c r="BR82" s="123"/>
      <c r="BS82" s="123"/>
      <c r="BT82" s="123"/>
      <c r="BU82" s="123"/>
      <c r="BV82" s="123"/>
      <c r="BW82" s="123"/>
      <c r="BX82" s="123"/>
      <c r="BY82" s="123"/>
      <c r="BZ82" s="123"/>
      <c r="CA82" s="123"/>
      <c r="CB82" s="123"/>
      <c r="CC82" s="123"/>
      <c r="CD82" s="123"/>
      <c r="CE82" s="123"/>
      <c r="CF82" s="123"/>
      <c r="CG82" s="123"/>
      <c r="CH82" s="123"/>
      <c r="CI82" s="123"/>
      <c r="CJ82" s="123"/>
      <c r="CK82" s="123"/>
      <c r="CL82" s="123"/>
      <c r="CM82" s="123"/>
      <c r="CN82" s="123"/>
      <c r="CO82" s="123"/>
      <c r="CP82" s="123"/>
      <c r="CQ82" s="123"/>
      <c r="CR82" s="123"/>
      <c r="CS82" s="123"/>
      <c r="CT82" s="123"/>
      <c r="CU82" s="123"/>
      <c r="CV82" s="123"/>
      <c r="CW82" s="123"/>
      <c r="CX82" s="123"/>
      <c r="CY82" s="123"/>
      <c r="CZ82" s="123"/>
      <c r="DA82" s="123"/>
      <c r="DB82" s="123"/>
      <c r="DC82" s="123"/>
      <c r="DD82" s="123"/>
      <c r="DE82" s="123"/>
      <c r="DF82" s="123"/>
      <c r="DG82" s="123"/>
      <c r="DH82" s="152"/>
    </row>
    <row r="83" spans="1:112" s="1" customFormat="1" ht="40.15" customHeight="1" thickTop="1" thickBot="1">
      <c r="A83" s="144" t="s">
        <v>872</v>
      </c>
      <c r="B83" s="33" t="s">
        <v>565</v>
      </c>
      <c r="C83" s="37" t="s">
        <v>755</v>
      </c>
      <c r="D83" s="37" t="s">
        <v>756</v>
      </c>
      <c r="E83" s="113" t="s">
        <v>568</v>
      </c>
      <c r="F83" s="113" t="s">
        <v>77</v>
      </c>
      <c r="G83" s="113" t="s">
        <v>568</v>
      </c>
      <c r="H83" s="113" t="s">
        <v>568</v>
      </c>
      <c r="I83" s="113"/>
      <c r="J83" s="99" t="s">
        <v>569</v>
      </c>
      <c r="K83" s="86">
        <f t="shared" si="22"/>
        <v>0</v>
      </c>
      <c r="L83" s="123"/>
      <c r="M83" s="123"/>
      <c r="N83" s="123"/>
      <c r="O83" s="123"/>
      <c r="P83" s="123"/>
      <c r="Q83" s="123"/>
      <c r="R83" s="123"/>
      <c r="S83" s="123"/>
      <c r="T83" s="123"/>
      <c r="U83" s="123"/>
      <c r="V83" s="123"/>
      <c r="W83" s="123"/>
      <c r="X83" s="123"/>
      <c r="Y83" s="123"/>
      <c r="Z83" s="123"/>
      <c r="AA83" s="123"/>
      <c r="AB83" s="123"/>
      <c r="AC83" s="123"/>
      <c r="AD83" s="123"/>
      <c r="AE83" s="123"/>
      <c r="AF83" s="123"/>
      <c r="AG83" s="123"/>
      <c r="AH83" s="123"/>
      <c r="AI83" s="123"/>
      <c r="AJ83" s="123"/>
      <c r="AK83" s="123"/>
      <c r="AL83" s="123"/>
      <c r="AM83" s="123"/>
      <c r="AN83" s="123"/>
      <c r="AO83" s="123"/>
      <c r="AP83" s="123"/>
      <c r="AQ83" s="123"/>
      <c r="AR83" s="123"/>
      <c r="AS83" s="123"/>
      <c r="AT83" s="123"/>
      <c r="AU83" s="123"/>
      <c r="AV83" s="123"/>
      <c r="AW83" s="123"/>
      <c r="AX83" s="123"/>
      <c r="AY83" s="123"/>
      <c r="AZ83" s="123"/>
      <c r="BA83" s="123"/>
      <c r="BB83" s="123"/>
      <c r="BC83" s="123"/>
      <c r="BD83" s="123"/>
      <c r="BE83" s="123"/>
      <c r="BF83" s="123"/>
      <c r="BG83" s="123"/>
      <c r="BH83" s="123"/>
      <c r="BI83" s="123"/>
      <c r="BJ83" s="123"/>
      <c r="BK83" s="123"/>
      <c r="BL83" s="123"/>
      <c r="BM83" s="123"/>
      <c r="BN83" s="123"/>
      <c r="BO83" s="123"/>
      <c r="BP83" s="123"/>
      <c r="BQ83" s="123"/>
      <c r="BR83" s="123"/>
      <c r="BS83" s="123"/>
      <c r="BT83" s="123"/>
      <c r="BU83" s="123"/>
      <c r="BV83" s="123"/>
      <c r="BW83" s="123"/>
      <c r="BX83" s="123"/>
      <c r="BY83" s="123"/>
      <c r="BZ83" s="123"/>
      <c r="CA83" s="123"/>
      <c r="CB83" s="123"/>
      <c r="CC83" s="123"/>
      <c r="CD83" s="123"/>
      <c r="CE83" s="123"/>
      <c r="CF83" s="123"/>
      <c r="CG83" s="123"/>
      <c r="CH83" s="123"/>
      <c r="CI83" s="123"/>
      <c r="CJ83" s="123"/>
      <c r="CK83" s="123"/>
      <c r="CL83" s="123"/>
      <c r="CM83" s="123"/>
      <c r="CN83" s="123"/>
      <c r="CO83" s="123"/>
      <c r="CP83" s="123"/>
      <c r="CQ83" s="123"/>
      <c r="CR83" s="123"/>
      <c r="CS83" s="123"/>
      <c r="CT83" s="123"/>
      <c r="CU83" s="123"/>
      <c r="CV83" s="123"/>
      <c r="CW83" s="123"/>
      <c r="CX83" s="123"/>
      <c r="CY83" s="123"/>
      <c r="CZ83" s="123"/>
      <c r="DA83" s="123"/>
      <c r="DB83" s="123"/>
      <c r="DC83" s="123"/>
      <c r="DD83" s="123"/>
      <c r="DE83" s="123"/>
      <c r="DF83" s="123"/>
      <c r="DG83" s="123"/>
      <c r="DH83" s="152"/>
    </row>
    <row r="84" spans="1:112" s="1" customFormat="1" ht="40.15" customHeight="1" thickTop="1" thickBot="1">
      <c r="A84" s="144" t="s">
        <v>873</v>
      </c>
      <c r="B84" s="33" t="s">
        <v>565</v>
      </c>
      <c r="C84" s="37" t="s">
        <v>589</v>
      </c>
      <c r="D84" s="37" t="s">
        <v>758</v>
      </c>
      <c r="E84" s="113" t="s">
        <v>568</v>
      </c>
      <c r="F84" s="113" t="s">
        <v>77</v>
      </c>
      <c r="G84" s="113" t="s">
        <v>568</v>
      </c>
      <c r="H84" s="113" t="s">
        <v>568</v>
      </c>
      <c r="I84" s="113"/>
      <c r="J84" s="99" t="s">
        <v>569</v>
      </c>
      <c r="K84" s="86">
        <f t="shared" si="22"/>
        <v>0</v>
      </c>
      <c r="L84" s="123"/>
      <c r="M84" s="123"/>
      <c r="N84" s="123"/>
      <c r="O84" s="123"/>
      <c r="P84" s="123"/>
      <c r="Q84" s="123"/>
      <c r="R84" s="123"/>
      <c r="S84" s="123"/>
      <c r="T84" s="123"/>
      <c r="U84" s="123"/>
      <c r="V84" s="123"/>
      <c r="W84" s="123"/>
      <c r="X84" s="123"/>
      <c r="Y84" s="123"/>
      <c r="Z84" s="123"/>
      <c r="AA84" s="123"/>
      <c r="AB84" s="123"/>
      <c r="AC84" s="123"/>
      <c r="AD84" s="123"/>
      <c r="AE84" s="123"/>
      <c r="AF84" s="123"/>
      <c r="AG84" s="123"/>
      <c r="AH84" s="123"/>
      <c r="AI84" s="123"/>
      <c r="AJ84" s="123"/>
      <c r="AK84" s="123"/>
      <c r="AL84" s="123"/>
      <c r="AM84" s="123"/>
      <c r="AN84" s="123"/>
      <c r="AO84" s="123"/>
      <c r="AP84" s="123"/>
      <c r="AQ84" s="123"/>
      <c r="AR84" s="123"/>
      <c r="AS84" s="123"/>
      <c r="AT84" s="123"/>
      <c r="AU84" s="123"/>
      <c r="AV84" s="123"/>
      <c r="AW84" s="123"/>
      <c r="AX84" s="123"/>
      <c r="AY84" s="123"/>
      <c r="AZ84" s="123"/>
      <c r="BA84" s="123"/>
      <c r="BB84" s="123"/>
      <c r="BC84" s="123"/>
      <c r="BD84" s="123"/>
      <c r="BE84" s="123"/>
      <c r="BF84" s="123"/>
      <c r="BG84" s="123"/>
      <c r="BH84" s="123"/>
      <c r="BI84" s="123"/>
      <c r="BJ84" s="123"/>
      <c r="BK84" s="123"/>
      <c r="BL84" s="123"/>
      <c r="BM84" s="123"/>
      <c r="BN84" s="123"/>
      <c r="BO84" s="123"/>
      <c r="BP84" s="123"/>
      <c r="BQ84" s="123"/>
      <c r="BR84" s="123"/>
      <c r="BS84" s="123"/>
      <c r="BT84" s="123"/>
      <c r="BU84" s="123"/>
      <c r="BV84" s="123"/>
      <c r="BW84" s="123"/>
      <c r="BX84" s="123"/>
      <c r="BY84" s="123"/>
      <c r="BZ84" s="123"/>
      <c r="CA84" s="123"/>
      <c r="CB84" s="123"/>
      <c r="CC84" s="123"/>
      <c r="CD84" s="123"/>
      <c r="CE84" s="123"/>
      <c r="CF84" s="123"/>
      <c r="CG84" s="123"/>
      <c r="CH84" s="123"/>
      <c r="CI84" s="123"/>
      <c r="CJ84" s="123"/>
      <c r="CK84" s="123"/>
      <c r="CL84" s="123"/>
      <c r="CM84" s="123"/>
      <c r="CN84" s="123"/>
      <c r="CO84" s="123"/>
      <c r="CP84" s="123"/>
      <c r="CQ84" s="123"/>
      <c r="CR84" s="123"/>
      <c r="CS84" s="123"/>
      <c r="CT84" s="123"/>
      <c r="CU84" s="123"/>
      <c r="CV84" s="123"/>
      <c r="CW84" s="123"/>
      <c r="CX84" s="123"/>
      <c r="CY84" s="123"/>
      <c r="CZ84" s="123"/>
      <c r="DA84" s="123"/>
      <c r="DB84" s="123"/>
      <c r="DC84" s="123"/>
      <c r="DD84" s="123"/>
      <c r="DE84" s="123"/>
      <c r="DF84" s="123"/>
      <c r="DG84" s="123"/>
      <c r="DH84" s="152"/>
    </row>
    <row r="85" spans="1:112" s="1" customFormat="1" ht="40.15" customHeight="1" thickTop="1" thickBot="1">
      <c r="A85" s="144" t="s">
        <v>874</v>
      </c>
      <c r="B85" s="33" t="s">
        <v>565</v>
      </c>
      <c r="C85" s="80" t="s">
        <v>592</v>
      </c>
      <c r="D85" s="80" t="s">
        <v>593</v>
      </c>
      <c r="E85" s="113" t="s">
        <v>568</v>
      </c>
      <c r="F85" s="113" t="s">
        <v>77</v>
      </c>
      <c r="G85" s="113" t="s">
        <v>568</v>
      </c>
      <c r="H85" s="113" t="s">
        <v>568</v>
      </c>
      <c r="I85" s="113"/>
      <c r="J85" s="99" t="s">
        <v>569</v>
      </c>
      <c r="K85" s="86">
        <f t="shared" si="22"/>
        <v>0</v>
      </c>
      <c r="L85" s="123"/>
      <c r="M85" s="123"/>
      <c r="N85" s="123"/>
      <c r="O85" s="123"/>
      <c r="P85" s="123"/>
      <c r="Q85" s="123"/>
      <c r="R85" s="123"/>
      <c r="S85" s="123"/>
      <c r="T85" s="123"/>
      <c r="U85" s="123"/>
      <c r="V85" s="123"/>
      <c r="W85" s="123"/>
      <c r="X85" s="123"/>
      <c r="Y85" s="123"/>
      <c r="Z85" s="123"/>
      <c r="AA85" s="123"/>
      <c r="AB85" s="123"/>
      <c r="AC85" s="123"/>
      <c r="AD85" s="123"/>
      <c r="AE85" s="123"/>
      <c r="AF85" s="123"/>
      <c r="AG85" s="123"/>
      <c r="AH85" s="123"/>
      <c r="AI85" s="123"/>
      <c r="AJ85" s="123"/>
      <c r="AK85" s="123"/>
      <c r="AL85" s="123"/>
      <c r="AM85" s="123"/>
      <c r="AN85" s="123"/>
      <c r="AO85" s="123"/>
      <c r="AP85" s="123"/>
      <c r="AQ85" s="123"/>
      <c r="AR85" s="123"/>
      <c r="AS85" s="123"/>
      <c r="AT85" s="123"/>
      <c r="AU85" s="123"/>
      <c r="AV85" s="123"/>
      <c r="AW85" s="123"/>
      <c r="AX85" s="123"/>
      <c r="AY85" s="123"/>
      <c r="AZ85" s="123"/>
      <c r="BA85" s="123"/>
      <c r="BB85" s="123"/>
      <c r="BC85" s="123"/>
      <c r="BD85" s="123"/>
      <c r="BE85" s="123"/>
      <c r="BF85" s="123"/>
      <c r="BG85" s="123"/>
      <c r="BH85" s="123"/>
      <c r="BI85" s="123"/>
      <c r="BJ85" s="123"/>
      <c r="BK85" s="123"/>
      <c r="BL85" s="123"/>
      <c r="BM85" s="123"/>
      <c r="BN85" s="123"/>
      <c r="BO85" s="123"/>
      <c r="BP85" s="123"/>
      <c r="BQ85" s="123"/>
      <c r="BR85" s="123"/>
      <c r="BS85" s="123"/>
      <c r="BT85" s="123"/>
      <c r="BU85" s="123"/>
      <c r="BV85" s="123"/>
      <c r="BW85" s="123"/>
      <c r="BX85" s="123"/>
      <c r="BY85" s="123"/>
      <c r="BZ85" s="123"/>
      <c r="CA85" s="123"/>
      <c r="CB85" s="123"/>
      <c r="CC85" s="123"/>
      <c r="CD85" s="123"/>
      <c r="CE85" s="123"/>
      <c r="CF85" s="123"/>
      <c r="CG85" s="123"/>
      <c r="CH85" s="123"/>
      <c r="CI85" s="123"/>
      <c r="CJ85" s="123"/>
      <c r="CK85" s="123"/>
      <c r="CL85" s="123"/>
      <c r="CM85" s="123"/>
      <c r="CN85" s="123"/>
      <c r="CO85" s="123"/>
      <c r="CP85" s="123"/>
      <c r="CQ85" s="123"/>
      <c r="CR85" s="123"/>
      <c r="CS85" s="123"/>
      <c r="CT85" s="123"/>
      <c r="CU85" s="123"/>
      <c r="CV85" s="123"/>
      <c r="CW85" s="123"/>
      <c r="CX85" s="123"/>
      <c r="CY85" s="123"/>
      <c r="CZ85" s="123"/>
      <c r="DA85" s="123"/>
      <c r="DB85" s="123"/>
      <c r="DC85" s="123"/>
      <c r="DD85" s="123"/>
      <c r="DE85" s="123"/>
      <c r="DF85" s="123"/>
      <c r="DG85" s="123"/>
      <c r="DH85" s="152"/>
    </row>
    <row r="86" spans="1:112" s="1" customFormat="1" ht="40.15" customHeight="1" thickTop="1" thickBot="1">
      <c r="A86" s="144" t="s">
        <v>875</v>
      </c>
      <c r="B86" s="33" t="s">
        <v>565</v>
      </c>
      <c r="C86" s="78" t="s">
        <v>595</v>
      </c>
      <c r="D86" s="78"/>
      <c r="E86" s="78"/>
      <c r="F86" s="90"/>
      <c r="G86" s="78"/>
      <c r="H86" s="78"/>
      <c r="I86" s="78"/>
      <c r="J86" s="78" t="s">
        <v>569</v>
      </c>
      <c r="K86" s="86">
        <f>SUM(L86:DH86)</f>
        <v>0</v>
      </c>
      <c r="L86" s="86">
        <f>SUM(L70:L85)</f>
        <v>0</v>
      </c>
      <c r="M86" s="86">
        <f t="shared" ref="M86:BX86" si="23">SUM(M70:M85)</f>
        <v>0</v>
      </c>
      <c r="N86" s="86">
        <f t="shared" si="23"/>
        <v>0</v>
      </c>
      <c r="O86" s="86">
        <f t="shared" si="23"/>
        <v>0</v>
      </c>
      <c r="P86" s="86">
        <f t="shared" si="23"/>
        <v>0</v>
      </c>
      <c r="Q86" s="86">
        <f t="shared" si="23"/>
        <v>0</v>
      </c>
      <c r="R86" s="86">
        <f t="shared" si="23"/>
        <v>0</v>
      </c>
      <c r="S86" s="86">
        <f t="shared" si="23"/>
        <v>0</v>
      </c>
      <c r="T86" s="86">
        <f t="shared" si="23"/>
        <v>0</v>
      </c>
      <c r="U86" s="86">
        <f t="shared" si="23"/>
        <v>0</v>
      </c>
      <c r="V86" s="86">
        <f t="shared" si="23"/>
        <v>0</v>
      </c>
      <c r="W86" s="86">
        <f t="shared" si="23"/>
        <v>0</v>
      </c>
      <c r="X86" s="86">
        <f t="shared" si="23"/>
        <v>0</v>
      </c>
      <c r="Y86" s="86">
        <f t="shared" si="23"/>
        <v>0</v>
      </c>
      <c r="Z86" s="86">
        <f t="shared" si="23"/>
        <v>0</v>
      </c>
      <c r="AA86" s="86">
        <f t="shared" si="23"/>
        <v>0</v>
      </c>
      <c r="AB86" s="86">
        <f t="shared" si="23"/>
        <v>0</v>
      </c>
      <c r="AC86" s="86">
        <f t="shared" si="23"/>
        <v>0</v>
      </c>
      <c r="AD86" s="86">
        <f t="shared" si="23"/>
        <v>0</v>
      </c>
      <c r="AE86" s="86">
        <f t="shared" si="23"/>
        <v>0</v>
      </c>
      <c r="AF86" s="86">
        <f t="shared" si="23"/>
        <v>0</v>
      </c>
      <c r="AG86" s="86">
        <f t="shared" si="23"/>
        <v>0</v>
      </c>
      <c r="AH86" s="86">
        <f t="shared" si="23"/>
        <v>0</v>
      </c>
      <c r="AI86" s="86">
        <f t="shared" si="23"/>
        <v>0</v>
      </c>
      <c r="AJ86" s="86">
        <f t="shared" si="23"/>
        <v>0</v>
      </c>
      <c r="AK86" s="86">
        <f t="shared" si="23"/>
        <v>0</v>
      </c>
      <c r="AL86" s="86">
        <f t="shared" si="23"/>
        <v>0</v>
      </c>
      <c r="AM86" s="86">
        <f t="shared" si="23"/>
        <v>0</v>
      </c>
      <c r="AN86" s="86">
        <f t="shared" si="23"/>
        <v>0</v>
      </c>
      <c r="AO86" s="86">
        <f t="shared" si="23"/>
        <v>0</v>
      </c>
      <c r="AP86" s="86">
        <f t="shared" si="23"/>
        <v>0</v>
      </c>
      <c r="AQ86" s="86">
        <f t="shared" si="23"/>
        <v>0</v>
      </c>
      <c r="AR86" s="86">
        <f t="shared" si="23"/>
        <v>0</v>
      </c>
      <c r="AS86" s="86">
        <f t="shared" si="23"/>
        <v>0</v>
      </c>
      <c r="AT86" s="86">
        <f t="shared" si="23"/>
        <v>0</v>
      </c>
      <c r="AU86" s="86">
        <f t="shared" si="23"/>
        <v>0</v>
      </c>
      <c r="AV86" s="86">
        <f t="shared" si="23"/>
        <v>0</v>
      </c>
      <c r="AW86" s="86">
        <f t="shared" si="23"/>
        <v>0</v>
      </c>
      <c r="AX86" s="86">
        <f t="shared" si="23"/>
        <v>0</v>
      </c>
      <c r="AY86" s="86">
        <f t="shared" si="23"/>
        <v>0</v>
      </c>
      <c r="AZ86" s="86">
        <f t="shared" si="23"/>
        <v>0</v>
      </c>
      <c r="BA86" s="86">
        <f t="shared" si="23"/>
        <v>0</v>
      </c>
      <c r="BB86" s="86">
        <f t="shared" si="23"/>
        <v>0</v>
      </c>
      <c r="BC86" s="86">
        <f t="shared" si="23"/>
        <v>0</v>
      </c>
      <c r="BD86" s="86">
        <f t="shared" si="23"/>
        <v>0</v>
      </c>
      <c r="BE86" s="86">
        <f t="shared" si="23"/>
        <v>0</v>
      </c>
      <c r="BF86" s="86">
        <f t="shared" si="23"/>
        <v>0</v>
      </c>
      <c r="BG86" s="86">
        <f t="shared" si="23"/>
        <v>0</v>
      </c>
      <c r="BH86" s="86">
        <f t="shared" si="23"/>
        <v>0</v>
      </c>
      <c r="BI86" s="86">
        <f t="shared" si="23"/>
        <v>0</v>
      </c>
      <c r="BJ86" s="86">
        <f t="shared" si="23"/>
        <v>0</v>
      </c>
      <c r="BK86" s="86">
        <f t="shared" si="23"/>
        <v>0</v>
      </c>
      <c r="BL86" s="86">
        <f t="shared" si="23"/>
        <v>0</v>
      </c>
      <c r="BM86" s="86">
        <f t="shared" si="23"/>
        <v>0</v>
      </c>
      <c r="BN86" s="86">
        <f t="shared" si="23"/>
        <v>0</v>
      </c>
      <c r="BO86" s="86">
        <f t="shared" si="23"/>
        <v>0</v>
      </c>
      <c r="BP86" s="86">
        <f t="shared" si="23"/>
        <v>0</v>
      </c>
      <c r="BQ86" s="86">
        <f t="shared" si="23"/>
        <v>0</v>
      </c>
      <c r="BR86" s="86">
        <f t="shared" si="23"/>
        <v>0</v>
      </c>
      <c r="BS86" s="86">
        <f t="shared" si="23"/>
        <v>0</v>
      </c>
      <c r="BT86" s="86">
        <f t="shared" si="23"/>
        <v>0</v>
      </c>
      <c r="BU86" s="86">
        <f t="shared" si="23"/>
        <v>0</v>
      </c>
      <c r="BV86" s="86">
        <f t="shared" si="23"/>
        <v>0</v>
      </c>
      <c r="BW86" s="86">
        <f t="shared" si="23"/>
        <v>0</v>
      </c>
      <c r="BX86" s="86">
        <f t="shared" si="23"/>
        <v>0</v>
      </c>
      <c r="BY86" s="86">
        <f t="shared" ref="BY86:DH86" si="24">SUM(BY70:BY85)</f>
        <v>0</v>
      </c>
      <c r="BZ86" s="86">
        <f t="shared" si="24"/>
        <v>0</v>
      </c>
      <c r="CA86" s="86">
        <f t="shared" si="24"/>
        <v>0</v>
      </c>
      <c r="CB86" s="86">
        <f t="shared" si="24"/>
        <v>0</v>
      </c>
      <c r="CC86" s="86">
        <f t="shared" si="24"/>
        <v>0</v>
      </c>
      <c r="CD86" s="86">
        <f t="shared" si="24"/>
        <v>0</v>
      </c>
      <c r="CE86" s="86">
        <f t="shared" si="24"/>
        <v>0</v>
      </c>
      <c r="CF86" s="86">
        <f t="shared" si="24"/>
        <v>0</v>
      </c>
      <c r="CG86" s="86">
        <f t="shared" si="24"/>
        <v>0</v>
      </c>
      <c r="CH86" s="86">
        <f t="shared" si="24"/>
        <v>0</v>
      </c>
      <c r="CI86" s="86">
        <f t="shared" si="24"/>
        <v>0</v>
      </c>
      <c r="CJ86" s="86">
        <f t="shared" si="24"/>
        <v>0</v>
      </c>
      <c r="CK86" s="86">
        <f t="shared" si="24"/>
        <v>0</v>
      </c>
      <c r="CL86" s="86">
        <f t="shared" si="24"/>
        <v>0</v>
      </c>
      <c r="CM86" s="86">
        <f t="shared" si="24"/>
        <v>0</v>
      </c>
      <c r="CN86" s="86">
        <f t="shared" si="24"/>
        <v>0</v>
      </c>
      <c r="CO86" s="86">
        <f t="shared" si="24"/>
        <v>0</v>
      </c>
      <c r="CP86" s="86">
        <f t="shared" si="24"/>
        <v>0</v>
      </c>
      <c r="CQ86" s="86">
        <f t="shared" si="24"/>
        <v>0</v>
      </c>
      <c r="CR86" s="86">
        <f t="shared" si="24"/>
        <v>0</v>
      </c>
      <c r="CS86" s="86">
        <f t="shared" si="24"/>
        <v>0</v>
      </c>
      <c r="CT86" s="86">
        <f t="shared" si="24"/>
        <v>0</v>
      </c>
      <c r="CU86" s="86">
        <f t="shared" si="24"/>
        <v>0</v>
      </c>
      <c r="CV86" s="86">
        <f t="shared" si="24"/>
        <v>0</v>
      </c>
      <c r="CW86" s="86">
        <f t="shared" si="24"/>
        <v>0</v>
      </c>
      <c r="CX86" s="86">
        <f t="shared" si="24"/>
        <v>0</v>
      </c>
      <c r="CY86" s="86">
        <f t="shared" si="24"/>
        <v>0</v>
      </c>
      <c r="CZ86" s="86">
        <f t="shared" si="24"/>
        <v>0</v>
      </c>
      <c r="DA86" s="86">
        <f t="shared" si="24"/>
        <v>0</v>
      </c>
      <c r="DB86" s="86">
        <f t="shared" si="24"/>
        <v>0</v>
      </c>
      <c r="DC86" s="86">
        <f t="shared" si="24"/>
        <v>0</v>
      </c>
      <c r="DD86" s="86">
        <f t="shared" si="24"/>
        <v>0</v>
      </c>
      <c r="DE86" s="86">
        <f t="shared" si="24"/>
        <v>0</v>
      </c>
      <c r="DF86" s="86">
        <f t="shared" si="24"/>
        <v>0</v>
      </c>
      <c r="DG86" s="86">
        <f t="shared" si="24"/>
        <v>0</v>
      </c>
      <c r="DH86" s="153">
        <f t="shared" si="24"/>
        <v>0</v>
      </c>
    </row>
    <row r="87" spans="1:112" s="1" customFormat="1" ht="40.15" customHeight="1" thickTop="1" thickBot="1">
      <c r="A87" s="144" t="s">
        <v>876</v>
      </c>
      <c r="B87" s="33" t="s">
        <v>597</v>
      </c>
      <c r="C87" s="37" t="s">
        <v>762</v>
      </c>
      <c r="D87" s="37" t="s">
        <v>763</v>
      </c>
      <c r="E87" s="113" t="s">
        <v>568</v>
      </c>
      <c r="F87" s="113" t="s">
        <v>77</v>
      </c>
      <c r="G87" s="113" t="s">
        <v>568</v>
      </c>
      <c r="H87" s="113" t="s">
        <v>568</v>
      </c>
      <c r="I87" s="113"/>
      <c r="J87" s="99" t="s">
        <v>569</v>
      </c>
      <c r="K87" s="86">
        <f>SUM(L87:DH87)</f>
        <v>0</v>
      </c>
      <c r="L87" s="123"/>
      <c r="M87" s="123"/>
      <c r="N87" s="123"/>
      <c r="O87" s="123"/>
      <c r="P87" s="123"/>
      <c r="Q87" s="123"/>
      <c r="R87" s="123"/>
      <c r="S87" s="123"/>
      <c r="T87" s="123"/>
      <c r="U87" s="123"/>
      <c r="V87" s="123"/>
      <c r="W87" s="123"/>
      <c r="X87" s="123"/>
      <c r="Y87" s="123"/>
      <c r="Z87" s="123"/>
      <c r="AA87" s="123"/>
      <c r="AB87" s="123"/>
      <c r="AC87" s="123"/>
      <c r="AD87" s="123"/>
      <c r="AE87" s="123"/>
      <c r="AF87" s="123"/>
      <c r="AG87" s="123"/>
      <c r="AH87" s="123"/>
      <c r="AI87" s="123"/>
      <c r="AJ87" s="123"/>
      <c r="AK87" s="123"/>
      <c r="AL87" s="123"/>
      <c r="AM87" s="123"/>
      <c r="AN87" s="123"/>
      <c r="AO87" s="123"/>
      <c r="AP87" s="123"/>
      <c r="AQ87" s="123"/>
      <c r="AR87" s="123"/>
      <c r="AS87" s="123"/>
      <c r="AT87" s="123"/>
      <c r="AU87" s="123"/>
      <c r="AV87" s="123"/>
      <c r="AW87" s="123"/>
      <c r="AX87" s="123"/>
      <c r="AY87" s="123"/>
      <c r="AZ87" s="123"/>
      <c r="BA87" s="123"/>
      <c r="BB87" s="123"/>
      <c r="BC87" s="123"/>
      <c r="BD87" s="123"/>
      <c r="BE87" s="123"/>
      <c r="BF87" s="123"/>
      <c r="BG87" s="123"/>
      <c r="BH87" s="123"/>
      <c r="BI87" s="123"/>
      <c r="BJ87" s="123"/>
      <c r="BK87" s="123"/>
      <c r="BL87" s="123"/>
      <c r="BM87" s="123"/>
      <c r="BN87" s="123"/>
      <c r="BO87" s="123"/>
      <c r="BP87" s="123"/>
      <c r="BQ87" s="123"/>
      <c r="BR87" s="123"/>
      <c r="BS87" s="123"/>
      <c r="BT87" s="123"/>
      <c r="BU87" s="123"/>
      <c r="BV87" s="123"/>
      <c r="BW87" s="123"/>
      <c r="BX87" s="123"/>
      <c r="BY87" s="123"/>
      <c r="BZ87" s="123"/>
      <c r="CA87" s="123"/>
      <c r="CB87" s="123"/>
      <c r="CC87" s="123"/>
      <c r="CD87" s="123"/>
      <c r="CE87" s="123"/>
      <c r="CF87" s="123"/>
      <c r="CG87" s="123"/>
      <c r="CH87" s="123"/>
      <c r="CI87" s="123"/>
      <c r="CJ87" s="123"/>
      <c r="CK87" s="123"/>
      <c r="CL87" s="123"/>
      <c r="CM87" s="123"/>
      <c r="CN87" s="123"/>
      <c r="CO87" s="123"/>
      <c r="CP87" s="123"/>
      <c r="CQ87" s="123"/>
      <c r="CR87" s="123"/>
      <c r="CS87" s="123"/>
      <c r="CT87" s="123"/>
      <c r="CU87" s="123"/>
      <c r="CV87" s="123"/>
      <c r="CW87" s="123"/>
      <c r="CX87" s="123"/>
      <c r="CY87" s="123"/>
      <c r="CZ87" s="123"/>
      <c r="DA87" s="123"/>
      <c r="DB87" s="123"/>
      <c r="DC87" s="123"/>
      <c r="DD87" s="123"/>
      <c r="DE87" s="123"/>
      <c r="DF87" s="123"/>
      <c r="DG87" s="123"/>
      <c r="DH87" s="152"/>
    </row>
    <row r="88" spans="1:112" s="1" customFormat="1" ht="40.15" customHeight="1" thickTop="1" thickBot="1">
      <c r="A88" s="144" t="s">
        <v>877</v>
      </c>
      <c r="B88" s="33" t="s">
        <v>597</v>
      </c>
      <c r="C88" s="39" t="s">
        <v>610</v>
      </c>
      <c r="D88" s="39" t="s">
        <v>765</v>
      </c>
      <c r="E88" s="113" t="s">
        <v>568</v>
      </c>
      <c r="F88" s="113" t="s">
        <v>77</v>
      </c>
      <c r="G88" s="113" t="s">
        <v>568</v>
      </c>
      <c r="H88" s="113" t="s">
        <v>568</v>
      </c>
      <c r="I88" s="113"/>
      <c r="J88" s="99" t="s">
        <v>569</v>
      </c>
      <c r="K88" s="86">
        <f>SUM(L88:DH88)</f>
        <v>0</v>
      </c>
      <c r="L88" s="123"/>
      <c r="M88" s="123"/>
      <c r="N88" s="123"/>
      <c r="O88" s="123"/>
      <c r="P88" s="123"/>
      <c r="Q88" s="123"/>
      <c r="R88" s="123"/>
      <c r="S88" s="123"/>
      <c r="T88" s="123"/>
      <c r="U88" s="123"/>
      <c r="V88" s="123"/>
      <c r="W88" s="123"/>
      <c r="X88" s="123"/>
      <c r="Y88" s="123"/>
      <c r="Z88" s="123"/>
      <c r="AA88" s="123"/>
      <c r="AB88" s="123"/>
      <c r="AC88" s="123"/>
      <c r="AD88" s="123"/>
      <c r="AE88" s="123"/>
      <c r="AF88" s="123"/>
      <c r="AG88" s="123"/>
      <c r="AH88" s="123"/>
      <c r="AI88" s="123"/>
      <c r="AJ88" s="123"/>
      <c r="AK88" s="123"/>
      <c r="AL88" s="123"/>
      <c r="AM88" s="123"/>
      <c r="AN88" s="123"/>
      <c r="AO88" s="123"/>
      <c r="AP88" s="123"/>
      <c r="AQ88" s="123"/>
      <c r="AR88" s="123"/>
      <c r="AS88" s="123"/>
      <c r="AT88" s="123"/>
      <c r="AU88" s="123"/>
      <c r="AV88" s="123"/>
      <c r="AW88" s="123"/>
      <c r="AX88" s="123"/>
      <c r="AY88" s="123"/>
      <c r="AZ88" s="123"/>
      <c r="BA88" s="123"/>
      <c r="BB88" s="123"/>
      <c r="BC88" s="123"/>
      <c r="BD88" s="123"/>
      <c r="BE88" s="123"/>
      <c r="BF88" s="123"/>
      <c r="BG88" s="123"/>
      <c r="BH88" s="123"/>
      <c r="BI88" s="123"/>
      <c r="BJ88" s="123"/>
      <c r="BK88" s="123"/>
      <c r="BL88" s="123"/>
      <c r="BM88" s="123"/>
      <c r="BN88" s="123"/>
      <c r="BO88" s="123"/>
      <c r="BP88" s="123"/>
      <c r="BQ88" s="123"/>
      <c r="BR88" s="123"/>
      <c r="BS88" s="123"/>
      <c r="BT88" s="123"/>
      <c r="BU88" s="123"/>
      <c r="BV88" s="123"/>
      <c r="BW88" s="123"/>
      <c r="BX88" s="123"/>
      <c r="BY88" s="123"/>
      <c r="BZ88" s="123"/>
      <c r="CA88" s="123"/>
      <c r="CB88" s="123"/>
      <c r="CC88" s="123"/>
      <c r="CD88" s="123"/>
      <c r="CE88" s="123"/>
      <c r="CF88" s="123"/>
      <c r="CG88" s="123"/>
      <c r="CH88" s="123"/>
      <c r="CI88" s="123"/>
      <c r="CJ88" s="123"/>
      <c r="CK88" s="123"/>
      <c r="CL88" s="123"/>
      <c r="CM88" s="123"/>
      <c r="CN88" s="123"/>
      <c r="CO88" s="123"/>
      <c r="CP88" s="123"/>
      <c r="CQ88" s="123"/>
      <c r="CR88" s="123"/>
      <c r="CS88" s="123"/>
      <c r="CT88" s="123"/>
      <c r="CU88" s="123"/>
      <c r="CV88" s="123"/>
      <c r="CW88" s="123"/>
      <c r="CX88" s="123"/>
      <c r="CY88" s="123"/>
      <c r="CZ88" s="123"/>
      <c r="DA88" s="123"/>
      <c r="DB88" s="123"/>
      <c r="DC88" s="123"/>
      <c r="DD88" s="123"/>
      <c r="DE88" s="123"/>
      <c r="DF88" s="123"/>
      <c r="DG88" s="123"/>
      <c r="DH88" s="152"/>
    </row>
    <row r="89" spans="1:112" s="1" customFormat="1" ht="40.15" customHeight="1" thickTop="1" thickBot="1">
      <c r="A89" s="144" t="s">
        <v>878</v>
      </c>
      <c r="B89" s="33" t="s">
        <v>597</v>
      </c>
      <c r="C89" s="39" t="s">
        <v>767</v>
      </c>
      <c r="D89" s="39" t="s">
        <v>768</v>
      </c>
      <c r="E89" s="113" t="s">
        <v>568</v>
      </c>
      <c r="F89" s="113" t="s">
        <v>77</v>
      </c>
      <c r="G89" s="113" t="s">
        <v>568</v>
      </c>
      <c r="H89" s="113" t="s">
        <v>568</v>
      </c>
      <c r="I89" s="113"/>
      <c r="J89" s="99" t="s">
        <v>569</v>
      </c>
      <c r="K89" s="86">
        <f t="shared" ref="K89:K90" si="25">SUM(L89:DH89)</f>
        <v>0</v>
      </c>
      <c r="L89" s="123"/>
      <c r="M89" s="123"/>
      <c r="N89" s="123"/>
      <c r="O89" s="123"/>
      <c r="P89" s="123"/>
      <c r="Q89" s="123"/>
      <c r="R89" s="123"/>
      <c r="S89" s="123"/>
      <c r="T89" s="123"/>
      <c r="U89" s="123"/>
      <c r="V89" s="123"/>
      <c r="W89" s="123"/>
      <c r="X89" s="123"/>
      <c r="Y89" s="123"/>
      <c r="Z89" s="123"/>
      <c r="AA89" s="123"/>
      <c r="AB89" s="123"/>
      <c r="AC89" s="123"/>
      <c r="AD89" s="123"/>
      <c r="AE89" s="123"/>
      <c r="AF89" s="123"/>
      <c r="AG89" s="123"/>
      <c r="AH89" s="123"/>
      <c r="AI89" s="123"/>
      <c r="AJ89" s="123"/>
      <c r="AK89" s="123"/>
      <c r="AL89" s="123"/>
      <c r="AM89" s="123"/>
      <c r="AN89" s="123"/>
      <c r="AO89" s="123"/>
      <c r="AP89" s="123"/>
      <c r="AQ89" s="123"/>
      <c r="AR89" s="123"/>
      <c r="AS89" s="123"/>
      <c r="AT89" s="123"/>
      <c r="AU89" s="123"/>
      <c r="AV89" s="123"/>
      <c r="AW89" s="123"/>
      <c r="AX89" s="123"/>
      <c r="AY89" s="123"/>
      <c r="AZ89" s="123"/>
      <c r="BA89" s="123"/>
      <c r="BB89" s="123"/>
      <c r="BC89" s="123"/>
      <c r="BD89" s="123"/>
      <c r="BE89" s="123"/>
      <c r="BF89" s="123"/>
      <c r="BG89" s="123"/>
      <c r="BH89" s="123"/>
      <c r="BI89" s="123"/>
      <c r="BJ89" s="123"/>
      <c r="BK89" s="123"/>
      <c r="BL89" s="123"/>
      <c r="BM89" s="123"/>
      <c r="BN89" s="123"/>
      <c r="BO89" s="123"/>
      <c r="BP89" s="123"/>
      <c r="BQ89" s="123"/>
      <c r="BR89" s="123"/>
      <c r="BS89" s="123"/>
      <c r="BT89" s="123"/>
      <c r="BU89" s="123"/>
      <c r="BV89" s="123"/>
      <c r="BW89" s="123"/>
      <c r="BX89" s="123"/>
      <c r="BY89" s="123"/>
      <c r="BZ89" s="123"/>
      <c r="CA89" s="123"/>
      <c r="CB89" s="123"/>
      <c r="CC89" s="123"/>
      <c r="CD89" s="123"/>
      <c r="CE89" s="123"/>
      <c r="CF89" s="123"/>
      <c r="CG89" s="123"/>
      <c r="CH89" s="123"/>
      <c r="CI89" s="123"/>
      <c r="CJ89" s="123"/>
      <c r="CK89" s="123"/>
      <c r="CL89" s="123"/>
      <c r="CM89" s="123"/>
      <c r="CN89" s="123"/>
      <c r="CO89" s="123"/>
      <c r="CP89" s="123"/>
      <c r="CQ89" s="123"/>
      <c r="CR89" s="123"/>
      <c r="CS89" s="123"/>
      <c r="CT89" s="123"/>
      <c r="CU89" s="123"/>
      <c r="CV89" s="123"/>
      <c r="CW89" s="123"/>
      <c r="CX89" s="123"/>
      <c r="CY89" s="123"/>
      <c r="CZ89" s="123"/>
      <c r="DA89" s="123"/>
      <c r="DB89" s="123"/>
      <c r="DC89" s="123"/>
      <c r="DD89" s="123"/>
      <c r="DE89" s="123"/>
      <c r="DF89" s="123"/>
      <c r="DG89" s="123"/>
      <c r="DH89" s="152"/>
    </row>
    <row r="90" spans="1:112" s="1" customFormat="1" ht="40.15" customHeight="1" thickTop="1" thickBot="1">
      <c r="A90" s="144" t="s">
        <v>879</v>
      </c>
      <c r="B90" s="33" t="s">
        <v>597</v>
      </c>
      <c r="C90" s="80" t="s">
        <v>592</v>
      </c>
      <c r="D90" s="80" t="s">
        <v>593</v>
      </c>
      <c r="E90" s="113" t="s">
        <v>568</v>
      </c>
      <c r="F90" s="113" t="s">
        <v>77</v>
      </c>
      <c r="G90" s="113" t="s">
        <v>568</v>
      </c>
      <c r="H90" s="113" t="s">
        <v>568</v>
      </c>
      <c r="I90" s="113"/>
      <c r="J90" s="99" t="s">
        <v>569</v>
      </c>
      <c r="K90" s="86">
        <f t="shared" si="25"/>
        <v>0</v>
      </c>
      <c r="L90" s="123"/>
      <c r="M90" s="123"/>
      <c r="N90" s="123"/>
      <c r="O90" s="123"/>
      <c r="P90" s="123"/>
      <c r="Q90" s="123"/>
      <c r="R90" s="123"/>
      <c r="S90" s="123"/>
      <c r="T90" s="123"/>
      <c r="U90" s="123"/>
      <c r="V90" s="123"/>
      <c r="W90" s="123"/>
      <c r="X90" s="123"/>
      <c r="Y90" s="123"/>
      <c r="Z90" s="123"/>
      <c r="AA90" s="123"/>
      <c r="AB90" s="123"/>
      <c r="AC90" s="123"/>
      <c r="AD90" s="123"/>
      <c r="AE90" s="123"/>
      <c r="AF90" s="123"/>
      <c r="AG90" s="123"/>
      <c r="AH90" s="123"/>
      <c r="AI90" s="123"/>
      <c r="AJ90" s="123"/>
      <c r="AK90" s="123"/>
      <c r="AL90" s="123"/>
      <c r="AM90" s="123"/>
      <c r="AN90" s="123"/>
      <c r="AO90" s="123"/>
      <c r="AP90" s="123"/>
      <c r="AQ90" s="123"/>
      <c r="AR90" s="123"/>
      <c r="AS90" s="123"/>
      <c r="AT90" s="123"/>
      <c r="AU90" s="123"/>
      <c r="AV90" s="123"/>
      <c r="AW90" s="123"/>
      <c r="AX90" s="123"/>
      <c r="AY90" s="123"/>
      <c r="AZ90" s="123"/>
      <c r="BA90" s="123"/>
      <c r="BB90" s="123"/>
      <c r="BC90" s="123"/>
      <c r="BD90" s="123"/>
      <c r="BE90" s="123"/>
      <c r="BF90" s="123"/>
      <c r="BG90" s="123"/>
      <c r="BH90" s="123"/>
      <c r="BI90" s="123"/>
      <c r="BJ90" s="123"/>
      <c r="BK90" s="123"/>
      <c r="BL90" s="123"/>
      <c r="BM90" s="123"/>
      <c r="BN90" s="123"/>
      <c r="BO90" s="123"/>
      <c r="BP90" s="123"/>
      <c r="BQ90" s="123"/>
      <c r="BR90" s="123"/>
      <c r="BS90" s="123"/>
      <c r="BT90" s="123"/>
      <c r="BU90" s="123"/>
      <c r="BV90" s="123"/>
      <c r="BW90" s="123"/>
      <c r="BX90" s="123"/>
      <c r="BY90" s="123"/>
      <c r="BZ90" s="123"/>
      <c r="CA90" s="123"/>
      <c r="CB90" s="123"/>
      <c r="CC90" s="123"/>
      <c r="CD90" s="123"/>
      <c r="CE90" s="123"/>
      <c r="CF90" s="123"/>
      <c r="CG90" s="123"/>
      <c r="CH90" s="123"/>
      <c r="CI90" s="123"/>
      <c r="CJ90" s="123"/>
      <c r="CK90" s="123"/>
      <c r="CL90" s="123"/>
      <c r="CM90" s="123"/>
      <c r="CN90" s="123"/>
      <c r="CO90" s="123"/>
      <c r="CP90" s="123"/>
      <c r="CQ90" s="123"/>
      <c r="CR90" s="123"/>
      <c r="CS90" s="123"/>
      <c r="CT90" s="123"/>
      <c r="CU90" s="123"/>
      <c r="CV90" s="123"/>
      <c r="CW90" s="123"/>
      <c r="CX90" s="123"/>
      <c r="CY90" s="123"/>
      <c r="CZ90" s="123"/>
      <c r="DA90" s="123"/>
      <c r="DB90" s="123"/>
      <c r="DC90" s="123"/>
      <c r="DD90" s="123"/>
      <c r="DE90" s="123"/>
      <c r="DF90" s="123"/>
      <c r="DG90" s="123"/>
      <c r="DH90" s="152"/>
    </row>
    <row r="91" spans="1:112" s="1" customFormat="1" ht="40.15" customHeight="1" thickTop="1" thickBot="1">
      <c r="A91" s="144" t="s">
        <v>880</v>
      </c>
      <c r="B91" s="33" t="s">
        <v>597</v>
      </c>
      <c r="C91" s="78" t="s">
        <v>595</v>
      </c>
      <c r="D91" s="78"/>
      <c r="E91" s="78"/>
      <c r="F91" s="90"/>
      <c r="G91" s="78"/>
      <c r="H91" s="78"/>
      <c r="I91" s="78"/>
      <c r="J91" s="78" t="s">
        <v>569</v>
      </c>
      <c r="K91" s="86">
        <f>SUM(L91:DH91)</f>
        <v>0</v>
      </c>
      <c r="L91" s="86">
        <f>SUM(L87:L90)</f>
        <v>0</v>
      </c>
      <c r="M91" s="86">
        <f t="shared" ref="M91:BX91" si="26">SUM(M87:M90)</f>
        <v>0</v>
      </c>
      <c r="N91" s="86">
        <f t="shared" si="26"/>
        <v>0</v>
      </c>
      <c r="O91" s="86">
        <f t="shared" si="26"/>
        <v>0</v>
      </c>
      <c r="P91" s="86">
        <f t="shared" si="26"/>
        <v>0</v>
      </c>
      <c r="Q91" s="86">
        <f t="shared" si="26"/>
        <v>0</v>
      </c>
      <c r="R91" s="86">
        <f t="shared" si="26"/>
        <v>0</v>
      </c>
      <c r="S91" s="86">
        <f t="shared" si="26"/>
        <v>0</v>
      </c>
      <c r="T91" s="86">
        <f t="shared" si="26"/>
        <v>0</v>
      </c>
      <c r="U91" s="86">
        <f t="shared" si="26"/>
        <v>0</v>
      </c>
      <c r="V91" s="86">
        <f t="shared" si="26"/>
        <v>0</v>
      </c>
      <c r="W91" s="86">
        <f t="shared" si="26"/>
        <v>0</v>
      </c>
      <c r="X91" s="86">
        <f t="shared" si="26"/>
        <v>0</v>
      </c>
      <c r="Y91" s="86">
        <f t="shared" si="26"/>
        <v>0</v>
      </c>
      <c r="Z91" s="86">
        <f t="shared" si="26"/>
        <v>0</v>
      </c>
      <c r="AA91" s="86">
        <f t="shared" si="26"/>
        <v>0</v>
      </c>
      <c r="AB91" s="86">
        <f t="shared" si="26"/>
        <v>0</v>
      </c>
      <c r="AC91" s="86">
        <f t="shared" si="26"/>
        <v>0</v>
      </c>
      <c r="AD91" s="86">
        <f t="shared" si="26"/>
        <v>0</v>
      </c>
      <c r="AE91" s="86">
        <f t="shared" si="26"/>
        <v>0</v>
      </c>
      <c r="AF91" s="86">
        <f t="shared" si="26"/>
        <v>0</v>
      </c>
      <c r="AG91" s="86">
        <f t="shared" si="26"/>
        <v>0</v>
      </c>
      <c r="AH91" s="86">
        <f t="shared" si="26"/>
        <v>0</v>
      </c>
      <c r="AI91" s="86">
        <f t="shared" si="26"/>
        <v>0</v>
      </c>
      <c r="AJ91" s="86">
        <f t="shared" si="26"/>
        <v>0</v>
      </c>
      <c r="AK91" s="86">
        <f t="shared" si="26"/>
        <v>0</v>
      </c>
      <c r="AL91" s="86">
        <f t="shared" si="26"/>
        <v>0</v>
      </c>
      <c r="AM91" s="86">
        <f t="shared" si="26"/>
        <v>0</v>
      </c>
      <c r="AN91" s="86">
        <f t="shared" si="26"/>
        <v>0</v>
      </c>
      <c r="AO91" s="86">
        <f t="shared" si="26"/>
        <v>0</v>
      </c>
      <c r="AP91" s="86">
        <f t="shared" si="26"/>
        <v>0</v>
      </c>
      <c r="AQ91" s="86">
        <f t="shared" si="26"/>
        <v>0</v>
      </c>
      <c r="AR91" s="86">
        <f t="shared" si="26"/>
        <v>0</v>
      </c>
      <c r="AS91" s="86">
        <f t="shared" si="26"/>
        <v>0</v>
      </c>
      <c r="AT91" s="86">
        <f t="shared" si="26"/>
        <v>0</v>
      </c>
      <c r="AU91" s="86">
        <f t="shared" si="26"/>
        <v>0</v>
      </c>
      <c r="AV91" s="86">
        <f t="shared" si="26"/>
        <v>0</v>
      </c>
      <c r="AW91" s="86">
        <f t="shared" si="26"/>
        <v>0</v>
      </c>
      <c r="AX91" s="86">
        <f t="shared" si="26"/>
        <v>0</v>
      </c>
      <c r="AY91" s="86">
        <f t="shared" si="26"/>
        <v>0</v>
      </c>
      <c r="AZ91" s="86">
        <f t="shared" si="26"/>
        <v>0</v>
      </c>
      <c r="BA91" s="86">
        <f t="shared" si="26"/>
        <v>0</v>
      </c>
      <c r="BB91" s="86">
        <f t="shared" si="26"/>
        <v>0</v>
      </c>
      <c r="BC91" s="86">
        <f t="shared" si="26"/>
        <v>0</v>
      </c>
      <c r="BD91" s="86">
        <f t="shared" si="26"/>
        <v>0</v>
      </c>
      <c r="BE91" s="86">
        <f t="shared" si="26"/>
        <v>0</v>
      </c>
      <c r="BF91" s="86">
        <f t="shared" si="26"/>
        <v>0</v>
      </c>
      <c r="BG91" s="86">
        <f t="shared" si="26"/>
        <v>0</v>
      </c>
      <c r="BH91" s="86">
        <f t="shared" si="26"/>
        <v>0</v>
      </c>
      <c r="BI91" s="86">
        <f t="shared" si="26"/>
        <v>0</v>
      </c>
      <c r="BJ91" s="86">
        <f t="shared" si="26"/>
        <v>0</v>
      </c>
      <c r="BK91" s="86">
        <f t="shared" si="26"/>
        <v>0</v>
      </c>
      <c r="BL91" s="86">
        <f t="shared" si="26"/>
        <v>0</v>
      </c>
      <c r="BM91" s="86">
        <f t="shared" si="26"/>
        <v>0</v>
      </c>
      <c r="BN91" s="86">
        <f t="shared" si="26"/>
        <v>0</v>
      </c>
      <c r="BO91" s="86">
        <f t="shared" si="26"/>
        <v>0</v>
      </c>
      <c r="BP91" s="86">
        <f t="shared" si="26"/>
        <v>0</v>
      </c>
      <c r="BQ91" s="86">
        <f t="shared" si="26"/>
        <v>0</v>
      </c>
      <c r="BR91" s="86">
        <f t="shared" si="26"/>
        <v>0</v>
      </c>
      <c r="BS91" s="86">
        <f t="shared" si="26"/>
        <v>0</v>
      </c>
      <c r="BT91" s="86">
        <f t="shared" si="26"/>
        <v>0</v>
      </c>
      <c r="BU91" s="86">
        <f t="shared" si="26"/>
        <v>0</v>
      </c>
      <c r="BV91" s="86">
        <f t="shared" si="26"/>
        <v>0</v>
      </c>
      <c r="BW91" s="86">
        <f t="shared" si="26"/>
        <v>0</v>
      </c>
      <c r="BX91" s="86">
        <f t="shared" si="26"/>
        <v>0</v>
      </c>
      <c r="BY91" s="86">
        <f t="shared" ref="BY91:DH91" si="27">SUM(BY87:BY90)</f>
        <v>0</v>
      </c>
      <c r="BZ91" s="86">
        <f t="shared" si="27"/>
        <v>0</v>
      </c>
      <c r="CA91" s="86">
        <f t="shared" si="27"/>
        <v>0</v>
      </c>
      <c r="CB91" s="86">
        <f t="shared" si="27"/>
        <v>0</v>
      </c>
      <c r="CC91" s="86">
        <f t="shared" si="27"/>
        <v>0</v>
      </c>
      <c r="CD91" s="86">
        <f t="shared" si="27"/>
        <v>0</v>
      </c>
      <c r="CE91" s="86">
        <f t="shared" si="27"/>
        <v>0</v>
      </c>
      <c r="CF91" s="86">
        <f t="shared" si="27"/>
        <v>0</v>
      </c>
      <c r="CG91" s="86">
        <f t="shared" si="27"/>
        <v>0</v>
      </c>
      <c r="CH91" s="86">
        <f t="shared" si="27"/>
        <v>0</v>
      </c>
      <c r="CI91" s="86">
        <f t="shared" si="27"/>
        <v>0</v>
      </c>
      <c r="CJ91" s="86">
        <f t="shared" si="27"/>
        <v>0</v>
      </c>
      <c r="CK91" s="86">
        <f t="shared" si="27"/>
        <v>0</v>
      </c>
      <c r="CL91" s="86">
        <f t="shared" si="27"/>
        <v>0</v>
      </c>
      <c r="CM91" s="86">
        <f t="shared" si="27"/>
        <v>0</v>
      </c>
      <c r="CN91" s="86">
        <f t="shared" si="27"/>
        <v>0</v>
      </c>
      <c r="CO91" s="86">
        <f t="shared" si="27"/>
        <v>0</v>
      </c>
      <c r="CP91" s="86">
        <f t="shared" si="27"/>
        <v>0</v>
      </c>
      <c r="CQ91" s="86">
        <f t="shared" si="27"/>
        <v>0</v>
      </c>
      <c r="CR91" s="86">
        <f t="shared" si="27"/>
        <v>0</v>
      </c>
      <c r="CS91" s="86">
        <f t="shared" si="27"/>
        <v>0</v>
      </c>
      <c r="CT91" s="86">
        <f t="shared" si="27"/>
        <v>0</v>
      </c>
      <c r="CU91" s="86">
        <f t="shared" si="27"/>
        <v>0</v>
      </c>
      <c r="CV91" s="86">
        <f t="shared" si="27"/>
        <v>0</v>
      </c>
      <c r="CW91" s="86">
        <f t="shared" si="27"/>
        <v>0</v>
      </c>
      <c r="CX91" s="86">
        <f t="shared" si="27"/>
        <v>0</v>
      </c>
      <c r="CY91" s="86">
        <f t="shared" si="27"/>
        <v>0</v>
      </c>
      <c r="CZ91" s="86">
        <f t="shared" si="27"/>
        <v>0</v>
      </c>
      <c r="DA91" s="86">
        <f t="shared" si="27"/>
        <v>0</v>
      </c>
      <c r="DB91" s="86">
        <f t="shared" si="27"/>
        <v>0</v>
      </c>
      <c r="DC91" s="86">
        <f t="shared" si="27"/>
        <v>0</v>
      </c>
      <c r="DD91" s="86">
        <f t="shared" si="27"/>
        <v>0</v>
      </c>
      <c r="DE91" s="86">
        <f t="shared" si="27"/>
        <v>0</v>
      </c>
      <c r="DF91" s="86">
        <f t="shared" si="27"/>
        <v>0</v>
      </c>
      <c r="DG91" s="86">
        <f t="shared" si="27"/>
        <v>0</v>
      </c>
      <c r="DH91" s="153">
        <f t="shared" si="27"/>
        <v>0</v>
      </c>
    </row>
    <row r="92" spans="1:112" s="1" customFormat="1" ht="40.15" customHeight="1" thickTop="1" thickBot="1">
      <c r="A92" s="144" t="s">
        <v>881</v>
      </c>
      <c r="B92" s="33" t="s">
        <v>618</v>
      </c>
      <c r="C92" s="37" t="s">
        <v>619</v>
      </c>
      <c r="D92" s="37" t="s">
        <v>620</v>
      </c>
      <c r="E92" s="113" t="s">
        <v>568</v>
      </c>
      <c r="F92" s="113" t="s">
        <v>77</v>
      </c>
      <c r="G92" s="113" t="s">
        <v>568</v>
      </c>
      <c r="H92" s="113" t="s">
        <v>568</v>
      </c>
      <c r="I92" s="113"/>
      <c r="J92" s="99" t="s">
        <v>569</v>
      </c>
      <c r="K92" s="86">
        <f>SUM(L92:DH92)</f>
        <v>0</v>
      </c>
      <c r="L92" s="123"/>
      <c r="M92" s="123"/>
      <c r="N92" s="123"/>
      <c r="O92" s="123"/>
      <c r="P92" s="123"/>
      <c r="Q92" s="123"/>
      <c r="R92" s="123"/>
      <c r="S92" s="123"/>
      <c r="T92" s="123"/>
      <c r="U92" s="123"/>
      <c r="V92" s="123"/>
      <c r="W92" s="123"/>
      <c r="X92" s="123"/>
      <c r="Y92" s="123"/>
      <c r="Z92" s="123"/>
      <c r="AA92" s="123"/>
      <c r="AB92" s="123"/>
      <c r="AC92" s="123"/>
      <c r="AD92" s="123"/>
      <c r="AE92" s="123"/>
      <c r="AF92" s="123"/>
      <c r="AG92" s="123"/>
      <c r="AH92" s="123"/>
      <c r="AI92" s="123"/>
      <c r="AJ92" s="123"/>
      <c r="AK92" s="123"/>
      <c r="AL92" s="123"/>
      <c r="AM92" s="123"/>
      <c r="AN92" s="123"/>
      <c r="AO92" s="123"/>
      <c r="AP92" s="123"/>
      <c r="AQ92" s="123"/>
      <c r="AR92" s="123"/>
      <c r="AS92" s="123"/>
      <c r="AT92" s="123"/>
      <c r="AU92" s="123"/>
      <c r="AV92" s="123"/>
      <c r="AW92" s="123"/>
      <c r="AX92" s="123"/>
      <c r="AY92" s="123"/>
      <c r="AZ92" s="123"/>
      <c r="BA92" s="123"/>
      <c r="BB92" s="123"/>
      <c r="BC92" s="123"/>
      <c r="BD92" s="123"/>
      <c r="BE92" s="123"/>
      <c r="BF92" s="123"/>
      <c r="BG92" s="123"/>
      <c r="BH92" s="123"/>
      <c r="BI92" s="123"/>
      <c r="BJ92" s="123"/>
      <c r="BK92" s="123"/>
      <c r="BL92" s="123"/>
      <c r="BM92" s="123"/>
      <c r="BN92" s="123"/>
      <c r="BO92" s="123"/>
      <c r="BP92" s="123"/>
      <c r="BQ92" s="123"/>
      <c r="BR92" s="123"/>
      <c r="BS92" s="123"/>
      <c r="BT92" s="123"/>
      <c r="BU92" s="123"/>
      <c r="BV92" s="123"/>
      <c r="BW92" s="123"/>
      <c r="BX92" s="123"/>
      <c r="BY92" s="123"/>
      <c r="BZ92" s="123"/>
      <c r="CA92" s="123"/>
      <c r="CB92" s="123"/>
      <c r="CC92" s="123"/>
      <c r="CD92" s="123"/>
      <c r="CE92" s="123"/>
      <c r="CF92" s="123"/>
      <c r="CG92" s="123"/>
      <c r="CH92" s="123"/>
      <c r="CI92" s="123"/>
      <c r="CJ92" s="123"/>
      <c r="CK92" s="123"/>
      <c r="CL92" s="123"/>
      <c r="CM92" s="123"/>
      <c r="CN92" s="123"/>
      <c r="CO92" s="123"/>
      <c r="CP92" s="123"/>
      <c r="CQ92" s="123"/>
      <c r="CR92" s="123"/>
      <c r="CS92" s="123"/>
      <c r="CT92" s="123"/>
      <c r="CU92" s="123"/>
      <c r="CV92" s="123"/>
      <c r="CW92" s="123"/>
      <c r="CX92" s="123"/>
      <c r="CY92" s="123"/>
      <c r="CZ92" s="123"/>
      <c r="DA92" s="123"/>
      <c r="DB92" s="123"/>
      <c r="DC92" s="123"/>
      <c r="DD92" s="123"/>
      <c r="DE92" s="123"/>
      <c r="DF92" s="123"/>
      <c r="DG92" s="123"/>
      <c r="DH92" s="152"/>
    </row>
    <row r="93" spans="1:112" s="1" customFormat="1" ht="40.15" customHeight="1" thickTop="1" thickBot="1">
      <c r="A93" s="144" t="s">
        <v>882</v>
      </c>
      <c r="B93" s="33" t="s">
        <v>618</v>
      </c>
      <c r="C93" s="39" t="s">
        <v>622</v>
      </c>
      <c r="D93" s="39" t="s">
        <v>773</v>
      </c>
      <c r="E93" s="113" t="s">
        <v>568</v>
      </c>
      <c r="F93" s="113" t="s">
        <v>77</v>
      </c>
      <c r="G93" s="113" t="s">
        <v>568</v>
      </c>
      <c r="H93" s="113" t="s">
        <v>568</v>
      </c>
      <c r="I93" s="113"/>
      <c r="J93" s="99" t="s">
        <v>569</v>
      </c>
      <c r="K93" s="86">
        <f>SUM(L93:DH93)</f>
        <v>0</v>
      </c>
      <c r="L93" s="123"/>
      <c r="M93" s="123"/>
      <c r="N93" s="123"/>
      <c r="O93" s="123"/>
      <c r="P93" s="123"/>
      <c r="Q93" s="123"/>
      <c r="R93" s="123"/>
      <c r="S93" s="123"/>
      <c r="T93" s="123"/>
      <c r="U93" s="123"/>
      <c r="V93" s="123"/>
      <c r="W93" s="123"/>
      <c r="X93" s="123"/>
      <c r="Y93" s="123"/>
      <c r="Z93" s="123"/>
      <c r="AA93" s="123"/>
      <c r="AB93" s="123"/>
      <c r="AC93" s="123"/>
      <c r="AD93" s="123"/>
      <c r="AE93" s="123"/>
      <c r="AF93" s="123"/>
      <c r="AG93" s="123"/>
      <c r="AH93" s="123"/>
      <c r="AI93" s="123"/>
      <c r="AJ93" s="123"/>
      <c r="AK93" s="123"/>
      <c r="AL93" s="123"/>
      <c r="AM93" s="123"/>
      <c r="AN93" s="123"/>
      <c r="AO93" s="123"/>
      <c r="AP93" s="123"/>
      <c r="AQ93" s="123"/>
      <c r="AR93" s="123"/>
      <c r="AS93" s="123"/>
      <c r="AT93" s="123"/>
      <c r="AU93" s="123"/>
      <c r="AV93" s="123"/>
      <c r="AW93" s="123"/>
      <c r="AX93" s="123"/>
      <c r="AY93" s="123"/>
      <c r="AZ93" s="123"/>
      <c r="BA93" s="123"/>
      <c r="BB93" s="123"/>
      <c r="BC93" s="123"/>
      <c r="BD93" s="123"/>
      <c r="BE93" s="123"/>
      <c r="BF93" s="123"/>
      <c r="BG93" s="123"/>
      <c r="BH93" s="123"/>
      <c r="BI93" s="123"/>
      <c r="BJ93" s="123"/>
      <c r="BK93" s="123"/>
      <c r="BL93" s="123"/>
      <c r="BM93" s="123"/>
      <c r="BN93" s="123"/>
      <c r="BO93" s="123"/>
      <c r="BP93" s="123"/>
      <c r="BQ93" s="123"/>
      <c r="BR93" s="123"/>
      <c r="BS93" s="123"/>
      <c r="BT93" s="123"/>
      <c r="BU93" s="123"/>
      <c r="BV93" s="123"/>
      <c r="BW93" s="123"/>
      <c r="BX93" s="123"/>
      <c r="BY93" s="123"/>
      <c r="BZ93" s="123"/>
      <c r="CA93" s="123"/>
      <c r="CB93" s="123"/>
      <c r="CC93" s="123"/>
      <c r="CD93" s="123"/>
      <c r="CE93" s="123"/>
      <c r="CF93" s="123"/>
      <c r="CG93" s="123"/>
      <c r="CH93" s="123"/>
      <c r="CI93" s="123"/>
      <c r="CJ93" s="123"/>
      <c r="CK93" s="123"/>
      <c r="CL93" s="123"/>
      <c r="CM93" s="123"/>
      <c r="CN93" s="123"/>
      <c r="CO93" s="123"/>
      <c r="CP93" s="123"/>
      <c r="CQ93" s="123"/>
      <c r="CR93" s="123"/>
      <c r="CS93" s="123"/>
      <c r="CT93" s="123"/>
      <c r="CU93" s="123"/>
      <c r="CV93" s="123"/>
      <c r="CW93" s="123"/>
      <c r="CX93" s="123"/>
      <c r="CY93" s="123"/>
      <c r="CZ93" s="123"/>
      <c r="DA93" s="123"/>
      <c r="DB93" s="123"/>
      <c r="DC93" s="123"/>
      <c r="DD93" s="123"/>
      <c r="DE93" s="123"/>
      <c r="DF93" s="123"/>
      <c r="DG93" s="123"/>
      <c r="DH93" s="152"/>
    </row>
    <row r="94" spans="1:112" s="1" customFormat="1" ht="40.15" customHeight="1" thickTop="1" thickBot="1">
      <c r="A94" s="144" t="s">
        <v>883</v>
      </c>
      <c r="B94" s="33" t="s">
        <v>618</v>
      </c>
      <c r="C94" s="39" t="s">
        <v>625</v>
      </c>
      <c r="D94" s="39" t="s">
        <v>626</v>
      </c>
      <c r="E94" s="113" t="s">
        <v>568</v>
      </c>
      <c r="F94" s="113" t="s">
        <v>77</v>
      </c>
      <c r="G94" s="113" t="s">
        <v>568</v>
      </c>
      <c r="H94" s="113" t="s">
        <v>568</v>
      </c>
      <c r="I94" s="113"/>
      <c r="J94" s="99" t="s">
        <v>569</v>
      </c>
      <c r="K94" s="86">
        <f t="shared" ref="K94:K96" si="28">SUM(L94:DH94)</f>
        <v>0</v>
      </c>
      <c r="L94" s="123"/>
      <c r="M94" s="123"/>
      <c r="N94" s="123"/>
      <c r="O94" s="123"/>
      <c r="P94" s="123"/>
      <c r="Q94" s="123"/>
      <c r="R94" s="123"/>
      <c r="S94" s="123"/>
      <c r="T94" s="123"/>
      <c r="U94" s="123"/>
      <c r="V94" s="123"/>
      <c r="W94" s="123"/>
      <c r="X94" s="123"/>
      <c r="Y94" s="123"/>
      <c r="Z94" s="123"/>
      <c r="AA94" s="123"/>
      <c r="AB94" s="123"/>
      <c r="AC94" s="123"/>
      <c r="AD94" s="123"/>
      <c r="AE94" s="123"/>
      <c r="AF94" s="123"/>
      <c r="AG94" s="123"/>
      <c r="AH94" s="123"/>
      <c r="AI94" s="123"/>
      <c r="AJ94" s="123"/>
      <c r="AK94" s="123"/>
      <c r="AL94" s="123"/>
      <c r="AM94" s="123"/>
      <c r="AN94" s="123"/>
      <c r="AO94" s="123"/>
      <c r="AP94" s="123"/>
      <c r="AQ94" s="123"/>
      <c r="AR94" s="123"/>
      <c r="AS94" s="123"/>
      <c r="AT94" s="123"/>
      <c r="AU94" s="123"/>
      <c r="AV94" s="123"/>
      <c r="AW94" s="123"/>
      <c r="AX94" s="123"/>
      <c r="AY94" s="123"/>
      <c r="AZ94" s="123"/>
      <c r="BA94" s="123"/>
      <c r="BB94" s="123"/>
      <c r="BC94" s="123"/>
      <c r="BD94" s="123"/>
      <c r="BE94" s="123"/>
      <c r="BF94" s="123"/>
      <c r="BG94" s="123"/>
      <c r="BH94" s="123"/>
      <c r="BI94" s="123"/>
      <c r="BJ94" s="123"/>
      <c r="BK94" s="123"/>
      <c r="BL94" s="123"/>
      <c r="BM94" s="123"/>
      <c r="BN94" s="123"/>
      <c r="BO94" s="123"/>
      <c r="BP94" s="123"/>
      <c r="BQ94" s="123"/>
      <c r="BR94" s="123"/>
      <c r="BS94" s="123"/>
      <c r="BT94" s="123"/>
      <c r="BU94" s="123"/>
      <c r="BV94" s="123"/>
      <c r="BW94" s="123"/>
      <c r="BX94" s="123"/>
      <c r="BY94" s="123"/>
      <c r="BZ94" s="123"/>
      <c r="CA94" s="123"/>
      <c r="CB94" s="123"/>
      <c r="CC94" s="123"/>
      <c r="CD94" s="123"/>
      <c r="CE94" s="123"/>
      <c r="CF94" s="123"/>
      <c r="CG94" s="123"/>
      <c r="CH94" s="123"/>
      <c r="CI94" s="123"/>
      <c r="CJ94" s="123"/>
      <c r="CK94" s="123"/>
      <c r="CL94" s="123"/>
      <c r="CM94" s="123"/>
      <c r="CN94" s="123"/>
      <c r="CO94" s="123"/>
      <c r="CP94" s="123"/>
      <c r="CQ94" s="123"/>
      <c r="CR94" s="123"/>
      <c r="CS94" s="123"/>
      <c r="CT94" s="123"/>
      <c r="CU94" s="123"/>
      <c r="CV94" s="123"/>
      <c r="CW94" s="123"/>
      <c r="CX94" s="123"/>
      <c r="CY94" s="123"/>
      <c r="CZ94" s="123"/>
      <c r="DA94" s="123"/>
      <c r="DB94" s="123"/>
      <c r="DC94" s="123"/>
      <c r="DD94" s="123"/>
      <c r="DE94" s="123"/>
      <c r="DF94" s="123"/>
      <c r="DG94" s="123"/>
      <c r="DH94" s="152"/>
    </row>
    <row r="95" spans="1:112" s="1" customFormat="1" ht="40.15" customHeight="1" thickTop="1" thickBot="1">
      <c r="A95" s="144" t="s">
        <v>884</v>
      </c>
      <c r="B95" s="33" t="s">
        <v>618</v>
      </c>
      <c r="C95" s="39" t="s">
        <v>776</v>
      </c>
      <c r="D95" s="39" t="s">
        <v>777</v>
      </c>
      <c r="E95" s="113" t="s">
        <v>568</v>
      </c>
      <c r="F95" s="113" t="s">
        <v>77</v>
      </c>
      <c r="G95" s="113" t="s">
        <v>568</v>
      </c>
      <c r="H95" s="113" t="s">
        <v>568</v>
      </c>
      <c r="I95" s="113"/>
      <c r="J95" s="99" t="s">
        <v>569</v>
      </c>
      <c r="K95" s="86">
        <f t="shared" si="28"/>
        <v>0</v>
      </c>
      <c r="L95" s="123"/>
      <c r="M95" s="123"/>
      <c r="N95" s="123"/>
      <c r="O95" s="123"/>
      <c r="P95" s="123"/>
      <c r="Q95" s="123"/>
      <c r="R95" s="123"/>
      <c r="S95" s="123"/>
      <c r="T95" s="123"/>
      <c r="U95" s="123"/>
      <c r="V95" s="123"/>
      <c r="W95" s="123"/>
      <c r="X95" s="123"/>
      <c r="Y95" s="123"/>
      <c r="Z95" s="123"/>
      <c r="AA95" s="123"/>
      <c r="AB95" s="123"/>
      <c r="AC95" s="123"/>
      <c r="AD95" s="123"/>
      <c r="AE95" s="123"/>
      <c r="AF95" s="123"/>
      <c r="AG95" s="123"/>
      <c r="AH95" s="123"/>
      <c r="AI95" s="123"/>
      <c r="AJ95" s="123"/>
      <c r="AK95" s="123"/>
      <c r="AL95" s="123"/>
      <c r="AM95" s="123"/>
      <c r="AN95" s="123"/>
      <c r="AO95" s="123"/>
      <c r="AP95" s="123"/>
      <c r="AQ95" s="123"/>
      <c r="AR95" s="123"/>
      <c r="AS95" s="123"/>
      <c r="AT95" s="123"/>
      <c r="AU95" s="123"/>
      <c r="AV95" s="123"/>
      <c r="AW95" s="123"/>
      <c r="AX95" s="123"/>
      <c r="AY95" s="123"/>
      <c r="AZ95" s="123"/>
      <c r="BA95" s="123"/>
      <c r="BB95" s="123"/>
      <c r="BC95" s="123"/>
      <c r="BD95" s="123"/>
      <c r="BE95" s="123"/>
      <c r="BF95" s="123"/>
      <c r="BG95" s="123"/>
      <c r="BH95" s="123"/>
      <c r="BI95" s="123"/>
      <c r="BJ95" s="123"/>
      <c r="BK95" s="123"/>
      <c r="BL95" s="123"/>
      <c r="BM95" s="123"/>
      <c r="BN95" s="123"/>
      <c r="BO95" s="123"/>
      <c r="BP95" s="123"/>
      <c r="BQ95" s="123"/>
      <c r="BR95" s="123"/>
      <c r="BS95" s="123"/>
      <c r="BT95" s="123"/>
      <c r="BU95" s="123"/>
      <c r="BV95" s="123"/>
      <c r="BW95" s="123"/>
      <c r="BX95" s="123"/>
      <c r="BY95" s="123"/>
      <c r="BZ95" s="123"/>
      <c r="CA95" s="123"/>
      <c r="CB95" s="123"/>
      <c r="CC95" s="123"/>
      <c r="CD95" s="123"/>
      <c r="CE95" s="123"/>
      <c r="CF95" s="123"/>
      <c r="CG95" s="123"/>
      <c r="CH95" s="123"/>
      <c r="CI95" s="123"/>
      <c r="CJ95" s="123"/>
      <c r="CK95" s="123"/>
      <c r="CL95" s="123"/>
      <c r="CM95" s="123"/>
      <c r="CN95" s="123"/>
      <c r="CO95" s="123"/>
      <c r="CP95" s="123"/>
      <c r="CQ95" s="123"/>
      <c r="CR95" s="123"/>
      <c r="CS95" s="123"/>
      <c r="CT95" s="123"/>
      <c r="CU95" s="123"/>
      <c r="CV95" s="123"/>
      <c r="CW95" s="123"/>
      <c r="CX95" s="123"/>
      <c r="CY95" s="123"/>
      <c r="CZ95" s="123"/>
      <c r="DA95" s="123"/>
      <c r="DB95" s="123"/>
      <c r="DC95" s="123"/>
      <c r="DD95" s="123"/>
      <c r="DE95" s="123"/>
      <c r="DF95" s="123"/>
      <c r="DG95" s="123"/>
      <c r="DH95" s="152"/>
    </row>
    <row r="96" spans="1:112" s="1" customFormat="1" ht="40.15" customHeight="1" thickTop="1" thickBot="1">
      <c r="A96" s="144" t="s">
        <v>885</v>
      </c>
      <c r="B96" s="33" t="s">
        <v>618</v>
      </c>
      <c r="C96" s="80" t="s">
        <v>592</v>
      </c>
      <c r="D96" s="80" t="s">
        <v>593</v>
      </c>
      <c r="E96" s="113" t="s">
        <v>568</v>
      </c>
      <c r="F96" s="113" t="s">
        <v>77</v>
      </c>
      <c r="G96" s="113" t="s">
        <v>568</v>
      </c>
      <c r="H96" s="113" t="s">
        <v>568</v>
      </c>
      <c r="I96" s="113"/>
      <c r="J96" s="99" t="s">
        <v>569</v>
      </c>
      <c r="K96" s="86">
        <f t="shared" si="28"/>
        <v>0</v>
      </c>
      <c r="L96" s="123"/>
      <c r="M96" s="123"/>
      <c r="N96" s="123"/>
      <c r="O96" s="123"/>
      <c r="P96" s="123"/>
      <c r="Q96" s="123"/>
      <c r="R96" s="123"/>
      <c r="S96" s="123"/>
      <c r="T96" s="123"/>
      <c r="U96" s="123"/>
      <c r="V96" s="123"/>
      <c r="W96" s="123"/>
      <c r="X96" s="123"/>
      <c r="Y96" s="123"/>
      <c r="Z96" s="123"/>
      <c r="AA96" s="123"/>
      <c r="AB96" s="123"/>
      <c r="AC96" s="123"/>
      <c r="AD96" s="123"/>
      <c r="AE96" s="123"/>
      <c r="AF96" s="123"/>
      <c r="AG96" s="123"/>
      <c r="AH96" s="123"/>
      <c r="AI96" s="123"/>
      <c r="AJ96" s="123"/>
      <c r="AK96" s="123"/>
      <c r="AL96" s="123"/>
      <c r="AM96" s="123"/>
      <c r="AN96" s="123"/>
      <c r="AO96" s="123"/>
      <c r="AP96" s="123"/>
      <c r="AQ96" s="123"/>
      <c r="AR96" s="123"/>
      <c r="AS96" s="123"/>
      <c r="AT96" s="123"/>
      <c r="AU96" s="123"/>
      <c r="AV96" s="123"/>
      <c r="AW96" s="123"/>
      <c r="AX96" s="123"/>
      <c r="AY96" s="123"/>
      <c r="AZ96" s="123"/>
      <c r="BA96" s="123"/>
      <c r="BB96" s="123"/>
      <c r="BC96" s="123"/>
      <c r="BD96" s="123"/>
      <c r="BE96" s="123"/>
      <c r="BF96" s="123"/>
      <c r="BG96" s="123"/>
      <c r="BH96" s="123"/>
      <c r="BI96" s="123"/>
      <c r="BJ96" s="123"/>
      <c r="BK96" s="123"/>
      <c r="BL96" s="123"/>
      <c r="BM96" s="123"/>
      <c r="BN96" s="123"/>
      <c r="BO96" s="123"/>
      <c r="BP96" s="123"/>
      <c r="BQ96" s="123"/>
      <c r="BR96" s="123"/>
      <c r="BS96" s="123"/>
      <c r="BT96" s="123"/>
      <c r="BU96" s="123"/>
      <c r="BV96" s="123"/>
      <c r="BW96" s="123"/>
      <c r="BX96" s="123"/>
      <c r="BY96" s="123"/>
      <c r="BZ96" s="123"/>
      <c r="CA96" s="123"/>
      <c r="CB96" s="123"/>
      <c r="CC96" s="123"/>
      <c r="CD96" s="123"/>
      <c r="CE96" s="123"/>
      <c r="CF96" s="123"/>
      <c r="CG96" s="123"/>
      <c r="CH96" s="123"/>
      <c r="CI96" s="123"/>
      <c r="CJ96" s="123"/>
      <c r="CK96" s="123"/>
      <c r="CL96" s="123"/>
      <c r="CM96" s="123"/>
      <c r="CN96" s="123"/>
      <c r="CO96" s="123"/>
      <c r="CP96" s="123"/>
      <c r="CQ96" s="123"/>
      <c r="CR96" s="123"/>
      <c r="CS96" s="123"/>
      <c r="CT96" s="123"/>
      <c r="CU96" s="123"/>
      <c r="CV96" s="123"/>
      <c r="CW96" s="123"/>
      <c r="CX96" s="123"/>
      <c r="CY96" s="123"/>
      <c r="CZ96" s="123"/>
      <c r="DA96" s="123"/>
      <c r="DB96" s="123"/>
      <c r="DC96" s="123"/>
      <c r="DD96" s="123"/>
      <c r="DE96" s="123"/>
      <c r="DF96" s="123"/>
      <c r="DG96" s="123"/>
      <c r="DH96" s="152"/>
    </row>
    <row r="97" spans="1:112" s="1" customFormat="1" ht="40.15" customHeight="1" thickTop="1" thickBot="1">
      <c r="A97" s="144" t="s">
        <v>886</v>
      </c>
      <c r="B97" s="33" t="s">
        <v>618</v>
      </c>
      <c r="C97" s="78" t="s">
        <v>595</v>
      </c>
      <c r="D97" s="78"/>
      <c r="E97" s="78"/>
      <c r="F97" s="90"/>
      <c r="G97" s="78"/>
      <c r="H97" s="78"/>
      <c r="I97" s="78"/>
      <c r="J97" s="78" t="s">
        <v>569</v>
      </c>
      <c r="K97" s="86">
        <f>SUM(L97:DH97)</f>
        <v>0</v>
      </c>
      <c r="L97" s="86">
        <f>SUM(L92:L96)</f>
        <v>0</v>
      </c>
      <c r="M97" s="86">
        <f t="shared" ref="M97:BX97" si="29">SUM(M92:M96)</f>
        <v>0</v>
      </c>
      <c r="N97" s="86">
        <f t="shared" si="29"/>
        <v>0</v>
      </c>
      <c r="O97" s="86">
        <f t="shared" si="29"/>
        <v>0</v>
      </c>
      <c r="P97" s="86">
        <f t="shared" si="29"/>
        <v>0</v>
      </c>
      <c r="Q97" s="86">
        <f t="shared" si="29"/>
        <v>0</v>
      </c>
      <c r="R97" s="86">
        <f t="shared" si="29"/>
        <v>0</v>
      </c>
      <c r="S97" s="86">
        <f t="shared" si="29"/>
        <v>0</v>
      </c>
      <c r="T97" s="86">
        <f t="shared" si="29"/>
        <v>0</v>
      </c>
      <c r="U97" s="86">
        <f t="shared" si="29"/>
        <v>0</v>
      </c>
      <c r="V97" s="86">
        <f t="shared" si="29"/>
        <v>0</v>
      </c>
      <c r="W97" s="86">
        <f t="shared" si="29"/>
        <v>0</v>
      </c>
      <c r="X97" s="86">
        <f t="shared" si="29"/>
        <v>0</v>
      </c>
      <c r="Y97" s="86">
        <f t="shared" si="29"/>
        <v>0</v>
      </c>
      <c r="Z97" s="86">
        <f t="shared" si="29"/>
        <v>0</v>
      </c>
      <c r="AA97" s="86">
        <f t="shared" si="29"/>
        <v>0</v>
      </c>
      <c r="AB97" s="86">
        <f t="shared" si="29"/>
        <v>0</v>
      </c>
      <c r="AC97" s="86">
        <f t="shared" si="29"/>
        <v>0</v>
      </c>
      <c r="AD97" s="86">
        <f t="shared" si="29"/>
        <v>0</v>
      </c>
      <c r="AE97" s="86">
        <f t="shared" si="29"/>
        <v>0</v>
      </c>
      <c r="AF97" s="86">
        <f t="shared" si="29"/>
        <v>0</v>
      </c>
      <c r="AG97" s="86">
        <f t="shared" si="29"/>
        <v>0</v>
      </c>
      <c r="AH97" s="86">
        <f t="shared" si="29"/>
        <v>0</v>
      </c>
      <c r="AI97" s="86">
        <f t="shared" si="29"/>
        <v>0</v>
      </c>
      <c r="AJ97" s="86">
        <f t="shared" si="29"/>
        <v>0</v>
      </c>
      <c r="AK97" s="86">
        <f t="shared" si="29"/>
        <v>0</v>
      </c>
      <c r="AL97" s="86">
        <f t="shared" si="29"/>
        <v>0</v>
      </c>
      <c r="AM97" s="86">
        <f t="shared" si="29"/>
        <v>0</v>
      </c>
      <c r="AN97" s="86">
        <f t="shared" si="29"/>
        <v>0</v>
      </c>
      <c r="AO97" s="86">
        <f t="shared" si="29"/>
        <v>0</v>
      </c>
      <c r="AP97" s="86">
        <f t="shared" si="29"/>
        <v>0</v>
      </c>
      <c r="AQ97" s="86">
        <f t="shared" si="29"/>
        <v>0</v>
      </c>
      <c r="AR97" s="86">
        <f t="shared" si="29"/>
        <v>0</v>
      </c>
      <c r="AS97" s="86">
        <f t="shared" si="29"/>
        <v>0</v>
      </c>
      <c r="AT97" s="86">
        <f t="shared" si="29"/>
        <v>0</v>
      </c>
      <c r="AU97" s="86">
        <f t="shared" si="29"/>
        <v>0</v>
      </c>
      <c r="AV97" s="86">
        <f t="shared" si="29"/>
        <v>0</v>
      </c>
      <c r="AW97" s="86">
        <f t="shared" si="29"/>
        <v>0</v>
      </c>
      <c r="AX97" s="86">
        <f t="shared" si="29"/>
        <v>0</v>
      </c>
      <c r="AY97" s="86">
        <f t="shared" si="29"/>
        <v>0</v>
      </c>
      <c r="AZ97" s="86">
        <f t="shared" si="29"/>
        <v>0</v>
      </c>
      <c r="BA97" s="86">
        <f t="shared" si="29"/>
        <v>0</v>
      </c>
      <c r="BB97" s="86">
        <f t="shared" si="29"/>
        <v>0</v>
      </c>
      <c r="BC97" s="86">
        <f t="shared" si="29"/>
        <v>0</v>
      </c>
      <c r="BD97" s="86">
        <f t="shared" si="29"/>
        <v>0</v>
      </c>
      <c r="BE97" s="86">
        <f t="shared" si="29"/>
        <v>0</v>
      </c>
      <c r="BF97" s="86">
        <f t="shared" si="29"/>
        <v>0</v>
      </c>
      <c r="BG97" s="86">
        <f t="shared" si="29"/>
        <v>0</v>
      </c>
      <c r="BH97" s="86">
        <f t="shared" si="29"/>
        <v>0</v>
      </c>
      <c r="BI97" s="86">
        <f t="shared" si="29"/>
        <v>0</v>
      </c>
      <c r="BJ97" s="86">
        <f t="shared" si="29"/>
        <v>0</v>
      </c>
      <c r="BK97" s="86">
        <f t="shared" si="29"/>
        <v>0</v>
      </c>
      <c r="BL97" s="86">
        <f t="shared" si="29"/>
        <v>0</v>
      </c>
      <c r="BM97" s="86">
        <f t="shared" si="29"/>
        <v>0</v>
      </c>
      <c r="BN97" s="86">
        <f t="shared" si="29"/>
        <v>0</v>
      </c>
      <c r="BO97" s="86">
        <f t="shared" si="29"/>
        <v>0</v>
      </c>
      <c r="BP97" s="86">
        <f t="shared" si="29"/>
        <v>0</v>
      </c>
      <c r="BQ97" s="86">
        <f t="shared" si="29"/>
        <v>0</v>
      </c>
      <c r="BR97" s="86">
        <f t="shared" si="29"/>
        <v>0</v>
      </c>
      <c r="BS97" s="86">
        <f t="shared" si="29"/>
        <v>0</v>
      </c>
      <c r="BT97" s="86">
        <f t="shared" si="29"/>
        <v>0</v>
      </c>
      <c r="BU97" s="86">
        <f t="shared" si="29"/>
        <v>0</v>
      </c>
      <c r="BV97" s="86">
        <f t="shared" si="29"/>
        <v>0</v>
      </c>
      <c r="BW97" s="86">
        <f t="shared" si="29"/>
        <v>0</v>
      </c>
      <c r="BX97" s="86">
        <f t="shared" si="29"/>
        <v>0</v>
      </c>
      <c r="BY97" s="86">
        <f t="shared" ref="BY97:DH97" si="30">SUM(BY92:BY96)</f>
        <v>0</v>
      </c>
      <c r="BZ97" s="86">
        <f t="shared" si="30"/>
        <v>0</v>
      </c>
      <c r="CA97" s="86">
        <f t="shared" si="30"/>
        <v>0</v>
      </c>
      <c r="CB97" s="86">
        <f t="shared" si="30"/>
        <v>0</v>
      </c>
      <c r="CC97" s="86">
        <f t="shared" si="30"/>
        <v>0</v>
      </c>
      <c r="CD97" s="86">
        <f t="shared" si="30"/>
        <v>0</v>
      </c>
      <c r="CE97" s="86">
        <f t="shared" si="30"/>
        <v>0</v>
      </c>
      <c r="CF97" s="86">
        <f t="shared" si="30"/>
        <v>0</v>
      </c>
      <c r="CG97" s="86">
        <f t="shared" si="30"/>
        <v>0</v>
      </c>
      <c r="CH97" s="86">
        <f t="shared" si="30"/>
        <v>0</v>
      </c>
      <c r="CI97" s="86">
        <f t="shared" si="30"/>
        <v>0</v>
      </c>
      <c r="CJ97" s="86">
        <f t="shared" si="30"/>
        <v>0</v>
      </c>
      <c r="CK97" s="86">
        <f t="shared" si="30"/>
        <v>0</v>
      </c>
      <c r="CL97" s="86">
        <f t="shared" si="30"/>
        <v>0</v>
      </c>
      <c r="CM97" s="86">
        <f t="shared" si="30"/>
        <v>0</v>
      </c>
      <c r="CN97" s="86">
        <f t="shared" si="30"/>
        <v>0</v>
      </c>
      <c r="CO97" s="86">
        <f t="shared" si="30"/>
        <v>0</v>
      </c>
      <c r="CP97" s="86">
        <f t="shared" si="30"/>
        <v>0</v>
      </c>
      <c r="CQ97" s="86">
        <f t="shared" si="30"/>
        <v>0</v>
      </c>
      <c r="CR97" s="86">
        <f t="shared" si="30"/>
        <v>0</v>
      </c>
      <c r="CS97" s="86">
        <f t="shared" si="30"/>
        <v>0</v>
      </c>
      <c r="CT97" s="86">
        <f t="shared" si="30"/>
        <v>0</v>
      </c>
      <c r="CU97" s="86">
        <f t="shared" si="30"/>
        <v>0</v>
      </c>
      <c r="CV97" s="86">
        <f t="shared" si="30"/>
        <v>0</v>
      </c>
      <c r="CW97" s="86">
        <f t="shared" si="30"/>
        <v>0</v>
      </c>
      <c r="CX97" s="86">
        <f t="shared" si="30"/>
        <v>0</v>
      </c>
      <c r="CY97" s="86">
        <f t="shared" si="30"/>
        <v>0</v>
      </c>
      <c r="CZ97" s="86">
        <f t="shared" si="30"/>
        <v>0</v>
      </c>
      <c r="DA97" s="86">
        <f t="shared" si="30"/>
        <v>0</v>
      </c>
      <c r="DB97" s="86">
        <f t="shared" si="30"/>
        <v>0</v>
      </c>
      <c r="DC97" s="86">
        <f t="shared" si="30"/>
        <v>0</v>
      </c>
      <c r="DD97" s="86">
        <f t="shared" si="30"/>
        <v>0</v>
      </c>
      <c r="DE97" s="86">
        <f t="shared" si="30"/>
        <v>0</v>
      </c>
      <c r="DF97" s="86">
        <f t="shared" si="30"/>
        <v>0</v>
      </c>
      <c r="DG97" s="86">
        <f t="shared" si="30"/>
        <v>0</v>
      </c>
      <c r="DH97" s="153">
        <f t="shared" si="30"/>
        <v>0</v>
      </c>
    </row>
    <row r="98" spans="1:112" s="1" customFormat="1" ht="40.15" customHeight="1" thickTop="1" thickBot="1">
      <c r="A98" s="144" t="s">
        <v>887</v>
      </c>
      <c r="B98" s="33" t="s">
        <v>781</v>
      </c>
      <c r="C98" s="37" t="s">
        <v>782</v>
      </c>
      <c r="D98" s="37" t="s">
        <v>783</v>
      </c>
      <c r="E98" s="113" t="s">
        <v>568</v>
      </c>
      <c r="F98" s="113" t="s">
        <v>77</v>
      </c>
      <c r="G98" s="113" t="s">
        <v>568</v>
      </c>
      <c r="H98" s="113" t="s">
        <v>568</v>
      </c>
      <c r="I98" s="113"/>
      <c r="J98" s="99" t="s">
        <v>569</v>
      </c>
      <c r="K98" s="86">
        <f>SUM(L98:DH98)</f>
        <v>0</v>
      </c>
      <c r="L98" s="123"/>
      <c r="M98" s="123"/>
      <c r="N98" s="123"/>
      <c r="O98" s="123"/>
      <c r="P98" s="123"/>
      <c r="Q98" s="123"/>
      <c r="R98" s="123"/>
      <c r="S98" s="123"/>
      <c r="T98" s="123"/>
      <c r="U98" s="123"/>
      <c r="V98" s="123"/>
      <c r="W98" s="123"/>
      <c r="X98" s="123"/>
      <c r="Y98" s="123"/>
      <c r="Z98" s="123"/>
      <c r="AA98" s="123"/>
      <c r="AB98" s="123"/>
      <c r="AC98" s="123"/>
      <c r="AD98" s="123"/>
      <c r="AE98" s="123"/>
      <c r="AF98" s="123"/>
      <c r="AG98" s="123"/>
      <c r="AH98" s="123"/>
      <c r="AI98" s="123"/>
      <c r="AJ98" s="123"/>
      <c r="AK98" s="123"/>
      <c r="AL98" s="123"/>
      <c r="AM98" s="123"/>
      <c r="AN98" s="123"/>
      <c r="AO98" s="123"/>
      <c r="AP98" s="123"/>
      <c r="AQ98" s="123"/>
      <c r="AR98" s="123"/>
      <c r="AS98" s="123"/>
      <c r="AT98" s="123"/>
      <c r="AU98" s="123"/>
      <c r="AV98" s="123"/>
      <c r="AW98" s="123"/>
      <c r="AX98" s="123"/>
      <c r="AY98" s="123"/>
      <c r="AZ98" s="123"/>
      <c r="BA98" s="123"/>
      <c r="BB98" s="123"/>
      <c r="BC98" s="123"/>
      <c r="BD98" s="123"/>
      <c r="BE98" s="123"/>
      <c r="BF98" s="123"/>
      <c r="BG98" s="123"/>
      <c r="BH98" s="123"/>
      <c r="BI98" s="123"/>
      <c r="BJ98" s="123"/>
      <c r="BK98" s="123"/>
      <c r="BL98" s="123"/>
      <c r="BM98" s="123"/>
      <c r="BN98" s="123"/>
      <c r="BO98" s="123"/>
      <c r="BP98" s="123"/>
      <c r="BQ98" s="123"/>
      <c r="BR98" s="123"/>
      <c r="BS98" s="123"/>
      <c r="BT98" s="123"/>
      <c r="BU98" s="123"/>
      <c r="BV98" s="123"/>
      <c r="BW98" s="123"/>
      <c r="BX98" s="123"/>
      <c r="BY98" s="123"/>
      <c r="BZ98" s="123"/>
      <c r="CA98" s="123"/>
      <c r="CB98" s="123"/>
      <c r="CC98" s="123"/>
      <c r="CD98" s="123"/>
      <c r="CE98" s="123"/>
      <c r="CF98" s="123"/>
      <c r="CG98" s="123"/>
      <c r="CH98" s="123"/>
      <c r="CI98" s="123"/>
      <c r="CJ98" s="123"/>
      <c r="CK98" s="123"/>
      <c r="CL98" s="123"/>
      <c r="CM98" s="123"/>
      <c r="CN98" s="123"/>
      <c r="CO98" s="123"/>
      <c r="CP98" s="123"/>
      <c r="CQ98" s="123"/>
      <c r="CR98" s="123"/>
      <c r="CS98" s="123"/>
      <c r="CT98" s="123"/>
      <c r="CU98" s="123"/>
      <c r="CV98" s="123"/>
      <c r="CW98" s="123"/>
      <c r="CX98" s="123"/>
      <c r="CY98" s="123"/>
      <c r="CZ98" s="123"/>
      <c r="DA98" s="123"/>
      <c r="DB98" s="123"/>
      <c r="DC98" s="123"/>
      <c r="DD98" s="123"/>
      <c r="DE98" s="123"/>
      <c r="DF98" s="123"/>
      <c r="DG98" s="123"/>
      <c r="DH98" s="152"/>
    </row>
    <row r="99" spans="1:112" s="1" customFormat="1" ht="40.15" customHeight="1" thickTop="1" thickBot="1">
      <c r="A99" s="144" t="s">
        <v>888</v>
      </c>
      <c r="B99" s="33" t="s">
        <v>781</v>
      </c>
      <c r="C99" s="39" t="s">
        <v>785</v>
      </c>
      <c r="D99" s="39" t="s">
        <v>786</v>
      </c>
      <c r="E99" s="113" t="s">
        <v>568</v>
      </c>
      <c r="F99" s="113" t="s">
        <v>77</v>
      </c>
      <c r="G99" s="113" t="s">
        <v>568</v>
      </c>
      <c r="H99" s="113" t="s">
        <v>568</v>
      </c>
      <c r="I99" s="113"/>
      <c r="J99" s="99" t="s">
        <v>569</v>
      </c>
      <c r="K99" s="86">
        <f>SUM(L99:DH99)</f>
        <v>0</v>
      </c>
      <c r="L99" s="123"/>
      <c r="M99" s="123"/>
      <c r="N99" s="123"/>
      <c r="O99" s="123"/>
      <c r="P99" s="123"/>
      <c r="Q99" s="123"/>
      <c r="R99" s="123"/>
      <c r="S99" s="123"/>
      <c r="T99" s="123"/>
      <c r="U99" s="123"/>
      <c r="V99" s="123"/>
      <c r="W99" s="123"/>
      <c r="X99" s="123"/>
      <c r="Y99" s="123"/>
      <c r="Z99" s="123"/>
      <c r="AA99" s="123"/>
      <c r="AB99" s="123"/>
      <c r="AC99" s="123"/>
      <c r="AD99" s="123"/>
      <c r="AE99" s="123"/>
      <c r="AF99" s="123"/>
      <c r="AG99" s="123"/>
      <c r="AH99" s="123"/>
      <c r="AI99" s="123"/>
      <c r="AJ99" s="123"/>
      <c r="AK99" s="123"/>
      <c r="AL99" s="123"/>
      <c r="AM99" s="123"/>
      <c r="AN99" s="123"/>
      <c r="AO99" s="123"/>
      <c r="AP99" s="123"/>
      <c r="AQ99" s="123"/>
      <c r="AR99" s="123"/>
      <c r="AS99" s="123"/>
      <c r="AT99" s="123"/>
      <c r="AU99" s="123"/>
      <c r="AV99" s="123"/>
      <c r="AW99" s="123"/>
      <c r="AX99" s="123"/>
      <c r="AY99" s="123"/>
      <c r="AZ99" s="123"/>
      <c r="BA99" s="123"/>
      <c r="BB99" s="123"/>
      <c r="BC99" s="123"/>
      <c r="BD99" s="123"/>
      <c r="BE99" s="123"/>
      <c r="BF99" s="123"/>
      <c r="BG99" s="123"/>
      <c r="BH99" s="123"/>
      <c r="BI99" s="123"/>
      <c r="BJ99" s="123"/>
      <c r="BK99" s="123"/>
      <c r="BL99" s="123"/>
      <c r="BM99" s="123"/>
      <c r="BN99" s="123"/>
      <c r="BO99" s="123"/>
      <c r="BP99" s="123"/>
      <c r="BQ99" s="123"/>
      <c r="BR99" s="123"/>
      <c r="BS99" s="123"/>
      <c r="BT99" s="123"/>
      <c r="BU99" s="123"/>
      <c r="BV99" s="123"/>
      <c r="BW99" s="123"/>
      <c r="BX99" s="123"/>
      <c r="BY99" s="123"/>
      <c r="BZ99" s="123"/>
      <c r="CA99" s="123"/>
      <c r="CB99" s="123"/>
      <c r="CC99" s="123"/>
      <c r="CD99" s="123"/>
      <c r="CE99" s="123"/>
      <c r="CF99" s="123"/>
      <c r="CG99" s="123"/>
      <c r="CH99" s="123"/>
      <c r="CI99" s="123"/>
      <c r="CJ99" s="123"/>
      <c r="CK99" s="123"/>
      <c r="CL99" s="123"/>
      <c r="CM99" s="123"/>
      <c r="CN99" s="123"/>
      <c r="CO99" s="123"/>
      <c r="CP99" s="123"/>
      <c r="CQ99" s="123"/>
      <c r="CR99" s="123"/>
      <c r="CS99" s="123"/>
      <c r="CT99" s="123"/>
      <c r="CU99" s="123"/>
      <c r="CV99" s="123"/>
      <c r="CW99" s="123"/>
      <c r="CX99" s="123"/>
      <c r="CY99" s="123"/>
      <c r="CZ99" s="123"/>
      <c r="DA99" s="123"/>
      <c r="DB99" s="123"/>
      <c r="DC99" s="123"/>
      <c r="DD99" s="123"/>
      <c r="DE99" s="123"/>
      <c r="DF99" s="123"/>
      <c r="DG99" s="123"/>
      <c r="DH99" s="152"/>
    </row>
    <row r="100" spans="1:112" s="1" customFormat="1" ht="40.15" customHeight="1" thickTop="1" thickBot="1">
      <c r="A100" s="144" t="s">
        <v>889</v>
      </c>
      <c r="B100" s="33" t="s">
        <v>781</v>
      </c>
      <c r="C100" s="39" t="s">
        <v>788</v>
      </c>
      <c r="D100" s="39" t="s">
        <v>789</v>
      </c>
      <c r="E100" s="113" t="s">
        <v>568</v>
      </c>
      <c r="F100" s="113" t="s">
        <v>77</v>
      </c>
      <c r="G100" s="113" t="s">
        <v>568</v>
      </c>
      <c r="H100" s="113" t="s">
        <v>568</v>
      </c>
      <c r="I100" s="113"/>
      <c r="J100" s="99" t="s">
        <v>569</v>
      </c>
      <c r="K100" s="86">
        <f t="shared" ref="K100:K106" si="31">SUM(L100:DH100)</f>
        <v>0</v>
      </c>
      <c r="L100" s="123"/>
      <c r="M100" s="123"/>
      <c r="N100" s="123"/>
      <c r="O100" s="123"/>
      <c r="P100" s="123"/>
      <c r="Q100" s="123"/>
      <c r="R100" s="123"/>
      <c r="S100" s="123"/>
      <c r="T100" s="123"/>
      <c r="U100" s="123"/>
      <c r="V100" s="123"/>
      <c r="W100" s="123"/>
      <c r="X100" s="123"/>
      <c r="Y100" s="123"/>
      <c r="Z100" s="123"/>
      <c r="AA100" s="123"/>
      <c r="AB100" s="123"/>
      <c r="AC100" s="123"/>
      <c r="AD100" s="123"/>
      <c r="AE100" s="123"/>
      <c r="AF100" s="123"/>
      <c r="AG100" s="123"/>
      <c r="AH100" s="123"/>
      <c r="AI100" s="123"/>
      <c r="AJ100" s="123"/>
      <c r="AK100" s="123"/>
      <c r="AL100" s="123"/>
      <c r="AM100" s="123"/>
      <c r="AN100" s="123"/>
      <c r="AO100" s="123"/>
      <c r="AP100" s="123"/>
      <c r="AQ100" s="123"/>
      <c r="AR100" s="123"/>
      <c r="AS100" s="123"/>
      <c r="AT100" s="123"/>
      <c r="AU100" s="123"/>
      <c r="AV100" s="123"/>
      <c r="AW100" s="123"/>
      <c r="AX100" s="123"/>
      <c r="AY100" s="123"/>
      <c r="AZ100" s="123"/>
      <c r="BA100" s="123"/>
      <c r="BB100" s="123"/>
      <c r="BC100" s="123"/>
      <c r="BD100" s="123"/>
      <c r="BE100" s="123"/>
      <c r="BF100" s="123"/>
      <c r="BG100" s="123"/>
      <c r="BH100" s="123"/>
      <c r="BI100" s="123"/>
      <c r="BJ100" s="123"/>
      <c r="BK100" s="123"/>
      <c r="BL100" s="123"/>
      <c r="BM100" s="123"/>
      <c r="BN100" s="123"/>
      <c r="BO100" s="123"/>
      <c r="BP100" s="123"/>
      <c r="BQ100" s="123"/>
      <c r="BR100" s="123"/>
      <c r="BS100" s="123"/>
      <c r="BT100" s="123"/>
      <c r="BU100" s="123"/>
      <c r="BV100" s="123"/>
      <c r="BW100" s="123"/>
      <c r="BX100" s="123"/>
      <c r="BY100" s="123"/>
      <c r="BZ100" s="123"/>
      <c r="CA100" s="123"/>
      <c r="CB100" s="123"/>
      <c r="CC100" s="123"/>
      <c r="CD100" s="123"/>
      <c r="CE100" s="123"/>
      <c r="CF100" s="123"/>
      <c r="CG100" s="123"/>
      <c r="CH100" s="123"/>
      <c r="CI100" s="123"/>
      <c r="CJ100" s="123"/>
      <c r="CK100" s="123"/>
      <c r="CL100" s="123"/>
      <c r="CM100" s="123"/>
      <c r="CN100" s="123"/>
      <c r="CO100" s="123"/>
      <c r="CP100" s="123"/>
      <c r="CQ100" s="123"/>
      <c r="CR100" s="123"/>
      <c r="CS100" s="123"/>
      <c r="CT100" s="123"/>
      <c r="CU100" s="123"/>
      <c r="CV100" s="123"/>
      <c r="CW100" s="123"/>
      <c r="CX100" s="123"/>
      <c r="CY100" s="123"/>
      <c r="CZ100" s="123"/>
      <c r="DA100" s="123"/>
      <c r="DB100" s="123"/>
      <c r="DC100" s="123"/>
      <c r="DD100" s="123"/>
      <c r="DE100" s="123"/>
      <c r="DF100" s="123"/>
      <c r="DG100" s="123"/>
      <c r="DH100" s="152"/>
    </row>
    <row r="101" spans="1:112" s="1" customFormat="1" ht="40.15" customHeight="1" thickTop="1" thickBot="1">
      <c r="A101" s="144" t="s">
        <v>890</v>
      </c>
      <c r="B101" s="33" t="s">
        <v>781</v>
      </c>
      <c r="C101" s="39" t="s">
        <v>791</v>
      </c>
      <c r="D101" s="39" t="s">
        <v>792</v>
      </c>
      <c r="E101" s="113" t="s">
        <v>568</v>
      </c>
      <c r="F101" s="113" t="s">
        <v>77</v>
      </c>
      <c r="G101" s="113" t="s">
        <v>568</v>
      </c>
      <c r="H101" s="113" t="s">
        <v>568</v>
      </c>
      <c r="I101" s="113"/>
      <c r="J101" s="99" t="s">
        <v>569</v>
      </c>
      <c r="K101" s="86">
        <f t="shared" si="31"/>
        <v>0</v>
      </c>
      <c r="L101" s="123"/>
      <c r="M101" s="123"/>
      <c r="N101" s="123"/>
      <c r="O101" s="123"/>
      <c r="P101" s="123"/>
      <c r="Q101" s="123"/>
      <c r="R101" s="123"/>
      <c r="S101" s="123"/>
      <c r="T101" s="123"/>
      <c r="U101" s="123"/>
      <c r="V101" s="123"/>
      <c r="W101" s="123"/>
      <c r="X101" s="123"/>
      <c r="Y101" s="123"/>
      <c r="Z101" s="123"/>
      <c r="AA101" s="123"/>
      <c r="AB101" s="123"/>
      <c r="AC101" s="123"/>
      <c r="AD101" s="123"/>
      <c r="AE101" s="123"/>
      <c r="AF101" s="123"/>
      <c r="AG101" s="123"/>
      <c r="AH101" s="123"/>
      <c r="AI101" s="123"/>
      <c r="AJ101" s="123"/>
      <c r="AK101" s="123"/>
      <c r="AL101" s="123"/>
      <c r="AM101" s="123"/>
      <c r="AN101" s="123"/>
      <c r="AO101" s="123"/>
      <c r="AP101" s="123"/>
      <c r="AQ101" s="123"/>
      <c r="AR101" s="123"/>
      <c r="AS101" s="123"/>
      <c r="AT101" s="123"/>
      <c r="AU101" s="123"/>
      <c r="AV101" s="123"/>
      <c r="AW101" s="123"/>
      <c r="AX101" s="123"/>
      <c r="AY101" s="123"/>
      <c r="AZ101" s="123"/>
      <c r="BA101" s="123"/>
      <c r="BB101" s="123"/>
      <c r="BC101" s="123"/>
      <c r="BD101" s="123"/>
      <c r="BE101" s="123"/>
      <c r="BF101" s="123"/>
      <c r="BG101" s="123"/>
      <c r="BH101" s="123"/>
      <c r="BI101" s="123"/>
      <c r="BJ101" s="123"/>
      <c r="BK101" s="123"/>
      <c r="BL101" s="123"/>
      <c r="BM101" s="123"/>
      <c r="BN101" s="123"/>
      <c r="BO101" s="123"/>
      <c r="BP101" s="123"/>
      <c r="BQ101" s="123"/>
      <c r="BR101" s="123"/>
      <c r="BS101" s="123"/>
      <c r="BT101" s="123"/>
      <c r="BU101" s="123"/>
      <c r="BV101" s="123"/>
      <c r="BW101" s="123"/>
      <c r="BX101" s="123"/>
      <c r="BY101" s="123"/>
      <c r="BZ101" s="123"/>
      <c r="CA101" s="123"/>
      <c r="CB101" s="123"/>
      <c r="CC101" s="123"/>
      <c r="CD101" s="123"/>
      <c r="CE101" s="123"/>
      <c r="CF101" s="123"/>
      <c r="CG101" s="123"/>
      <c r="CH101" s="123"/>
      <c r="CI101" s="123"/>
      <c r="CJ101" s="123"/>
      <c r="CK101" s="123"/>
      <c r="CL101" s="123"/>
      <c r="CM101" s="123"/>
      <c r="CN101" s="123"/>
      <c r="CO101" s="123"/>
      <c r="CP101" s="123"/>
      <c r="CQ101" s="123"/>
      <c r="CR101" s="123"/>
      <c r="CS101" s="123"/>
      <c r="CT101" s="123"/>
      <c r="CU101" s="123"/>
      <c r="CV101" s="123"/>
      <c r="CW101" s="123"/>
      <c r="CX101" s="123"/>
      <c r="CY101" s="123"/>
      <c r="CZ101" s="123"/>
      <c r="DA101" s="123"/>
      <c r="DB101" s="123"/>
      <c r="DC101" s="123"/>
      <c r="DD101" s="123"/>
      <c r="DE101" s="123"/>
      <c r="DF101" s="123"/>
      <c r="DG101" s="123"/>
      <c r="DH101" s="152"/>
    </row>
    <row r="102" spans="1:112" s="1" customFormat="1" ht="40.15" customHeight="1" thickTop="1" thickBot="1">
      <c r="A102" s="144" t="s">
        <v>891</v>
      </c>
      <c r="B102" s="33" t="s">
        <v>781</v>
      </c>
      <c r="C102" s="39" t="s">
        <v>794</v>
      </c>
      <c r="D102" s="39" t="s">
        <v>795</v>
      </c>
      <c r="E102" s="113" t="s">
        <v>568</v>
      </c>
      <c r="F102" s="113" t="s">
        <v>77</v>
      </c>
      <c r="G102" s="113" t="s">
        <v>568</v>
      </c>
      <c r="H102" s="113" t="s">
        <v>568</v>
      </c>
      <c r="I102" s="113"/>
      <c r="J102" s="99" t="s">
        <v>569</v>
      </c>
      <c r="K102" s="86">
        <f t="shared" si="31"/>
        <v>0</v>
      </c>
      <c r="L102" s="123"/>
      <c r="M102" s="123"/>
      <c r="N102" s="123"/>
      <c r="O102" s="123"/>
      <c r="P102" s="123"/>
      <c r="Q102" s="123"/>
      <c r="R102" s="123"/>
      <c r="S102" s="123"/>
      <c r="T102" s="123"/>
      <c r="U102" s="123"/>
      <c r="V102" s="123"/>
      <c r="W102" s="123"/>
      <c r="X102" s="123"/>
      <c r="Y102" s="123"/>
      <c r="Z102" s="123"/>
      <c r="AA102" s="123"/>
      <c r="AB102" s="123"/>
      <c r="AC102" s="123"/>
      <c r="AD102" s="123"/>
      <c r="AE102" s="123"/>
      <c r="AF102" s="123"/>
      <c r="AG102" s="123"/>
      <c r="AH102" s="123"/>
      <c r="AI102" s="123"/>
      <c r="AJ102" s="123"/>
      <c r="AK102" s="123"/>
      <c r="AL102" s="123"/>
      <c r="AM102" s="123"/>
      <c r="AN102" s="123"/>
      <c r="AO102" s="123"/>
      <c r="AP102" s="123"/>
      <c r="AQ102" s="123"/>
      <c r="AR102" s="123"/>
      <c r="AS102" s="123"/>
      <c r="AT102" s="123"/>
      <c r="AU102" s="123"/>
      <c r="AV102" s="123"/>
      <c r="AW102" s="123"/>
      <c r="AX102" s="123"/>
      <c r="AY102" s="123"/>
      <c r="AZ102" s="123"/>
      <c r="BA102" s="123"/>
      <c r="BB102" s="123"/>
      <c r="BC102" s="123"/>
      <c r="BD102" s="123"/>
      <c r="BE102" s="123"/>
      <c r="BF102" s="123"/>
      <c r="BG102" s="123"/>
      <c r="BH102" s="123"/>
      <c r="BI102" s="123"/>
      <c r="BJ102" s="123"/>
      <c r="BK102" s="123"/>
      <c r="BL102" s="123"/>
      <c r="BM102" s="123"/>
      <c r="BN102" s="123"/>
      <c r="BO102" s="123"/>
      <c r="BP102" s="123"/>
      <c r="BQ102" s="123"/>
      <c r="BR102" s="123"/>
      <c r="BS102" s="123"/>
      <c r="BT102" s="123"/>
      <c r="BU102" s="123"/>
      <c r="BV102" s="123"/>
      <c r="BW102" s="123"/>
      <c r="BX102" s="123"/>
      <c r="BY102" s="123"/>
      <c r="BZ102" s="123"/>
      <c r="CA102" s="123"/>
      <c r="CB102" s="123"/>
      <c r="CC102" s="123"/>
      <c r="CD102" s="123"/>
      <c r="CE102" s="123"/>
      <c r="CF102" s="123"/>
      <c r="CG102" s="123"/>
      <c r="CH102" s="123"/>
      <c r="CI102" s="123"/>
      <c r="CJ102" s="123"/>
      <c r="CK102" s="123"/>
      <c r="CL102" s="123"/>
      <c r="CM102" s="123"/>
      <c r="CN102" s="123"/>
      <c r="CO102" s="123"/>
      <c r="CP102" s="123"/>
      <c r="CQ102" s="123"/>
      <c r="CR102" s="123"/>
      <c r="CS102" s="123"/>
      <c r="CT102" s="123"/>
      <c r="CU102" s="123"/>
      <c r="CV102" s="123"/>
      <c r="CW102" s="123"/>
      <c r="CX102" s="123"/>
      <c r="CY102" s="123"/>
      <c r="CZ102" s="123"/>
      <c r="DA102" s="123"/>
      <c r="DB102" s="123"/>
      <c r="DC102" s="123"/>
      <c r="DD102" s="123"/>
      <c r="DE102" s="123"/>
      <c r="DF102" s="123"/>
      <c r="DG102" s="123"/>
      <c r="DH102" s="152"/>
    </row>
    <row r="103" spans="1:112" s="1" customFormat="1" ht="40.15" customHeight="1" thickTop="1" thickBot="1">
      <c r="A103" s="144" t="s">
        <v>892</v>
      </c>
      <c r="B103" s="33" t="s">
        <v>781</v>
      </c>
      <c r="C103" s="39" t="s">
        <v>797</v>
      </c>
      <c r="D103" s="39" t="s">
        <v>798</v>
      </c>
      <c r="E103" s="113" t="s">
        <v>568</v>
      </c>
      <c r="F103" s="113" t="s">
        <v>77</v>
      </c>
      <c r="G103" s="113" t="s">
        <v>568</v>
      </c>
      <c r="H103" s="113" t="s">
        <v>568</v>
      </c>
      <c r="I103" s="113"/>
      <c r="J103" s="99" t="s">
        <v>569</v>
      </c>
      <c r="K103" s="86">
        <f t="shared" si="31"/>
        <v>0</v>
      </c>
      <c r="L103" s="123"/>
      <c r="M103" s="123"/>
      <c r="N103" s="123"/>
      <c r="O103" s="123"/>
      <c r="P103" s="123"/>
      <c r="Q103" s="123"/>
      <c r="R103" s="123"/>
      <c r="S103" s="123"/>
      <c r="T103" s="123"/>
      <c r="U103" s="123"/>
      <c r="V103" s="123"/>
      <c r="W103" s="123"/>
      <c r="X103" s="123"/>
      <c r="Y103" s="123"/>
      <c r="Z103" s="123"/>
      <c r="AA103" s="123"/>
      <c r="AB103" s="123"/>
      <c r="AC103" s="123"/>
      <c r="AD103" s="123"/>
      <c r="AE103" s="123"/>
      <c r="AF103" s="123"/>
      <c r="AG103" s="123"/>
      <c r="AH103" s="123"/>
      <c r="AI103" s="123"/>
      <c r="AJ103" s="123"/>
      <c r="AK103" s="123"/>
      <c r="AL103" s="123"/>
      <c r="AM103" s="123"/>
      <c r="AN103" s="123"/>
      <c r="AO103" s="123"/>
      <c r="AP103" s="123"/>
      <c r="AQ103" s="123"/>
      <c r="AR103" s="123"/>
      <c r="AS103" s="123"/>
      <c r="AT103" s="123"/>
      <c r="AU103" s="123"/>
      <c r="AV103" s="123"/>
      <c r="AW103" s="123"/>
      <c r="AX103" s="123"/>
      <c r="AY103" s="123"/>
      <c r="AZ103" s="123"/>
      <c r="BA103" s="123"/>
      <c r="BB103" s="123"/>
      <c r="BC103" s="123"/>
      <c r="BD103" s="123"/>
      <c r="BE103" s="123"/>
      <c r="BF103" s="123"/>
      <c r="BG103" s="123"/>
      <c r="BH103" s="123"/>
      <c r="BI103" s="123"/>
      <c r="BJ103" s="123"/>
      <c r="BK103" s="123"/>
      <c r="BL103" s="123"/>
      <c r="BM103" s="123"/>
      <c r="BN103" s="123"/>
      <c r="BO103" s="123"/>
      <c r="BP103" s="123"/>
      <c r="BQ103" s="123"/>
      <c r="BR103" s="123"/>
      <c r="BS103" s="123"/>
      <c r="BT103" s="123"/>
      <c r="BU103" s="123"/>
      <c r="BV103" s="123"/>
      <c r="BW103" s="123"/>
      <c r="BX103" s="123"/>
      <c r="BY103" s="123"/>
      <c r="BZ103" s="123"/>
      <c r="CA103" s="123"/>
      <c r="CB103" s="123"/>
      <c r="CC103" s="123"/>
      <c r="CD103" s="123"/>
      <c r="CE103" s="123"/>
      <c r="CF103" s="123"/>
      <c r="CG103" s="123"/>
      <c r="CH103" s="123"/>
      <c r="CI103" s="123"/>
      <c r="CJ103" s="123"/>
      <c r="CK103" s="123"/>
      <c r="CL103" s="123"/>
      <c r="CM103" s="123"/>
      <c r="CN103" s="123"/>
      <c r="CO103" s="123"/>
      <c r="CP103" s="123"/>
      <c r="CQ103" s="123"/>
      <c r="CR103" s="123"/>
      <c r="CS103" s="123"/>
      <c r="CT103" s="123"/>
      <c r="CU103" s="123"/>
      <c r="CV103" s="123"/>
      <c r="CW103" s="123"/>
      <c r="CX103" s="123"/>
      <c r="CY103" s="123"/>
      <c r="CZ103" s="123"/>
      <c r="DA103" s="123"/>
      <c r="DB103" s="123"/>
      <c r="DC103" s="123"/>
      <c r="DD103" s="123"/>
      <c r="DE103" s="123"/>
      <c r="DF103" s="123"/>
      <c r="DG103" s="123"/>
      <c r="DH103" s="152"/>
    </row>
    <row r="104" spans="1:112" s="1" customFormat="1" ht="40.15" customHeight="1" thickTop="1" thickBot="1">
      <c r="A104" s="144" t="s">
        <v>893</v>
      </c>
      <c r="B104" s="33" t="s">
        <v>781</v>
      </c>
      <c r="C104" s="39" t="s">
        <v>800</v>
      </c>
      <c r="D104" s="39" t="s">
        <v>801</v>
      </c>
      <c r="E104" s="113" t="s">
        <v>568</v>
      </c>
      <c r="F104" s="113" t="s">
        <v>77</v>
      </c>
      <c r="G104" s="113" t="s">
        <v>568</v>
      </c>
      <c r="H104" s="113" t="s">
        <v>568</v>
      </c>
      <c r="I104" s="113"/>
      <c r="J104" s="99" t="s">
        <v>569</v>
      </c>
      <c r="K104" s="86">
        <f t="shared" si="31"/>
        <v>0</v>
      </c>
      <c r="L104" s="123"/>
      <c r="M104" s="123"/>
      <c r="N104" s="123"/>
      <c r="O104" s="123"/>
      <c r="P104" s="123"/>
      <c r="Q104" s="123"/>
      <c r="R104" s="123"/>
      <c r="S104" s="123"/>
      <c r="T104" s="123"/>
      <c r="U104" s="123"/>
      <c r="V104" s="123"/>
      <c r="W104" s="123"/>
      <c r="X104" s="123"/>
      <c r="Y104" s="123"/>
      <c r="Z104" s="123"/>
      <c r="AA104" s="123"/>
      <c r="AB104" s="123"/>
      <c r="AC104" s="123"/>
      <c r="AD104" s="123"/>
      <c r="AE104" s="123"/>
      <c r="AF104" s="123"/>
      <c r="AG104" s="123"/>
      <c r="AH104" s="123"/>
      <c r="AI104" s="123"/>
      <c r="AJ104" s="123"/>
      <c r="AK104" s="123"/>
      <c r="AL104" s="123"/>
      <c r="AM104" s="123"/>
      <c r="AN104" s="123"/>
      <c r="AO104" s="123"/>
      <c r="AP104" s="123"/>
      <c r="AQ104" s="123"/>
      <c r="AR104" s="123"/>
      <c r="AS104" s="123"/>
      <c r="AT104" s="123"/>
      <c r="AU104" s="123"/>
      <c r="AV104" s="123"/>
      <c r="AW104" s="123"/>
      <c r="AX104" s="123"/>
      <c r="AY104" s="123"/>
      <c r="AZ104" s="123"/>
      <c r="BA104" s="123"/>
      <c r="BB104" s="123"/>
      <c r="BC104" s="123"/>
      <c r="BD104" s="123"/>
      <c r="BE104" s="123"/>
      <c r="BF104" s="123"/>
      <c r="BG104" s="123"/>
      <c r="BH104" s="123"/>
      <c r="BI104" s="123"/>
      <c r="BJ104" s="123"/>
      <c r="BK104" s="123"/>
      <c r="BL104" s="123"/>
      <c r="BM104" s="123"/>
      <c r="BN104" s="123"/>
      <c r="BO104" s="123"/>
      <c r="BP104" s="123"/>
      <c r="BQ104" s="123"/>
      <c r="BR104" s="123"/>
      <c r="BS104" s="123"/>
      <c r="BT104" s="123"/>
      <c r="BU104" s="123"/>
      <c r="BV104" s="123"/>
      <c r="BW104" s="123"/>
      <c r="BX104" s="123"/>
      <c r="BY104" s="123"/>
      <c r="BZ104" s="123"/>
      <c r="CA104" s="123"/>
      <c r="CB104" s="123"/>
      <c r="CC104" s="123"/>
      <c r="CD104" s="123"/>
      <c r="CE104" s="123"/>
      <c r="CF104" s="123"/>
      <c r="CG104" s="123"/>
      <c r="CH104" s="123"/>
      <c r="CI104" s="123"/>
      <c r="CJ104" s="123"/>
      <c r="CK104" s="123"/>
      <c r="CL104" s="123"/>
      <c r="CM104" s="123"/>
      <c r="CN104" s="123"/>
      <c r="CO104" s="123"/>
      <c r="CP104" s="123"/>
      <c r="CQ104" s="123"/>
      <c r="CR104" s="123"/>
      <c r="CS104" s="123"/>
      <c r="CT104" s="123"/>
      <c r="CU104" s="123"/>
      <c r="CV104" s="123"/>
      <c r="CW104" s="123"/>
      <c r="CX104" s="123"/>
      <c r="CY104" s="123"/>
      <c r="CZ104" s="123"/>
      <c r="DA104" s="123"/>
      <c r="DB104" s="123"/>
      <c r="DC104" s="123"/>
      <c r="DD104" s="123"/>
      <c r="DE104" s="123"/>
      <c r="DF104" s="123"/>
      <c r="DG104" s="123"/>
      <c r="DH104" s="152"/>
    </row>
    <row r="105" spans="1:112" s="1" customFormat="1" ht="40.15" customHeight="1" thickTop="1" thickBot="1">
      <c r="A105" s="144" t="s">
        <v>894</v>
      </c>
      <c r="B105" s="33" t="s">
        <v>781</v>
      </c>
      <c r="C105" s="39" t="s">
        <v>803</v>
      </c>
      <c r="D105" s="39" t="s">
        <v>804</v>
      </c>
      <c r="E105" s="113" t="s">
        <v>568</v>
      </c>
      <c r="F105" s="113" t="s">
        <v>77</v>
      </c>
      <c r="G105" s="113" t="s">
        <v>568</v>
      </c>
      <c r="H105" s="113" t="s">
        <v>568</v>
      </c>
      <c r="I105" s="113"/>
      <c r="J105" s="99" t="s">
        <v>569</v>
      </c>
      <c r="K105" s="86">
        <f t="shared" si="31"/>
        <v>0</v>
      </c>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123"/>
      <c r="AK105" s="123"/>
      <c r="AL105" s="123"/>
      <c r="AM105" s="123"/>
      <c r="AN105" s="123"/>
      <c r="AO105" s="123"/>
      <c r="AP105" s="123"/>
      <c r="AQ105" s="123"/>
      <c r="AR105" s="123"/>
      <c r="AS105" s="123"/>
      <c r="AT105" s="123"/>
      <c r="AU105" s="123"/>
      <c r="AV105" s="123"/>
      <c r="AW105" s="123"/>
      <c r="AX105" s="123"/>
      <c r="AY105" s="123"/>
      <c r="AZ105" s="123"/>
      <c r="BA105" s="123"/>
      <c r="BB105" s="123"/>
      <c r="BC105" s="123"/>
      <c r="BD105" s="123"/>
      <c r="BE105" s="123"/>
      <c r="BF105" s="123"/>
      <c r="BG105" s="123"/>
      <c r="BH105" s="123"/>
      <c r="BI105" s="123"/>
      <c r="BJ105" s="123"/>
      <c r="BK105" s="123"/>
      <c r="BL105" s="123"/>
      <c r="BM105" s="123"/>
      <c r="BN105" s="123"/>
      <c r="BO105" s="123"/>
      <c r="BP105" s="123"/>
      <c r="BQ105" s="123"/>
      <c r="BR105" s="123"/>
      <c r="BS105" s="123"/>
      <c r="BT105" s="123"/>
      <c r="BU105" s="123"/>
      <c r="BV105" s="123"/>
      <c r="BW105" s="123"/>
      <c r="BX105" s="123"/>
      <c r="BY105" s="123"/>
      <c r="BZ105" s="123"/>
      <c r="CA105" s="123"/>
      <c r="CB105" s="123"/>
      <c r="CC105" s="123"/>
      <c r="CD105" s="123"/>
      <c r="CE105" s="123"/>
      <c r="CF105" s="123"/>
      <c r="CG105" s="123"/>
      <c r="CH105" s="123"/>
      <c r="CI105" s="123"/>
      <c r="CJ105" s="123"/>
      <c r="CK105" s="123"/>
      <c r="CL105" s="123"/>
      <c r="CM105" s="123"/>
      <c r="CN105" s="123"/>
      <c r="CO105" s="123"/>
      <c r="CP105" s="123"/>
      <c r="CQ105" s="123"/>
      <c r="CR105" s="123"/>
      <c r="CS105" s="123"/>
      <c r="CT105" s="123"/>
      <c r="CU105" s="123"/>
      <c r="CV105" s="123"/>
      <c r="CW105" s="123"/>
      <c r="CX105" s="123"/>
      <c r="CY105" s="123"/>
      <c r="CZ105" s="123"/>
      <c r="DA105" s="123"/>
      <c r="DB105" s="123"/>
      <c r="DC105" s="123"/>
      <c r="DD105" s="123"/>
      <c r="DE105" s="123"/>
      <c r="DF105" s="123"/>
      <c r="DG105" s="123"/>
      <c r="DH105" s="152"/>
    </row>
    <row r="106" spans="1:112" s="1" customFormat="1" ht="40.15" customHeight="1" thickTop="1" thickBot="1">
      <c r="A106" s="144" t="s">
        <v>895</v>
      </c>
      <c r="B106" s="33" t="s">
        <v>781</v>
      </c>
      <c r="C106" s="80" t="s">
        <v>592</v>
      </c>
      <c r="D106" s="80" t="s">
        <v>593</v>
      </c>
      <c r="E106" s="113" t="s">
        <v>568</v>
      </c>
      <c r="F106" s="113" t="s">
        <v>77</v>
      </c>
      <c r="G106" s="113" t="s">
        <v>568</v>
      </c>
      <c r="H106" s="113" t="s">
        <v>568</v>
      </c>
      <c r="I106" s="113"/>
      <c r="J106" s="99" t="s">
        <v>569</v>
      </c>
      <c r="K106" s="86">
        <f t="shared" si="31"/>
        <v>0</v>
      </c>
      <c r="L106" s="123"/>
      <c r="M106" s="123"/>
      <c r="N106" s="123"/>
      <c r="O106" s="123"/>
      <c r="P106" s="123"/>
      <c r="Q106" s="123"/>
      <c r="R106" s="123"/>
      <c r="S106" s="123"/>
      <c r="T106" s="123"/>
      <c r="U106" s="123"/>
      <c r="V106" s="123"/>
      <c r="W106" s="123"/>
      <c r="X106" s="123"/>
      <c r="Y106" s="123"/>
      <c r="Z106" s="123"/>
      <c r="AA106" s="123"/>
      <c r="AB106" s="123"/>
      <c r="AC106" s="123"/>
      <c r="AD106" s="123"/>
      <c r="AE106" s="123"/>
      <c r="AF106" s="123"/>
      <c r="AG106" s="123"/>
      <c r="AH106" s="123"/>
      <c r="AI106" s="123"/>
      <c r="AJ106" s="123"/>
      <c r="AK106" s="123"/>
      <c r="AL106" s="123"/>
      <c r="AM106" s="123"/>
      <c r="AN106" s="123"/>
      <c r="AO106" s="123"/>
      <c r="AP106" s="123"/>
      <c r="AQ106" s="123"/>
      <c r="AR106" s="123"/>
      <c r="AS106" s="123"/>
      <c r="AT106" s="123"/>
      <c r="AU106" s="123"/>
      <c r="AV106" s="123"/>
      <c r="AW106" s="123"/>
      <c r="AX106" s="123"/>
      <c r="AY106" s="123"/>
      <c r="AZ106" s="123"/>
      <c r="BA106" s="123"/>
      <c r="BB106" s="123"/>
      <c r="BC106" s="123"/>
      <c r="BD106" s="123"/>
      <c r="BE106" s="123"/>
      <c r="BF106" s="123"/>
      <c r="BG106" s="123"/>
      <c r="BH106" s="123"/>
      <c r="BI106" s="123"/>
      <c r="BJ106" s="123"/>
      <c r="BK106" s="123"/>
      <c r="BL106" s="123"/>
      <c r="BM106" s="123"/>
      <c r="BN106" s="123"/>
      <c r="BO106" s="123"/>
      <c r="BP106" s="123"/>
      <c r="BQ106" s="123"/>
      <c r="BR106" s="123"/>
      <c r="BS106" s="123"/>
      <c r="BT106" s="123"/>
      <c r="BU106" s="123"/>
      <c r="BV106" s="123"/>
      <c r="BW106" s="123"/>
      <c r="BX106" s="123"/>
      <c r="BY106" s="123"/>
      <c r="BZ106" s="123"/>
      <c r="CA106" s="123"/>
      <c r="CB106" s="123"/>
      <c r="CC106" s="123"/>
      <c r="CD106" s="123"/>
      <c r="CE106" s="123"/>
      <c r="CF106" s="123"/>
      <c r="CG106" s="123"/>
      <c r="CH106" s="123"/>
      <c r="CI106" s="123"/>
      <c r="CJ106" s="123"/>
      <c r="CK106" s="123"/>
      <c r="CL106" s="123"/>
      <c r="CM106" s="123"/>
      <c r="CN106" s="123"/>
      <c r="CO106" s="123"/>
      <c r="CP106" s="123"/>
      <c r="CQ106" s="123"/>
      <c r="CR106" s="123"/>
      <c r="CS106" s="123"/>
      <c r="CT106" s="123"/>
      <c r="CU106" s="123"/>
      <c r="CV106" s="123"/>
      <c r="CW106" s="123"/>
      <c r="CX106" s="123"/>
      <c r="CY106" s="123"/>
      <c r="CZ106" s="123"/>
      <c r="DA106" s="123"/>
      <c r="DB106" s="123"/>
      <c r="DC106" s="123"/>
      <c r="DD106" s="123"/>
      <c r="DE106" s="123"/>
      <c r="DF106" s="123"/>
      <c r="DG106" s="123"/>
      <c r="DH106" s="152"/>
    </row>
    <row r="107" spans="1:112" s="1" customFormat="1" ht="40.15" customHeight="1" thickTop="1" thickBot="1">
      <c r="A107" s="144" t="s">
        <v>896</v>
      </c>
      <c r="B107" s="33" t="s">
        <v>781</v>
      </c>
      <c r="C107" s="78" t="s">
        <v>595</v>
      </c>
      <c r="D107" s="78"/>
      <c r="E107" s="78"/>
      <c r="F107" s="90"/>
      <c r="G107" s="78"/>
      <c r="H107" s="78"/>
      <c r="I107" s="78"/>
      <c r="J107" s="78" t="s">
        <v>569</v>
      </c>
      <c r="K107" s="86">
        <f>SUM(L107:DH107)</f>
        <v>0</v>
      </c>
      <c r="L107" s="86">
        <f t="shared" ref="L107:BW107" si="32">SUM(L98:L106)</f>
        <v>0</v>
      </c>
      <c r="M107" s="86">
        <f t="shared" si="32"/>
        <v>0</v>
      </c>
      <c r="N107" s="86">
        <f t="shared" si="32"/>
        <v>0</v>
      </c>
      <c r="O107" s="86">
        <f t="shared" si="32"/>
        <v>0</v>
      </c>
      <c r="P107" s="86">
        <f t="shared" si="32"/>
        <v>0</v>
      </c>
      <c r="Q107" s="86">
        <f t="shared" si="32"/>
        <v>0</v>
      </c>
      <c r="R107" s="86">
        <f t="shared" si="32"/>
        <v>0</v>
      </c>
      <c r="S107" s="86">
        <f t="shared" si="32"/>
        <v>0</v>
      </c>
      <c r="T107" s="86">
        <f t="shared" si="32"/>
        <v>0</v>
      </c>
      <c r="U107" s="86">
        <f t="shared" si="32"/>
        <v>0</v>
      </c>
      <c r="V107" s="86">
        <f t="shared" si="32"/>
        <v>0</v>
      </c>
      <c r="W107" s="86">
        <f t="shared" si="32"/>
        <v>0</v>
      </c>
      <c r="X107" s="86">
        <f t="shared" si="32"/>
        <v>0</v>
      </c>
      <c r="Y107" s="86">
        <f t="shared" si="32"/>
        <v>0</v>
      </c>
      <c r="Z107" s="86">
        <f t="shared" si="32"/>
        <v>0</v>
      </c>
      <c r="AA107" s="86">
        <f t="shared" si="32"/>
        <v>0</v>
      </c>
      <c r="AB107" s="86">
        <f t="shared" si="32"/>
        <v>0</v>
      </c>
      <c r="AC107" s="86">
        <f t="shared" si="32"/>
        <v>0</v>
      </c>
      <c r="AD107" s="86">
        <f t="shared" si="32"/>
        <v>0</v>
      </c>
      <c r="AE107" s="86">
        <f t="shared" si="32"/>
        <v>0</v>
      </c>
      <c r="AF107" s="86">
        <f t="shared" si="32"/>
        <v>0</v>
      </c>
      <c r="AG107" s="86">
        <f t="shared" si="32"/>
        <v>0</v>
      </c>
      <c r="AH107" s="86">
        <f t="shared" si="32"/>
        <v>0</v>
      </c>
      <c r="AI107" s="86">
        <f t="shared" si="32"/>
        <v>0</v>
      </c>
      <c r="AJ107" s="86">
        <f t="shared" si="32"/>
        <v>0</v>
      </c>
      <c r="AK107" s="86">
        <f t="shared" si="32"/>
        <v>0</v>
      </c>
      <c r="AL107" s="86">
        <f t="shared" si="32"/>
        <v>0</v>
      </c>
      <c r="AM107" s="86">
        <f t="shared" si="32"/>
        <v>0</v>
      </c>
      <c r="AN107" s="86">
        <f t="shared" si="32"/>
        <v>0</v>
      </c>
      <c r="AO107" s="86">
        <f t="shared" si="32"/>
        <v>0</v>
      </c>
      <c r="AP107" s="86">
        <f t="shared" si="32"/>
        <v>0</v>
      </c>
      <c r="AQ107" s="86">
        <f t="shared" si="32"/>
        <v>0</v>
      </c>
      <c r="AR107" s="86">
        <f t="shared" si="32"/>
        <v>0</v>
      </c>
      <c r="AS107" s="86">
        <f t="shared" si="32"/>
        <v>0</v>
      </c>
      <c r="AT107" s="86">
        <f t="shared" si="32"/>
        <v>0</v>
      </c>
      <c r="AU107" s="86">
        <f t="shared" si="32"/>
        <v>0</v>
      </c>
      <c r="AV107" s="86">
        <f t="shared" si="32"/>
        <v>0</v>
      </c>
      <c r="AW107" s="86">
        <f t="shared" si="32"/>
        <v>0</v>
      </c>
      <c r="AX107" s="86">
        <f t="shared" si="32"/>
        <v>0</v>
      </c>
      <c r="AY107" s="86">
        <f t="shared" si="32"/>
        <v>0</v>
      </c>
      <c r="AZ107" s="86">
        <f t="shared" si="32"/>
        <v>0</v>
      </c>
      <c r="BA107" s="86">
        <f t="shared" si="32"/>
        <v>0</v>
      </c>
      <c r="BB107" s="86">
        <f t="shared" si="32"/>
        <v>0</v>
      </c>
      <c r="BC107" s="86">
        <f t="shared" si="32"/>
        <v>0</v>
      </c>
      <c r="BD107" s="86">
        <f t="shared" si="32"/>
        <v>0</v>
      </c>
      <c r="BE107" s="86">
        <f t="shared" si="32"/>
        <v>0</v>
      </c>
      <c r="BF107" s="86">
        <f t="shared" si="32"/>
        <v>0</v>
      </c>
      <c r="BG107" s="86">
        <f t="shared" si="32"/>
        <v>0</v>
      </c>
      <c r="BH107" s="86">
        <f t="shared" si="32"/>
        <v>0</v>
      </c>
      <c r="BI107" s="86">
        <f t="shared" si="32"/>
        <v>0</v>
      </c>
      <c r="BJ107" s="86">
        <f t="shared" si="32"/>
        <v>0</v>
      </c>
      <c r="BK107" s="86">
        <f t="shared" si="32"/>
        <v>0</v>
      </c>
      <c r="BL107" s="86">
        <f t="shared" si="32"/>
        <v>0</v>
      </c>
      <c r="BM107" s="86">
        <f t="shared" si="32"/>
        <v>0</v>
      </c>
      <c r="BN107" s="86">
        <f t="shared" si="32"/>
        <v>0</v>
      </c>
      <c r="BO107" s="86">
        <f t="shared" si="32"/>
        <v>0</v>
      </c>
      <c r="BP107" s="86">
        <f t="shared" si="32"/>
        <v>0</v>
      </c>
      <c r="BQ107" s="86">
        <f t="shared" si="32"/>
        <v>0</v>
      </c>
      <c r="BR107" s="86">
        <f t="shared" si="32"/>
        <v>0</v>
      </c>
      <c r="BS107" s="86">
        <f t="shared" si="32"/>
        <v>0</v>
      </c>
      <c r="BT107" s="86">
        <f t="shared" si="32"/>
        <v>0</v>
      </c>
      <c r="BU107" s="86">
        <f t="shared" si="32"/>
        <v>0</v>
      </c>
      <c r="BV107" s="86">
        <f t="shared" si="32"/>
        <v>0</v>
      </c>
      <c r="BW107" s="86">
        <f t="shared" si="32"/>
        <v>0</v>
      </c>
      <c r="BX107" s="86">
        <f t="shared" ref="BX107:DH107" si="33">SUM(BX98:BX106)</f>
        <v>0</v>
      </c>
      <c r="BY107" s="86">
        <f t="shared" si="33"/>
        <v>0</v>
      </c>
      <c r="BZ107" s="86">
        <f t="shared" si="33"/>
        <v>0</v>
      </c>
      <c r="CA107" s="86">
        <f t="shared" si="33"/>
        <v>0</v>
      </c>
      <c r="CB107" s="86">
        <f t="shared" si="33"/>
        <v>0</v>
      </c>
      <c r="CC107" s="86">
        <f t="shared" si="33"/>
        <v>0</v>
      </c>
      <c r="CD107" s="86">
        <f t="shared" si="33"/>
        <v>0</v>
      </c>
      <c r="CE107" s="86">
        <f t="shared" si="33"/>
        <v>0</v>
      </c>
      <c r="CF107" s="86">
        <f t="shared" si="33"/>
        <v>0</v>
      </c>
      <c r="CG107" s="86">
        <f t="shared" si="33"/>
        <v>0</v>
      </c>
      <c r="CH107" s="86">
        <f t="shared" si="33"/>
        <v>0</v>
      </c>
      <c r="CI107" s="86">
        <f t="shared" si="33"/>
        <v>0</v>
      </c>
      <c r="CJ107" s="86">
        <f t="shared" si="33"/>
        <v>0</v>
      </c>
      <c r="CK107" s="86">
        <f t="shared" si="33"/>
        <v>0</v>
      </c>
      <c r="CL107" s="86">
        <f t="shared" si="33"/>
        <v>0</v>
      </c>
      <c r="CM107" s="86">
        <f t="shared" si="33"/>
        <v>0</v>
      </c>
      <c r="CN107" s="86">
        <f t="shared" si="33"/>
        <v>0</v>
      </c>
      <c r="CO107" s="86">
        <f t="shared" si="33"/>
        <v>0</v>
      </c>
      <c r="CP107" s="86">
        <f t="shared" si="33"/>
        <v>0</v>
      </c>
      <c r="CQ107" s="86">
        <f t="shared" si="33"/>
        <v>0</v>
      </c>
      <c r="CR107" s="86">
        <f t="shared" si="33"/>
        <v>0</v>
      </c>
      <c r="CS107" s="86">
        <f t="shared" si="33"/>
        <v>0</v>
      </c>
      <c r="CT107" s="86">
        <f t="shared" si="33"/>
        <v>0</v>
      </c>
      <c r="CU107" s="86">
        <f t="shared" si="33"/>
        <v>0</v>
      </c>
      <c r="CV107" s="86">
        <f t="shared" si="33"/>
        <v>0</v>
      </c>
      <c r="CW107" s="86">
        <f t="shared" si="33"/>
        <v>0</v>
      </c>
      <c r="CX107" s="86">
        <f t="shared" si="33"/>
        <v>0</v>
      </c>
      <c r="CY107" s="86">
        <f t="shared" si="33"/>
        <v>0</v>
      </c>
      <c r="CZ107" s="86">
        <f t="shared" si="33"/>
        <v>0</v>
      </c>
      <c r="DA107" s="86">
        <f t="shared" si="33"/>
        <v>0</v>
      </c>
      <c r="DB107" s="86">
        <f t="shared" si="33"/>
        <v>0</v>
      </c>
      <c r="DC107" s="86">
        <f t="shared" si="33"/>
        <v>0</v>
      </c>
      <c r="DD107" s="86">
        <f t="shared" si="33"/>
        <v>0</v>
      </c>
      <c r="DE107" s="86">
        <f t="shared" si="33"/>
        <v>0</v>
      </c>
      <c r="DF107" s="86">
        <f t="shared" si="33"/>
        <v>0</v>
      </c>
      <c r="DG107" s="86">
        <f t="shared" si="33"/>
        <v>0</v>
      </c>
      <c r="DH107" s="153">
        <f t="shared" si="33"/>
        <v>0</v>
      </c>
    </row>
    <row r="108" spans="1:112" s="1" customFormat="1" ht="40.15" customHeight="1" thickTop="1" thickBot="1">
      <c r="A108" s="144" t="s">
        <v>897</v>
      </c>
      <c r="B108" s="33" t="s">
        <v>808</v>
      </c>
      <c r="C108" s="37" t="s">
        <v>809</v>
      </c>
      <c r="D108" s="37" t="s">
        <v>810</v>
      </c>
      <c r="E108" s="113" t="s">
        <v>568</v>
      </c>
      <c r="F108" s="113" t="s">
        <v>77</v>
      </c>
      <c r="G108" s="113" t="s">
        <v>568</v>
      </c>
      <c r="H108" s="113" t="s">
        <v>568</v>
      </c>
      <c r="I108" s="113"/>
      <c r="J108" s="99" t="s">
        <v>569</v>
      </c>
      <c r="K108" s="86">
        <f>SUM(L108:DH108)</f>
        <v>0</v>
      </c>
      <c r="L108" s="123"/>
      <c r="M108" s="123"/>
      <c r="N108" s="123"/>
      <c r="O108" s="123"/>
      <c r="P108" s="123"/>
      <c r="Q108" s="123"/>
      <c r="R108" s="123"/>
      <c r="S108" s="123"/>
      <c r="T108" s="123"/>
      <c r="U108" s="123"/>
      <c r="V108" s="123"/>
      <c r="W108" s="123"/>
      <c r="X108" s="123"/>
      <c r="Y108" s="123"/>
      <c r="Z108" s="123"/>
      <c r="AA108" s="123"/>
      <c r="AB108" s="123"/>
      <c r="AC108" s="123"/>
      <c r="AD108" s="123"/>
      <c r="AE108" s="123"/>
      <c r="AF108" s="123"/>
      <c r="AG108" s="123"/>
      <c r="AH108" s="123"/>
      <c r="AI108" s="123"/>
      <c r="AJ108" s="123"/>
      <c r="AK108" s="123"/>
      <c r="AL108" s="123"/>
      <c r="AM108" s="123"/>
      <c r="AN108" s="123"/>
      <c r="AO108" s="123"/>
      <c r="AP108" s="123"/>
      <c r="AQ108" s="123"/>
      <c r="AR108" s="123"/>
      <c r="AS108" s="123"/>
      <c r="AT108" s="123"/>
      <c r="AU108" s="123"/>
      <c r="AV108" s="123"/>
      <c r="AW108" s="123"/>
      <c r="AX108" s="123"/>
      <c r="AY108" s="123"/>
      <c r="AZ108" s="123"/>
      <c r="BA108" s="123"/>
      <c r="BB108" s="123"/>
      <c r="BC108" s="123"/>
      <c r="BD108" s="123"/>
      <c r="BE108" s="123"/>
      <c r="BF108" s="123"/>
      <c r="BG108" s="123"/>
      <c r="BH108" s="123"/>
      <c r="BI108" s="123"/>
      <c r="BJ108" s="123"/>
      <c r="BK108" s="123"/>
      <c r="BL108" s="123"/>
      <c r="BM108" s="123"/>
      <c r="BN108" s="123"/>
      <c r="BO108" s="123"/>
      <c r="BP108" s="123"/>
      <c r="BQ108" s="123"/>
      <c r="BR108" s="123"/>
      <c r="BS108" s="123"/>
      <c r="BT108" s="123"/>
      <c r="BU108" s="123"/>
      <c r="BV108" s="123"/>
      <c r="BW108" s="123"/>
      <c r="BX108" s="123"/>
      <c r="BY108" s="123"/>
      <c r="BZ108" s="123"/>
      <c r="CA108" s="123"/>
      <c r="CB108" s="123"/>
      <c r="CC108" s="123"/>
      <c r="CD108" s="123"/>
      <c r="CE108" s="123"/>
      <c r="CF108" s="123"/>
      <c r="CG108" s="123"/>
      <c r="CH108" s="123"/>
      <c r="CI108" s="123"/>
      <c r="CJ108" s="123"/>
      <c r="CK108" s="123"/>
      <c r="CL108" s="123"/>
      <c r="CM108" s="123"/>
      <c r="CN108" s="123"/>
      <c r="CO108" s="123"/>
      <c r="CP108" s="123"/>
      <c r="CQ108" s="123"/>
      <c r="CR108" s="123"/>
      <c r="CS108" s="123"/>
      <c r="CT108" s="123"/>
      <c r="CU108" s="123"/>
      <c r="CV108" s="123"/>
      <c r="CW108" s="123"/>
      <c r="CX108" s="123"/>
      <c r="CY108" s="123"/>
      <c r="CZ108" s="123"/>
      <c r="DA108" s="123"/>
      <c r="DB108" s="123"/>
      <c r="DC108" s="123"/>
      <c r="DD108" s="123"/>
      <c r="DE108" s="123"/>
      <c r="DF108" s="123"/>
      <c r="DG108" s="123"/>
      <c r="DH108" s="152"/>
    </row>
    <row r="109" spans="1:112" s="1" customFormat="1" ht="40.15" customHeight="1" thickTop="1" thickBot="1">
      <c r="A109" s="144" t="s">
        <v>898</v>
      </c>
      <c r="B109" s="33" t="s">
        <v>808</v>
      </c>
      <c r="C109" s="39" t="s">
        <v>812</v>
      </c>
      <c r="D109" s="39" t="s">
        <v>813</v>
      </c>
      <c r="E109" s="113" t="s">
        <v>568</v>
      </c>
      <c r="F109" s="113" t="s">
        <v>77</v>
      </c>
      <c r="G109" s="113" t="s">
        <v>568</v>
      </c>
      <c r="H109" s="113" t="s">
        <v>568</v>
      </c>
      <c r="I109" s="113"/>
      <c r="J109" s="99" t="s">
        <v>569</v>
      </c>
      <c r="K109" s="86">
        <f>SUM(L109:DH109)</f>
        <v>0</v>
      </c>
      <c r="L109" s="123"/>
      <c r="M109" s="123"/>
      <c r="N109" s="123"/>
      <c r="O109" s="123"/>
      <c r="P109" s="123"/>
      <c r="Q109" s="123"/>
      <c r="R109" s="123"/>
      <c r="S109" s="123"/>
      <c r="T109" s="123"/>
      <c r="U109" s="123"/>
      <c r="V109" s="123"/>
      <c r="W109" s="123"/>
      <c r="X109" s="123"/>
      <c r="Y109" s="123"/>
      <c r="Z109" s="123"/>
      <c r="AA109" s="123"/>
      <c r="AB109" s="123"/>
      <c r="AC109" s="123"/>
      <c r="AD109" s="123"/>
      <c r="AE109" s="123"/>
      <c r="AF109" s="123"/>
      <c r="AG109" s="123"/>
      <c r="AH109" s="123"/>
      <c r="AI109" s="123"/>
      <c r="AJ109" s="123"/>
      <c r="AK109" s="123"/>
      <c r="AL109" s="123"/>
      <c r="AM109" s="123"/>
      <c r="AN109" s="123"/>
      <c r="AO109" s="123"/>
      <c r="AP109" s="123"/>
      <c r="AQ109" s="123"/>
      <c r="AR109" s="123"/>
      <c r="AS109" s="123"/>
      <c r="AT109" s="123"/>
      <c r="AU109" s="123"/>
      <c r="AV109" s="123"/>
      <c r="AW109" s="123"/>
      <c r="AX109" s="123"/>
      <c r="AY109" s="123"/>
      <c r="AZ109" s="123"/>
      <c r="BA109" s="123"/>
      <c r="BB109" s="123"/>
      <c r="BC109" s="123"/>
      <c r="BD109" s="123"/>
      <c r="BE109" s="123"/>
      <c r="BF109" s="123"/>
      <c r="BG109" s="123"/>
      <c r="BH109" s="123"/>
      <c r="BI109" s="123"/>
      <c r="BJ109" s="123"/>
      <c r="BK109" s="123"/>
      <c r="BL109" s="123"/>
      <c r="BM109" s="123"/>
      <c r="BN109" s="123"/>
      <c r="BO109" s="123"/>
      <c r="BP109" s="123"/>
      <c r="BQ109" s="123"/>
      <c r="BR109" s="123"/>
      <c r="BS109" s="123"/>
      <c r="BT109" s="123"/>
      <c r="BU109" s="123"/>
      <c r="BV109" s="123"/>
      <c r="BW109" s="123"/>
      <c r="BX109" s="123"/>
      <c r="BY109" s="123"/>
      <c r="BZ109" s="123"/>
      <c r="CA109" s="123"/>
      <c r="CB109" s="123"/>
      <c r="CC109" s="123"/>
      <c r="CD109" s="123"/>
      <c r="CE109" s="123"/>
      <c r="CF109" s="123"/>
      <c r="CG109" s="123"/>
      <c r="CH109" s="123"/>
      <c r="CI109" s="123"/>
      <c r="CJ109" s="123"/>
      <c r="CK109" s="123"/>
      <c r="CL109" s="123"/>
      <c r="CM109" s="123"/>
      <c r="CN109" s="123"/>
      <c r="CO109" s="123"/>
      <c r="CP109" s="123"/>
      <c r="CQ109" s="123"/>
      <c r="CR109" s="123"/>
      <c r="CS109" s="123"/>
      <c r="CT109" s="123"/>
      <c r="CU109" s="123"/>
      <c r="CV109" s="123"/>
      <c r="CW109" s="123"/>
      <c r="CX109" s="123"/>
      <c r="CY109" s="123"/>
      <c r="CZ109" s="123"/>
      <c r="DA109" s="123"/>
      <c r="DB109" s="123"/>
      <c r="DC109" s="123"/>
      <c r="DD109" s="123"/>
      <c r="DE109" s="123"/>
      <c r="DF109" s="123"/>
      <c r="DG109" s="123"/>
      <c r="DH109" s="152"/>
    </row>
    <row r="110" spans="1:112" s="1" customFormat="1" ht="40.15" customHeight="1" thickTop="1" thickBot="1">
      <c r="A110" s="144" t="s">
        <v>899</v>
      </c>
      <c r="B110" s="33" t="s">
        <v>808</v>
      </c>
      <c r="C110" s="39" t="s">
        <v>815</v>
      </c>
      <c r="D110" s="39" t="s">
        <v>816</v>
      </c>
      <c r="E110" s="113" t="s">
        <v>568</v>
      </c>
      <c r="F110" s="113" t="s">
        <v>77</v>
      </c>
      <c r="G110" s="113" t="s">
        <v>568</v>
      </c>
      <c r="H110" s="113" t="s">
        <v>568</v>
      </c>
      <c r="I110" s="113"/>
      <c r="J110" s="99" t="s">
        <v>569</v>
      </c>
      <c r="K110" s="86">
        <f t="shared" ref="K110:K114" si="34">SUM(L110:DH110)</f>
        <v>0</v>
      </c>
      <c r="L110" s="123"/>
      <c r="M110" s="123"/>
      <c r="N110" s="123"/>
      <c r="O110" s="123"/>
      <c r="P110" s="123"/>
      <c r="Q110" s="123"/>
      <c r="R110" s="123"/>
      <c r="S110" s="123"/>
      <c r="T110" s="123"/>
      <c r="U110" s="123"/>
      <c r="V110" s="123"/>
      <c r="W110" s="123"/>
      <c r="X110" s="123"/>
      <c r="Y110" s="123"/>
      <c r="Z110" s="123"/>
      <c r="AA110" s="123"/>
      <c r="AB110" s="123"/>
      <c r="AC110" s="123"/>
      <c r="AD110" s="123"/>
      <c r="AE110" s="123"/>
      <c r="AF110" s="123"/>
      <c r="AG110" s="123"/>
      <c r="AH110" s="123"/>
      <c r="AI110" s="123"/>
      <c r="AJ110" s="123"/>
      <c r="AK110" s="123"/>
      <c r="AL110" s="123"/>
      <c r="AM110" s="123"/>
      <c r="AN110" s="123"/>
      <c r="AO110" s="123"/>
      <c r="AP110" s="123"/>
      <c r="AQ110" s="123"/>
      <c r="AR110" s="123"/>
      <c r="AS110" s="123"/>
      <c r="AT110" s="123"/>
      <c r="AU110" s="123"/>
      <c r="AV110" s="123"/>
      <c r="AW110" s="123"/>
      <c r="AX110" s="123"/>
      <c r="AY110" s="123"/>
      <c r="AZ110" s="123"/>
      <c r="BA110" s="123"/>
      <c r="BB110" s="123"/>
      <c r="BC110" s="123"/>
      <c r="BD110" s="123"/>
      <c r="BE110" s="123"/>
      <c r="BF110" s="123"/>
      <c r="BG110" s="123"/>
      <c r="BH110" s="123"/>
      <c r="BI110" s="123"/>
      <c r="BJ110" s="123"/>
      <c r="BK110" s="123"/>
      <c r="BL110" s="123"/>
      <c r="BM110" s="123"/>
      <c r="BN110" s="123"/>
      <c r="BO110" s="123"/>
      <c r="BP110" s="123"/>
      <c r="BQ110" s="123"/>
      <c r="BR110" s="123"/>
      <c r="BS110" s="123"/>
      <c r="BT110" s="123"/>
      <c r="BU110" s="123"/>
      <c r="BV110" s="123"/>
      <c r="BW110" s="123"/>
      <c r="BX110" s="123"/>
      <c r="BY110" s="123"/>
      <c r="BZ110" s="123"/>
      <c r="CA110" s="123"/>
      <c r="CB110" s="123"/>
      <c r="CC110" s="123"/>
      <c r="CD110" s="123"/>
      <c r="CE110" s="123"/>
      <c r="CF110" s="123"/>
      <c r="CG110" s="123"/>
      <c r="CH110" s="123"/>
      <c r="CI110" s="123"/>
      <c r="CJ110" s="123"/>
      <c r="CK110" s="123"/>
      <c r="CL110" s="123"/>
      <c r="CM110" s="123"/>
      <c r="CN110" s="123"/>
      <c r="CO110" s="123"/>
      <c r="CP110" s="123"/>
      <c r="CQ110" s="123"/>
      <c r="CR110" s="123"/>
      <c r="CS110" s="123"/>
      <c r="CT110" s="123"/>
      <c r="CU110" s="123"/>
      <c r="CV110" s="123"/>
      <c r="CW110" s="123"/>
      <c r="CX110" s="123"/>
      <c r="CY110" s="123"/>
      <c r="CZ110" s="123"/>
      <c r="DA110" s="123"/>
      <c r="DB110" s="123"/>
      <c r="DC110" s="123"/>
      <c r="DD110" s="123"/>
      <c r="DE110" s="123"/>
      <c r="DF110" s="123"/>
      <c r="DG110" s="123"/>
      <c r="DH110" s="152"/>
    </row>
    <row r="111" spans="1:112" s="1" customFormat="1" ht="40.15" customHeight="1" thickTop="1" thickBot="1">
      <c r="A111" s="144" t="s">
        <v>900</v>
      </c>
      <c r="B111" s="33" t="s">
        <v>808</v>
      </c>
      <c r="C111" s="39" t="s">
        <v>818</v>
      </c>
      <c r="D111" s="39" t="s">
        <v>819</v>
      </c>
      <c r="E111" s="113" t="s">
        <v>568</v>
      </c>
      <c r="F111" s="113" t="s">
        <v>77</v>
      </c>
      <c r="G111" s="113" t="s">
        <v>568</v>
      </c>
      <c r="H111" s="113" t="s">
        <v>568</v>
      </c>
      <c r="I111" s="113"/>
      <c r="J111" s="99" t="s">
        <v>569</v>
      </c>
      <c r="K111" s="86">
        <f t="shared" si="34"/>
        <v>0</v>
      </c>
      <c r="L111" s="123"/>
      <c r="M111" s="123"/>
      <c r="N111" s="123"/>
      <c r="O111" s="123"/>
      <c r="P111" s="123"/>
      <c r="Q111" s="123"/>
      <c r="R111" s="123"/>
      <c r="S111" s="123"/>
      <c r="T111" s="123"/>
      <c r="U111" s="123"/>
      <c r="V111" s="123"/>
      <c r="W111" s="123"/>
      <c r="X111" s="123"/>
      <c r="Y111" s="123"/>
      <c r="Z111" s="123"/>
      <c r="AA111" s="123"/>
      <c r="AB111" s="123"/>
      <c r="AC111" s="123"/>
      <c r="AD111" s="123"/>
      <c r="AE111" s="123"/>
      <c r="AF111" s="123"/>
      <c r="AG111" s="123"/>
      <c r="AH111" s="123"/>
      <c r="AI111" s="123"/>
      <c r="AJ111" s="123"/>
      <c r="AK111" s="123"/>
      <c r="AL111" s="123"/>
      <c r="AM111" s="123"/>
      <c r="AN111" s="123"/>
      <c r="AO111" s="123"/>
      <c r="AP111" s="123"/>
      <c r="AQ111" s="123"/>
      <c r="AR111" s="123"/>
      <c r="AS111" s="123"/>
      <c r="AT111" s="123"/>
      <c r="AU111" s="123"/>
      <c r="AV111" s="123"/>
      <c r="AW111" s="123"/>
      <c r="AX111" s="123"/>
      <c r="AY111" s="123"/>
      <c r="AZ111" s="123"/>
      <c r="BA111" s="123"/>
      <c r="BB111" s="123"/>
      <c r="BC111" s="123"/>
      <c r="BD111" s="123"/>
      <c r="BE111" s="123"/>
      <c r="BF111" s="123"/>
      <c r="BG111" s="123"/>
      <c r="BH111" s="123"/>
      <c r="BI111" s="123"/>
      <c r="BJ111" s="123"/>
      <c r="BK111" s="123"/>
      <c r="BL111" s="123"/>
      <c r="BM111" s="123"/>
      <c r="BN111" s="123"/>
      <c r="BO111" s="123"/>
      <c r="BP111" s="123"/>
      <c r="BQ111" s="123"/>
      <c r="BR111" s="123"/>
      <c r="BS111" s="123"/>
      <c r="BT111" s="123"/>
      <c r="BU111" s="123"/>
      <c r="BV111" s="123"/>
      <c r="BW111" s="123"/>
      <c r="BX111" s="123"/>
      <c r="BY111" s="123"/>
      <c r="BZ111" s="123"/>
      <c r="CA111" s="123"/>
      <c r="CB111" s="123"/>
      <c r="CC111" s="123"/>
      <c r="CD111" s="123"/>
      <c r="CE111" s="123"/>
      <c r="CF111" s="123"/>
      <c r="CG111" s="123"/>
      <c r="CH111" s="123"/>
      <c r="CI111" s="123"/>
      <c r="CJ111" s="123"/>
      <c r="CK111" s="123"/>
      <c r="CL111" s="123"/>
      <c r="CM111" s="123"/>
      <c r="CN111" s="123"/>
      <c r="CO111" s="123"/>
      <c r="CP111" s="123"/>
      <c r="CQ111" s="123"/>
      <c r="CR111" s="123"/>
      <c r="CS111" s="123"/>
      <c r="CT111" s="123"/>
      <c r="CU111" s="123"/>
      <c r="CV111" s="123"/>
      <c r="CW111" s="123"/>
      <c r="CX111" s="123"/>
      <c r="CY111" s="123"/>
      <c r="CZ111" s="123"/>
      <c r="DA111" s="123"/>
      <c r="DB111" s="123"/>
      <c r="DC111" s="123"/>
      <c r="DD111" s="123"/>
      <c r="DE111" s="123"/>
      <c r="DF111" s="123"/>
      <c r="DG111" s="123"/>
      <c r="DH111" s="152"/>
    </row>
    <row r="112" spans="1:112" s="1" customFormat="1" ht="40.15" customHeight="1" thickTop="1" thickBot="1">
      <c r="A112" s="144" t="s">
        <v>901</v>
      </c>
      <c r="B112" s="33" t="s">
        <v>808</v>
      </c>
      <c r="C112" s="39" t="s">
        <v>821</v>
      </c>
      <c r="D112" s="39" t="s">
        <v>822</v>
      </c>
      <c r="E112" s="113" t="s">
        <v>568</v>
      </c>
      <c r="F112" s="113" t="s">
        <v>77</v>
      </c>
      <c r="G112" s="113" t="s">
        <v>568</v>
      </c>
      <c r="H112" s="113" t="s">
        <v>568</v>
      </c>
      <c r="I112" s="113"/>
      <c r="J112" s="99" t="s">
        <v>569</v>
      </c>
      <c r="K112" s="86">
        <f t="shared" si="34"/>
        <v>0</v>
      </c>
      <c r="L112" s="123"/>
      <c r="M112" s="123"/>
      <c r="N112" s="123"/>
      <c r="O112" s="123"/>
      <c r="P112" s="123"/>
      <c r="Q112" s="123"/>
      <c r="R112" s="123"/>
      <c r="S112" s="123"/>
      <c r="T112" s="123"/>
      <c r="U112" s="123"/>
      <c r="V112" s="123"/>
      <c r="W112" s="123"/>
      <c r="X112" s="123"/>
      <c r="Y112" s="123"/>
      <c r="Z112" s="123"/>
      <c r="AA112" s="123"/>
      <c r="AB112" s="123"/>
      <c r="AC112" s="123"/>
      <c r="AD112" s="123"/>
      <c r="AE112" s="123"/>
      <c r="AF112" s="123"/>
      <c r="AG112" s="123"/>
      <c r="AH112" s="123"/>
      <c r="AI112" s="123"/>
      <c r="AJ112" s="123"/>
      <c r="AK112" s="123"/>
      <c r="AL112" s="123"/>
      <c r="AM112" s="123"/>
      <c r="AN112" s="123"/>
      <c r="AO112" s="123"/>
      <c r="AP112" s="123"/>
      <c r="AQ112" s="123"/>
      <c r="AR112" s="123"/>
      <c r="AS112" s="123"/>
      <c r="AT112" s="123"/>
      <c r="AU112" s="123"/>
      <c r="AV112" s="123"/>
      <c r="AW112" s="123"/>
      <c r="AX112" s="123"/>
      <c r="AY112" s="123"/>
      <c r="AZ112" s="123"/>
      <c r="BA112" s="123"/>
      <c r="BB112" s="123"/>
      <c r="BC112" s="123"/>
      <c r="BD112" s="123"/>
      <c r="BE112" s="123"/>
      <c r="BF112" s="123"/>
      <c r="BG112" s="123"/>
      <c r="BH112" s="123"/>
      <c r="BI112" s="123"/>
      <c r="BJ112" s="123"/>
      <c r="BK112" s="123"/>
      <c r="BL112" s="123"/>
      <c r="BM112" s="123"/>
      <c r="BN112" s="123"/>
      <c r="BO112" s="123"/>
      <c r="BP112" s="123"/>
      <c r="BQ112" s="123"/>
      <c r="BR112" s="123"/>
      <c r="BS112" s="123"/>
      <c r="BT112" s="123"/>
      <c r="BU112" s="123"/>
      <c r="BV112" s="123"/>
      <c r="BW112" s="123"/>
      <c r="BX112" s="123"/>
      <c r="BY112" s="123"/>
      <c r="BZ112" s="123"/>
      <c r="CA112" s="123"/>
      <c r="CB112" s="123"/>
      <c r="CC112" s="123"/>
      <c r="CD112" s="123"/>
      <c r="CE112" s="123"/>
      <c r="CF112" s="123"/>
      <c r="CG112" s="123"/>
      <c r="CH112" s="123"/>
      <c r="CI112" s="123"/>
      <c r="CJ112" s="123"/>
      <c r="CK112" s="123"/>
      <c r="CL112" s="123"/>
      <c r="CM112" s="123"/>
      <c r="CN112" s="123"/>
      <c r="CO112" s="123"/>
      <c r="CP112" s="123"/>
      <c r="CQ112" s="123"/>
      <c r="CR112" s="123"/>
      <c r="CS112" s="123"/>
      <c r="CT112" s="123"/>
      <c r="CU112" s="123"/>
      <c r="CV112" s="123"/>
      <c r="CW112" s="123"/>
      <c r="CX112" s="123"/>
      <c r="CY112" s="123"/>
      <c r="CZ112" s="123"/>
      <c r="DA112" s="123"/>
      <c r="DB112" s="123"/>
      <c r="DC112" s="123"/>
      <c r="DD112" s="123"/>
      <c r="DE112" s="123"/>
      <c r="DF112" s="123"/>
      <c r="DG112" s="123"/>
      <c r="DH112" s="152"/>
    </row>
    <row r="113" spans="1:112" s="1" customFormat="1" ht="40.15" customHeight="1" thickTop="1" thickBot="1">
      <c r="A113" s="144" t="s">
        <v>902</v>
      </c>
      <c r="B113" s="33" t="s">
        <v>808</v>
      </c>
      <c r="C113" s="39" t="s">
        <v>824</v>
      </c>
      <c r="D113" s="39" t="s">
        <v>825</v>
      </c>
      <c r="E113" s="113" t="s">
        <v>568</v>
      </c>
      <c r="F113" s="113" t="s">
        <v>77</v>
      </c>
      <c r="G113" s="113" t="s">
        <v>568</v>
      </c>
      <c r="H113" s="113" t="s">
        <v>568</v>
      </c>
      <c r="I113" s="113"/>
      <c r="J113" s="99" t="s">
        <v>569</v>
      </c>
      <c r="K113" s="86">
        <f t="shared" si="34"/>
        <v>0</v>
      </c>
      <c r="L113" s="123"/>
      <c r="M113" s="123"/>
      <c r="N113" s="123"/>
      <c r="O113" s="123"/>
      <c r="P113" s="123"/>
      <c r="Q113" s="123"/>
      <c r="R113" s="123"/>
      <c r="S113" s="123"/>
      <c r="T113" s="123"/>
      <c r="U113" s="123"/>
      <c r="V113" s="123"/>
      <c r="W113" s="123"/>
      <c r="X113" s="123"/>
      <c r="Y113" s="123"/>
      <c r="Z113" s="123"/>
      <c r="AA113" s="123"/>
      <c r="AB113" s="123"/>
      <c r="AC113" s="123"/>
      <c r="AD113" s="123"/>
      <c r="AE113" s="123"/>
      <c r="AF113" s="123"/>
      <c r="AG113" s="123"/>
      <c r="AH113" s="123"/>
      <c r="AI113" s="123"/>
      <c r="AJ113" s="123"/>
      <c r="AK113" s="123"/>
      <c r="AL113" s="123"/>
      <c r="AM113" s="123"/>
      <c r="AN113" s="123"/>
      <c r="AO113" s="123"/>
      <c r="AP113" s="123"/>
      <c r="AQ113" s="123"/>
      <c r="AR113" s="123"/>
      <c r="AS113" s="123"/>
      <c r="AT113" s="123"/>
      <c r="AU113" s="123"/>
      <c r="AV113" s="123"/>
      <c r="AW113" s="123"/>
      <c r="AX113" s="123"/>
      <c r="AY113" s="123"/>
      <c r="AZ113" s="123"/>
      <c r="BA113" s="123"/>
      <c r="BB113" s="123"/>
      <c r="BC113" s="123"/>
      <c r="BD113" s="123"/>
      <c r="BE113" s="123"/>
      <c r="BF113" s="123"/>
      <c r="BG113" s="123"/>
      <c r="BH113" s="123"/>
      <c r="BI113" s="123"/>
      <c r="BJ113" s="123"/>
      <c r="BK113" s="123"/>
      <c r="BL113" s="123"/>
      <c r="BM113" s="123"/>
      <c r="BN113" s="123"/>
      <c r="BO113" s="123"/>
      <c r="BP113" s="123"/>
      <c r="BQ113" s="123"/>
      <c r="BR113" s="123"/>
      <c r="BS113" s="123"/>
      <c r="BT113" s="123"/>
      <c r="BU113" s="123"/>
      <c r="BV113" s="123"/>
      <c r="BW113" s="123"/>
      <c r="BX113" s="123"/>
      <c r="BY113" s="123"/>
      <c r="BZ113" s="123"/>
      <c r="CA113" s="123"/>
      <c r="CB113" s="123"/>
      <c r="CC113" s="123"/>
      <c r="CD113" s="123"/>
      <c r="CE113" s="123"/>
      <c r="CF113" s="123"/>
      <c r="CG113" s="123"/>
      <c r="CH113" s="123"/>
      <c r="CI113" s="123"/>
      <c r="CJ113" s="123"/>
      <c r="CK113" s="123"/>
      <c r="CL113" s="123"/>
      <c r="CM113" s="123"/>
      <c r="CN113" s="123"/>
      <c r="CO113" s="123"/>
      <c r="CP113" s="123"/>
      <c r="CQ113" s="123"/>
      <c r="CR113" s="123"/>
      <c r="CS113" s="123"/>
      <c r="CT113" s="123"/>
      <c r="CU113" s="123"/>
      <c r="CV113" s="123"/>
      <c r="CW113" s="123"/>
      <c r="CX113" s="123"/>
      <c r="CY113" s="123"/>
      <c r="CZ113" s="123"/>
      <c r="DA113" s="123"/>
      <c r="DB113" s="123"/>
      <c r="DC113" s="123"/>
      <c r="DD113" s="123"/>
      <c r="DE113" s="123"/>
      <c r="DF113" s="123"/>
      <c r="DG113" s="123"/>
      <c r="DH113" s="152"/>
    </row>
    <row r="114" spans="1:112" s="1" customFormat="1" ht="40.15" customHeight="1" thickTop="1" thickBot="1">
      <c r="A114" s="144" t="s">
        <v>903</v>
      </c>
      <c r="B114" s="33" t="s">
        <v>808</v>
      </c>
      <c r="C114" s="80" t="s">
        <v>592</v>
      </c>
      <c r="D114" s="80" t="s">
        <v>593</v>
      </c>
      <c r="E114" s="113" t="s">
        <v>568</v>
      </c>
      <c r="F114" s="113" t="s">
        <v>77</v>
      </c>
      <c r="G114" s="113" t="s">
        <v>568</v>
      </c>
      <c r="H114" s="113" t="s">
        <v>568</v>
      </c>
      <c r="I114" s="113"/>
      <c r="J114" s="99" t="s">
        <v>569</v>
      </c>
      <c r="K114" s="86">
        <f t="shared" si="34"/>
        <v>0</v>
      </c>
      <c r="L114" s="123"/>
      <c r="M114" s="123"/>
      <c r="N114" s="123"/>
      <c r="O114" s="123"/>
      <c r="P114" s="123"/>
      <c r="Q114" s="123"/>
      <c r="R114" s="123"/>
      <c r="S114" s="123"/>
      <c r="T114" s="123"/>
      <c r="U114" s="123"/>
      <c r="V114" s="123"/>
      <c r="W114" s="123"/>
      <c r="X114" s="123"/>
      <c r="Y114" s="123"/>
      <c r="Z114" s="123"/>
      <c r="AA114" s="123"/>
      <c r="AB114" s="123"/>
      <c r="AC114" s="123"/>
      <c r="AD114" s="123"/>
      <c r="AE114" s="123"/>
      <c r="AF114" s="123"/>
      <c r="AG114" s="123"/>
      <c r="AH114" s="123"/>
      <c r="AI114" s="123"/>
      <c r="AJ114" s="123"/>
      <c r="AK114" s="123"/>
      <c r="AL114" s="123"/>
      <c r="AM114" s="123"/>
      <c r="AN114" s="123"/>
      <c r="AO114" s="123"/>
      <c r="AP114" s="123"/>
      <c r="AQ114" s="123"/>
      <c r="AR114" s="123"/>
      <c r="AS114" s="123"/>
      <c r="AT114" s="123"/>
      <c r="AU114" s="123"/>
      <c r="AV114" s="123"/>
      <c r="AW114" s="123"/>
      <c r="AX114" s="123"/>
      <c r="AY114" s="123"/>
      <c r="AZ114" s="123"/>
      <c r="BA114" s="123"/>
      <c r="BB114" s="123"/>
      <c r="BC114" s="123"/>
      <c r="BD114" s="123"/>
      <c r="BE114" s="123"/>
      <c r="BF114" s="123"/>
      <c r="BG114" s="123"/>
      <c r="BH114" s="123"/>
      <c r="BI114" s="123"/>
      <c r="BJ114" s="123"/>
      <c r="BK114" s="123"/>
      <c r="BL114" s="123"/>
      <c r="BM114" s="123"/>
      <c r="BN114" s="123"/>
      <c r="BO114" s="123"/>
      <c r="BP114" s="123"/>
      <c r="BQ114" s="123"/>
      <c r="BR114" s="123"/>
      <c r="BS114" s="123"/>
      <c r="BT114" s="123"/>
      <c r="BU114" s="123"/>
      <c r="BV114" s="123"/>
      <c r="BW114" s="123"/>
      <c r="BX114" s="123"/>
      <c r="BY114" s="123"/>
      <c r="BZ114" s="123"/>
      <c r="CA114" s="123"/>
      <c r="CB114" s="123"/>
      <c r="CC114" s="123"/>
      <c r="CD114" s="123"/>
      <c r="CE114" s="123"/>
      <c r="CF114" s="123"/>
      <c r="CG114" s="123"/>
      <c r="CH114" s="123"/>
      <c r="CI114" s="123"/>
      <c r="CJ114" s="123"/>
      <c r="CK114" s="123"/>
      <c r="CL114" s="123"/>
      <c r="CM114" s="123"/>
      <c r="CN114" s="123"/>
      <c r="CO114" s="123"/>
      <c r="CP114" s="123"/>
      <c r="CQ114" s="123"/>
      <c r="CR114" s="123"/>
      <c r="CS114" s="123"/>
      <c r="CT114" s="123"/>
      <c r="CU114" s="123"/>
      <c r="CV114" s="123"/>
      <c r="CW114" s="123"/>
      <c r="CX114" s="123"/>
      <c r="CY114" s="123"/>
      <c r="CZ114" s="123"/>
      <c r="DA114" s="123"/>
      <c r="DB114" s="123"/>
      <c r="DC114" s="123"/>
      <c r="DD114" s="123"/>
      <c r="DE114" s="123"/>
      <c r="DF114" s="123"/>
      <c r="DG114" s="123"/>
      <c r="DH114" s="152"/>
    </row>
    <row r="115" spans="1:112" s="1" customFormat="1" ht="40.15" customHeight="1" thickTop="1" thickBot="1">
      <c r="A115" s="144" t="s">
        <v>904</v>
      </c>
      <c r="B115" s="33" t="s">
        <v>808</v>
      </c>
      <c r="C115" s="78" t="s">
        <v>595</v>
      </c>
      <c r="D115" s="78"/>
      <c r="E115" s="78"/>
      <c r="F115" s="90"/>
      <c r="G115" s="78"/>
      <c r="H115" s="78"/>
      <c r="I115" s="78"/>
      <c r="J115" s="78" t="s">
        <v>569</v>
      </c>
      <c r="K115" s="86">
        <f>SUM(L115:DH115)</f>
        <v>0</v>
      </c>
      <c r="L115" s="86">
        <f t="shared" ref="L115:BW115" si="35">SUM(L108:L114)</f>
        <v>0</v>
      </c>
      <c r="M115" s="86">
        <f t="shared" si="35"/>
        <v>0</v>
      </c>
      <c r="N115" s="86">
        <f t="shared" si="35"/>
        <v>0</v>
      </c>
      <c r="O115" s="86">
        <f t="shared" si="35"/>
        <v>0</v>
      </c>
      <c r="P115" s="86">
        <f t="shared" si="35"/>
        <v>0</v>
      </c>
      <c r="Q115" s="86">
        <f t="shared" si="35"/>
        <v>0</v>
      </c>
      <c r="R115" s="86">
        <f t="shared" si="35"/>
        <v>0</v>
      </c>
      <c r="S115" s="86">
        <f t="shared" si="35"/>
        <v>0</v>
      </c>
      <c r="T115" s="86">
        <f t="shared" si="35"/>
        <v>0</v>
      </c>
      <c r="U115" s="86">
        <f t="shared" si="35"/>
        <v>0</v>
      </c>
      <c r="V115" s="86">
        <f t="shared" si="35"/>
        <v>0</v>
      </c>
      <c r="W115" s="86">
        <f t="shared" si="35"/>
        <v>0</v>
      </c>
      <c r="X115" s="86">
        <f t="shared" si="35"/>
        <v>0</v>
      </c>
      <c r="Y115" s="86">
        <f t="shared" si="35"/>
        <v>0</v>
      </c>
      <c r="Z115" s="86">
        <f t="shared" si="35"/>
        <v>0</v>
      </c>
      <c r="AA115" s="86">
        <f t="shared" si="35"/>
        <v>0</v>
      </c>
      <c r="AB115" s="86">
        <f t="shared" si="35"/>
        <v>0</v>
      </c>
      <c r="AC115" s="86">
        <f t="shared" si="35"/>
        <v>0</v>
      </c>
      <c r="AD115" s="86">
        <f t="shared" si="35"/>
        <v>0</v>
      </c>
      <c r="AE115" s="86">
        <f t="shared" si="35"/>
        <v>0</v>
      </c>
      <c r="AF115" s="86">
        <f t="shared" si="35"/>
        <v>0</v>
      </c>
      <c r="AG115" s="86">
        <f t="shared" si="35"/>
        <v>0</v>
      </c>
      <c r="AH115" s="86">
        <f t="shared" si="35"/>
        <v>0</v>
      </c>
      <c r="AI115" s="86">
        <f t="shared" si="35"/>
        <v>0</v>
      </c>
      <c r="AJ115" s="86">
        <f t="shared" si="35"/>
        <v>0</v>
      </c>
      <c r="AK115" s="86">
        <f t="shared" si="35"/>
        <v>0</v>
      </c>
      <c r="AL115" s="86">
        <f t="shared" si="35"/>
        <v>0</v>
      </c>
      <c r="AM115" s="86">
        <f t="shared" si="35"/>
        <v>0</v>
      </c>
      <c r="AN115" s="86">
        <f t="shared" si="35"/>
        <v>0</v>
      </c>
      <c r="AO115" s="86">
        <f t="shared" si="35"/>
        <v>0</v>
      </c>
      <c r="AP115" s="86">
        <f t="shared" si="35"/>
        <v>0</v>
      </c>
      <c r="AQ115" s="86">
        <f t="shared" si="35"/>
        <v>0</v>
      </c>
      <c r="AR115" s="86">
        <f t="shared" si="35"/>
        <v>0</v>
      </c>
      <c r="AS115" s="86">
        <f t="shared" si="35"/>
        <v>0</v>
      </c>
      <c r="AT115" s="86">
        <f t="shared" si="35"/>
        <v>0</v>
      </c>
      <c r="AU115" s="86">
        <f t="shared" si="35"/>
        <v>0</v>
      </c>
      <c r="AV115" s="86">
        <f t="shared" si="35"/>
        <v>0</v>
      </c>
      <c r="AW115" s="86">
        <f t="shared" si="35"/>
        <v>0</v>
      </c>
      <c r="AX115" s="86">
        <f t="shared" si="35"/>
        <v>0</v>
      </c>
      <c r="AY115" s="86">
        <f t="shared" si="35"/>
        <v>0</v>
      </c>
      <c r="AZ115" s="86">
        <f t="shared" si="35"/>
        <v>0</v>
      </c>
      <c r="BA115" s="86">
        <f t="shared" si="35"/>
        <v>0</v>
      </c>
      <c r="BB115" s="86">
        <f t="shared" si="35"/>
        <v>0</v>
      </c>
      <c r="BC115" s="86">
        <f t="shared" si="35"/>
        <v>0</v>
      </c>
      <c r="BD115" s="86">
        <f t="shared" si="35"/>
        <v>0</v>
      </c>
      <c r="BE115" s="86">
        <f t="shared" si="35"/>
        <v>0</v>
      </c>
      <c r="BF115" s="86">
        <f t="shared" si="35"/>
        <v>0</v>
      </c>
      <c r="BG115" s="86">
        <f t="shared" si="35"/>
        <v>0</v>
      </c>
      <c r="BH115" s="86">
        <f t="shared" si="35"/>
        <v>0</v>
      </c>
      <c r="BI115" s="86">
        <f t="shared" si="35"/>
        <v>0</v>
      </c>
      <c r="BJ115" s="86">
        <f t="shared" si="35"/>
        <v>0</v>
      </c>
      <c r="BK115" s="86">
        <f t="shared" si="35"/>
        <v>0</v>
      </c>
      <c r="BL115" s="86">
        <f t="shared" si="35"/>
        <v>0</v>
      </c>
      <c r="BM115" s="86">
        <f t="shared" si="35"/>
        <v>0</v>
      </c>
      <c r="BN115" s="86">
        <f t="shared" si="35"/>
        <v>0</v>
      </c>
      <c r="BO115" s="86">
        <f t="shared" si="35"/>
        <v>0</v>
      </c>
      <c r="BP115" s="86">
        <f t="shared" si="35"/>
        <v>0</v>
      </c>
      <c r="BQ115" s="86">
        <f t="shared" si="35"/>
        <v>0</v>
      </c>
      <c r="BR115" s="86">
        <f t="shared" si="35"/>
        <v>0</v>
      </c>
      <c r="BS115" s="86">
        <f t="shared" si="35"/>
        <v>0</v>
      </c>
      <c r="BT115" s="86">
        <f t="shared" si="35"/>
        <v>0</v>
      </c>
      <c r="BU115" s="86">
        <f t="shared" si="35"/>
        <v>0</v>
      </c>
      <c r="BV115" s="86">
        <f t="shared" si="35"/>
        <v>0</v>
      </c>
      <c r="BW115" s="86">
        <f t="shared" si="35"/>
        <v>0</v>
      </c>
      <c r="BX115" s="86">
        <f t="shared" ref="BX115:DH115" si="36">SUM(BX108:BX114)</f>
        <v>0</v>
      </c>
      <c r="BY115" s="86">
        <f t="shared" si="36"/>
        <v>0</v>
      </c>
      <c r="BZ115" s="86">
        <f t="shared" si="36"/>
        <v>0</v>
      </c>
      <c r="CA115" s="86">
        <f t="shared" si="36"/>
        <v>0</v>
      </c>
      <c r="CB115" s="86">
        <f t="shared" si="36"/>
        <v>0</v>
      </c>
      <c r="CC115" s="86">
        <f t="shared" si="36"/>
        <v>0</v>
      </c>
      <c r="CD115" s="86">
        <f t="shared" si="36"/>
        <v>0</v>
      </c>
      <c r="CE115" s="86">
        <f t="shared" si="36"/>
        <v>0</v>
      </c>
      <c r="CF115" s="86">
        <f t="shared" si="36"/>
        <v>0</v>
      </c>
      <c r="CG115" s="86">
        <f t="shared" si="36"/>
        <v>0</v>
      </c>
      <c r="CH115" s="86">
        <f t="shared" si="36"/>
        <v>0</v>
      </c>
      <c r="CI115" s="86">
        <f t="shared" si="36"/>
        <v>0</v>
      </c>
      <c r="CJ115" s="86">
        <f t="shared" si="36"/>
        <v>0</v>
      </c>
      <c r="CK115" s="86">
        <f t="shared" si="36"/>
        <v>0</v>
      </c>
      <c r="CL115" s="86">
        <f t="shared" si="36"/>
        <v>0</v>
      </c>
      <c r="CM115" s="86">
        <f t="shared" si="36"/>
        <v>0</v>
      </c>
      <c r="CN115" s="86">
        <f t="shared" si="36"/>
        <v>0</v>
      </c>
      <c r="CO115" s="86">
        <f t="shared" si="36"/>
        <v>0</v>
      </c>
      <c r="CP115" s="86">
        <f t="shared" si="36"/>
        <v>0</v>
      </c>
      <c r="CQ115" s="86">
        <f t="shared" si="36"/>
        <v>0</v>
      </c>
      <c r="CR115" s="86">
        <f t="shared" si="36"/>
        <v>0</v>
      </c>
      <c r="CS115" s="86">
        <f t="shared" si="36"/>
        <v>0</v>
      </c>
      <c r="CT115" s="86">
        <f t="shared" si="36"/>
        <v>0</v>
      </c>
      <c r="CU115" s="86">
        <f t="shared" si="36"/>
        <v>0</v>
      </c>
      <c r="CV115" s="86">
        <f t="shared" si="36"/>
        <v>0</v>
      </c>
      <c r="CW115" s="86">
        <f t="shared" si="36"/>
        <v>0</v>
      </c>
      <c r="CX115" s="86">
        <f t="shared" si="36"/>
        <v>0</v>
      </c>
      <c r="CY115" s="86">
        <f t="shared" si="36"/>
        <v>0</v>
      </c>
      <c r="CZ115" s="86">
        <f t="shared" si="36"/>
        <v>0</v>
      </c>
      <c r="DA115" s="86">
        <f t="shared" si="36"/>
        <v>0</v>
      </c>
      <c r="DB115" s="86">
        <f t="shared" si="36"/>
        <v>0</v>
      </c>
      <c r="DC115" s="86">
        <f t="shared" si="36"/>
        <v>0</v>
      </c>
      <c r="DD115" s="86">
        <f t="shared" si="36"/>
        <v>0</v>
      </c>
      <c r="DE115" s="86">
        <f t="shared" si="36"/>
        <v>0</v>
      </c>
      <c r="DF115" s="86">
        <f t="shared" si="36"/>
        <v>0</v>
      </c>
      <c r="DG115" s="86">
        <f t="shared" si="36"/>
        <v>0</v>
      </c>
      <c r="DH115" s="153">
        <f t="shared" si="36"/>
        <v>0</v>
      </c>
    </row>
    <row r="116" spans="1:112" s="1" customFormat="1" ht="40.15" customHeight="1" thickTop="1" thickBot="1">
      <c r="A116" s="144" t="s">
        <v>905</v>
      </c>
      <c r="B116" s="33" t="s">
        <v>829</v>
      </c>
      <c r="C116" s="37" t="s">
        <v>830</v>
      </c>
      <c r="D116" s="37" t="s">
        <v>831</v>
      </c>
      <c r="E116" s="113" t="s">
        <v>568</v>
      </c>
      <c r="F116" s="113" t="s">
        <v>77</v>
      </c>
      <c r="G116" s="113" t="s">
        <v>568</v>
      </c>
      <c r="H116" s="113" t="s">
        <v>568</v>
      </c>
      <c r="I116" s="113"/>
      <c r="J116" s="99" t="s">
        <v>569</v>
      </c>
      <c r="K116" s="86">
        <f>SUM(L116:DH116)</f>
        <v>0</v>
      </c>
      <c r="L116" s="123"/>
      <c r="M116" s="123"/>
      <c r="N116" s="123"/>
      <c r="O116" s="123"/>
      <c r="P116" s="123"/>
      <c r="Q116" s="123"/>
      <c r="R116" s="123"/>
      <c r="S116" s="123"/>
      <c r="T116" s="123"/>
      <c r="U116" s="123"/>
      <c r="V116" s="123"/>
      <c r="W116" s="123"/>
      <c r="X116" s="123"/>
      <c r="Y116" s="123"/>
      <c r="Z116" s="123"/>
      <c r="AA116" s="123"/>
      <c r="AB116" s="123"/>
      <c r="AC116" s="123"/>
      <c r="AD116" s="123"/>
      <c r="AE116" s="123"/>
      <c r="AF116" s="123"/>
      <c r="AG116" s="123"/>
      <c r="AH116" s="123"/>
      <c r="AI116" s="123"/>
      <c r="AJ116" s="123"/>
      <c r="AK116" s="123"/>
      <c r="AL116" s="123"/>
      <c r="AM116" s="123"/>
      <c r="AN116" s="123"/>
      <c r="AO116" s="123"/>
      <c r="AP116" s="123"/>
      <c r="AQ116" s="123"/>
      <c r="AR116" s="123"/>
      <c r="AS116" s="123"/>
      <c r="AT116" s="123"/>
      <c r="AU116" s="123"/>
      <c r="AV116" s="123"/>
      <c r="AW116" s="123"/>
      <c r="AX116" s="123"/>
      <c r="AY116" s="123"/>
      <c r="AZ116" s="123"/>
      <c r="BA116" s="123"/>
      <c r="BB116" s="123"/>
      <c r="BC116" s="123"/>
      <c r="BD116" s="123"/>
      <c r="BE116" s="123"/>
      <c r="BF116" s="123"/>
      <c r="BG116" s="123"/>
      <c r="BH116" s="123"/>
      <c r="BI116" s="123"/>
      <c r="BJ116" s="123"/>
      <c r="BK116" s="123"/>
      <c r="BL116" s="123"/>
      <c r="BM116" s="123"/>
      <c r="BN116" s="123"/>
      <c r="BO116" s="123"/>
      <c r="BP116" s="123"/>
      <c r="BQ116" s="123"/>
      <c r="BR116" s="123"/>
      <c r="BS116" s="123"/>
      <c r="BT116" s="123"/>
      <c r="BU116" s="123"/>
      <c r="BV116" s="123"/>
      <c r="BW116" s="123"/>
      <c r="BX116" s="123"/>
      <c r="BY116" s="123"/>
      <c r="BZ116" s="123"/>
      <c r="CA116" s="123"/>
      <c r="CB116" s="123"/>
      <c r="CC116" s="123"/>
      <c r="CD116" s="123"/>
      <c r="CE116" s="123"/>
      <c r="CF116" s="123"/>
      <c r="CG116" s="123"/>
      <c r="CH116" s="123"/>
      <c r="CI116" s="123"/>
      <c r="CJ116" s="123"/>
      <c r="CK116" s="123"/>
      <c r="CL116" s="123"/>
      <c r="CM116" s="123"/>
      <c r="CN116" s="123"/>
      <c r="CO116" s="123"/>
      <c r="CP116" s="123"/>
      <c r="CQ116" s="123"/>
      <c r="CR116" s="123"/>
      <c r="CS116" s="123"/>
      <c r="CT116" s="123"/>
      <c r="CU116" s="123"/>
      <c r="CV116" s="123"/>
      <c r="CW116" s="123"/>
      <c r="CX116" s="123"/>
      <c r="CY116" s="123"/>
      <c r="CZ116" s="123"/>
      <c r="DA116" s="123"/>
      <c r="DB116" s="123"/>
      <c r="DC116" s="123"/>
      <c r="DD116" s="123"/>
      <c r="DE116" s="123"/>
      <c r="DF116" s="123"/>
      <c r="DG116" s="123"/>
      <c r="DH116" s="152"/>
    </row>
    <row r="117" spans="1:112" s="1" customFormat="1" ht="40.15" customHeight="1" thickTop="1" thickBot="1">
      <c r="A117" s="144" t="s">
        <v>906</v>
      </c>
      <c r="B117" s="33" t="s">
        <v>829</v>
      </c>
      <c r="C117" s="39" t="s">
        <v>833</v>
      </c>
      <c r="D117" s="39" t="s">
        <v>834</v>
      </c>
      <c r="E117" s="113" t="s">
        <v>568</v>
      </c>
      <c r="F117" s="113" t="s">
        <v>77</v>
      </c>
      <c r="G117" s="113" t="s">
        <v>568</v>
      </c>
      <c r="H117" s="113" t="s">
        <v>568</v>
      </c>
      <c r="I117" s="113"/>
      <c r="J117" s="99" t="s">
        <v>569</v>
      </c>
      <c r="K117" s="86">
        <f>SUM(L117:DH117)</f>
        <v>0</v>
      </c>
      <c r="L117" s="123"/>
      <c r="M117" s="123"/>
      <c r="N117" s="123"/>
      <c r="O117" s="123"/>
      <c r="P117" s="123"/>
      <c r="Q117" s="123"/>
      <c r="R117" s="123"/>
      <c r="S117" s="123"/>
      <c r="T117" s="123"/>
      <c r="U117" s="123"/>
      <c r="V117" s="123"/>
      <c r="W117" s="123"/>
      <c r="X117" s="123"/>
      <c r="Y117" s="123"/>
      <c r="Z117" s="123"/>
      <c r="AA117" s="123"/>
      <c r="AB117" s="123"/>
      <c r="AC117" s="123"/>
      <c r="AD117" s="123"/>
      <c r="AE117" s="123"/>
      <c r="AF117" s="123"/>
      <c r="AG117" s="123"/>
      <c r="AH117" s="123"/>
      <c r="AI117" s="123"/>
      <c r="AJ117" s="123"/>
      <c r="AK117" s="123"/>
      <c r="AL117" s="123"/>
      <c r="AM117" s="123"/>
      <c r="AN117" s="123"/>
      <c r="AO117" s="123"/>
      <c r="AP117" s="123"/>
      <c r="AQ117" s="123"/>
      <c r="AR117" s="123"/>
      <c r="AS117" s="123"/>
      <c r="AT117" s="123"/>
      <c r="AU117" s="123"/>
      <c r="AV117" s="123"/>
      <c r="AW117" s="123"/>
      <c r="AX117" s="123"/>
      <c r="AY117" s="123"/>
      <c r="AZ117" s="123"/>
      <c r="BA117" s="123"/>
      <c r="BB117" s="123"/>
      <c r="BC117" s="123"/>
      <c r="BD117" s="123"/>
      <c r="BE117" s="123"/>
      <c r="BF117" s="123"/>
      <c r="BG117" s="123"/>
      <c r="BH117" s="123"/>
      <c r="BI117" s="123"/>
      <c r="BJ117" s="123"/>
      <c r="BK117" s="123"/>
      <c r="BL117" s="123"/>
      <c r="BM117" s="123"/>
      <c r="BN117" s="123"/>
      <c r="BO117" s="123"/>
      <c r="BP117" s="123"/>
      <c r="BQ117" s="123"/>
      <c r="BR117" s="123"/>
      <c r="BS117" s="123"/>
      <c r="BT117" s="123"/>
      <c r="BU117" s="123"/>
      <c r="BV117" s="123"/>
      <c r="BW117" s="123"/>
      <c r="BX117" s="123"/>
      <c r="BY117" s="123"/>
      <c r="BZ117" s="123"/>
      <c r="CA117" s="123"/>
      <c r="CB117" s="123"/>
      <c r="CC117" s="123"/>
      <c r="CD117" s="123"/>
      <c r="CE117" s="123"/>
      <c r="CF117" s="123"/>
      <c r="CG117" s="123"/>
      <c r="CH117" s="123"/>
      <c r="CI117" s="123"/>
      <c r="CJ117" s="123"/>
      <c r="CK117" s="123"/>
      <c r="CL117" s="123"/>
      <c r="CM117" s="123"/>
      <c r="CN117" s="123"/>
      <c r="CO117" s="123"/>
      <c r="CP117" s="123"/>
      <c r="CQ117" s="123"/>
      <c r="CR117" s="123"/>
      <c r="CS117" s="123"/>
      <c r="CT117" s="123"/>
      <c r="CU117" s="123"/>
      <c r="CV117" s="123"/>
      <c r="CW117" s="123"/>
      <c r="CX117" s="123"/>
      <c r="CY117" s="123"/>
      <c r="CZ117" s="123"/>
      <c r="DA117" s="123"/>
      <c r="DB117" s="123"/>
      <c r="DC117" s="123"/>
      <c r="DD117" s="123"/>
      <c r="DE117" s="123"/>
      <c r="DF117" s="123"/>
      <c r="DG117" s="123"/>
      <c r="DH117" s="152"/>
    </row>
    <row r="118" spans="1:112" s="1" customFormat="1" ht="40.15" customHeight="1" thickTop="1" thickBot="1">
      <c r="A118" s="144" t="s">
        <v>907</v>
      </c>
      <c r="B118" s="33" t="s">
        <v>829</v>
      </c>
      <c r="C118" s="39" t="s">
        <v>836</v>
      </c>
      <c r="D118" s="39" t="s">
        <v>837</v>
      </c>
      <c r="E118" s="113" t="s">
        <v>568</v>
      </c>
      <c r="F118" s="113" t="s">
        <v>77</v>
      </c>
      <c r="G118" s="113" t="s">
        <v>568</v>
      </c>
      <c r="H118" s="113" t="s">
        <v>568</v>
      </c>
      <c r="I118" s="113"/>
      <c r="J118" s="99" t="s">
        <v>569</v>
      </c>
      <c r="K118" s="86">
        <f t="shared" ref="K118:K125" si="37">SUM(L118:DH118)</f>
        <v>0</v>
      </c>
      <c r="L118" s="123"/>
      <c r="M118" s="123"/>
      <c r="N118" s="123"/>
      <c r="O118" s="123"/>
      <c r="P118" s="123"/>
      <c r="Q118" s="123"/>
      <c r="R118" s="123"/>
      <c r="S118" s="123"/>
      <c r="T118" s="123"/>
      <c r="U118" s="123"/>
      <c r="V118" s="123"/>
      <c r="W118" s="123"/>
      <c r="X118" s="123"/>
      <c r="Y118" s="123"/>
      <c r="Z118" s="123"/>
      <c r="AA118" s="123"/>
      <c r="AB118" s="123"/>
      <c r="AC118" s="123"/>
      <c r="AD118" s="123"/>
      <c r="AE118" s="123"/>
      <c r="AF118" s="123"/>
      <c r="AG118" s="123"/>
      <c r="AH118" s="123"/>
      <c r="AI118" s="123"/>
      <c r="AJ118" s="123"/>
      <c r="AK118" s="123"/>
      <c r="AL118" s="123"/>
      <c r="AM118" s="123"/>
      <c r="AN118" s="123"/>
      <c r="AO118" s="123"/>
      <c r="AP118" s="123"/>
      <c r="AQ118" s="123"/>
      <c r="AR118" s="123"/>
      <c r="AS118" s="123"/>
      <c r="AT118" s="123"/>
      <c r="AU118" s="123"/>
      <c r="AV118" s="123"/>
      <c r="AW118" s="123"/>
      <c r="AX118" s="123"/>
      <c r="AY118" s="123"/>
      <c r="AZ118" s="123"/>
      <c r="BA118" s="123"/>
      <c r="BB118" s="123"/>
      <c r="BC118" s="123"/>
      <c r="BD118" s="123"/>
      <c r="BE118" s="123"/>
      <c r="BF118" s="123"/>
      <c r="BG118" s="123"/>
      <c r="BH118" s="123"/>
      <c r="BI118" s="123"/>
      <c r="BJ118" s="123"/>
      <c r="BK118" s="123"/>
      <c r="BL118" s="123"/>
      <c r="BM118" s="123"/>
      <c r="BN118" s="123"/>
      <c r="BO118" s="123"/>
      <c r="BP118" s="123"/>
      <c r="BQ118" s="123"/>
      <c r="BR118" s="123"/>
      <c r="BS118" s="123"/>
      <c r="BT118" s="123"/>
      <c r="BU118" s="123"/>
      <c r="BV118" s="123"/>
      <c r="BW118" s="123"/>
      <c r="BX118" s="123"/>
      <c r="BY118" s="123"/>
      <c r="BZ118" s="123"/>
      <c r="CA118" s="123"/>
      <c r="CB118" s="123"/>
      <c r="CC118" s="123"/>
      <c r="CD118" s="123"/>
      <c r="CE118" s="123"/>
      <c r="CF118" s="123"/>
      <c r="CG118" s="123"/>
      <c r="CH118" s="123"/>
      <c r="CI118" s="123"/>
      <c r="CJ118" s="123"/>
      <c r="CK118" s="123"/>
      <c r="CL118" s="123"/>
      <c r="CM118" s="123"/>
      <c r="CN118" s="123"/>
      <c r="CO118" s="123"/>
      <c r="CP118" s="123"/>
      <c r="CQ118" s="123"/>
      <c r="CR118" s="123"/>
      <c r="CS118" s="123"/>
      <c r="CT118" s="123"/>
      <c r="CU118" s="123"/>
      <c r="CV118" s="123"/>
      <c r="CW118" s="123"/>
      <c r="CX118" s="123"/>
      <c r="CY118" s="123"/>
      <c r="CZ118" s="123"/>
      <c r="DA118" s="123"/>
      <c r="DB118" s="123"/>
      <c r="DC118" s="123"/>
      <c r="DD118" s="123"/>
      <c r="DE118" s="123"/>
      <c r="DF118" s="123"/>
      <c r="DG118" s="123"/>
      <c r="DH118" s="152"/>
    </row>
    <row r="119" spans="1:112" s="1" customFormat="1" ht="40.15" customHeight="1" thickTop="1" thickBot="1">
      <c r="A119" s="144" t="s">
        <v>908</v>
      </c>
      <c r="B119" s="33" t="s">
        <v>829</v>
      </c>
      <c r="C119" s="39" t="s">
        <v>839</v>
      </c>
      <c r="D119" s="39" t="s">
        <v>840</v>
      </c>
      <c r="E119" s="113" t="s">
        <v>568</v>
      </c>
      <c r="F119" s="113" t="s">
        <v>77</v>
      </c>
      <c r="G119" s="113" t="s">
        <v>568</v>
      </c>
      <c r="H119" s="113" t="s">
        <v>568</v>
      </c>
      <c r="I119" s="113"/>
      <c r="J119" s="99" t="s">
        <v>569</v>
      </c>
      <c r="K119" s="86">
        <f t="shared" si="37"/>
        <v>0</v>
      </c>
      <c r="L119" s="123"/>
      <c r="M119" s="123"/>
      <c r="N119" s="123"/>
      <c r="O119" s="123"/>
      <c r="P119" s="123"/>
      <c r="Q119" s="123"/>
      <c r="R119" s="123"/>
      <c r="S119" s="123"/>
      <c r="T119" s="123"/>
      <c r="U119" s="123"/>
      <c r="V119" s="123"/>
      <c r="W119" s="123"/>
      <c r="X119" s="123"/>
      <c r="Y119" s="123"/>
      <c r="Z119" s="123"/>
      <c r="AA119" s="123"/>
      <c r="AB119" s="123"/>
      <c r="AC119" s="123"/>
      <c r="AD119" s="123"/>
      <c r="AE119" s="123"/>
      <c r="AF119" s="123"/>
      <c r="AG119" s="123"/>
      <c r="AH119" s="123"/>
      <c r="AI119" s="123"/>
      <c r="AJ119" s="123"/>
      <c r="AK119" s="123"/>
      <c r="AL119" s="123"/>
      <c r="AM119" s="123"/>
      <c r="AN119" s="123"/>
      <c r="AO119" s="123"/>
      <c r="AP119" s="123"/>
      <c r="AQ119" s="123"/>
      <c r="AR119" s="123"/>
      <c r="AS119" s="123"/>
      <c r="AT119" s="123"/>
      <c r="AU119" s="123"/>
      <c r="AV119" s="123"/>
      <c r="AW119" s="123"/>
      <c r="AX119" s="123"/>
      <c r="AY119" s="123"/>
      <c r="AZ119" s="123"/>
      <c r="BA119" s="123"/>
      <c r="BB119" s="123"/>
      <c r="BC119" s="123"/>
      <c r="BD119" s="123"/>
      <c r="BE119" s="123"/>
      <c r="BF119" s="123"/>
      <c r="BG119" s="123"/>
      <c r="BH119" s="123"/>
      <c r="BI119" s="123"/>
      <c r="BJ119" s="123"/>
      <c r="BK119" s="123"/>
      <c r="BL119" s="123"/>
      <c r="BM119" s="123"/>
      <c r="BN119" s="123"/>
      <c r="BO119" s="123"/>
      <c r="BP119" s="123"/>
      <c r="BQ119" s="123"/>
      <c r="BR119" s="123"/>
      <c r="BS119" s="123"/>
      <c r="BT119" s="123"/>
      <c r="BU119" s="123"/>
      <c r="BV119" s="123"/>
      <c r="BW119" s="123"/>
      <c r="BX119" s="123"/>
      <c r="BY119" s="123"/>
      <c r="BZ119" s="123"/>
      <c r="CA119" s="123"/>
      <c r="CB119" s="123"/>
      <c r="CC119" s="123"/>
      <c r="CD119" s="123"/>
      <c r="CE119" s="123"/>
      <c r="CF119" s="123"/>
      <c r="CG119" s="123"/>
      <c r="CH119" s="123"/>
      <c r="CI119" s="123"/>
      <c r="CJ119" s="123"/>
      <c r="CK119" s="123"/>
      <c r="CL119" s="123"/>
      <c r="CM119" s="123"/>
      <c r="CN119" s="123"/>
      <c r="CO119" s="123"/>
      <c r="CP119" s="123"/>
      <c r="CQ119" s="123"/>
      <c r="CR119" s="123"/>
      <c r="CS119" s="123"/>
      <c r="CT119" s="123"/>
      <c r="CU119" s="123"/>
      <c r="CV119" s="123"/>
      <c r="CW119" s="123"/>
      <c r="CX119" s="123"/>
      <c r="CY119" s="123"/>
      <c r="CZ119" s="123"/>
      <c r="DA119" s="123"/>
      <c r="DB119" s="123"/>
      <c r="DC119" s="123"/>
      <c r="DD119" s="123"/>
      <c r="DE119" s="123"/>
      <c r="DF119" s="123"/>
      <c r="DG119" s="123"/>
      <c r="DH119" s="152"/>
    </row>
    <row r="120" spans="1:112" s="1" customFormat="1" ht="40.15" customHeight="1" thickTop="1" thickBot="1">
      <c r="A120" s="144" t="s">
        <v>909</v>
      </c>
      <c r="B120" s="33" t="s">
        <v>829</v>
      </c>
      <c r="C120" s="39" t="s">
        <v>842</v>
      </c>
      <c r="D120" s="39"/>
      <c r="E120" s="113" t="s">
        <v>568</v>
      </c>
      <c r="F120" s="113" t="s">
        <v>77</v>
      </c>
      <c r="G120" s="113" t="s">
        <v>568</v>
      </c>
      <c r="H120" s="113" t="s">
        <v>568</v>
      </c>
      <c r="I120" s="113"/>
      <c r="J120" s="99" t="s">
        <v>569</v>
      </c>
      <c r="K120" s="86">
        <f t="shared" si="37"/>
        <v>0</v>
      </c>
      <c r="L120" s="123"/>
      <c r="M120" s="123"/>
      <c r="N120" s="123"/>
      <c r="O120" s="123"/>
      <c r="P120" s="123"/>
      <c r="Q120" s="123"/>
      <c r="R120" s="123"/>
      <c r="S120" s="123"/>
      <c r="T120" s="123"/>
      <c r="U120" s="123"/>
      <c r="V120" s="123"/>
      <c r="W120" s="123"/>
      <c r="X120" s="123"/>
      <c r="Y120" s="123"/>
      <c r="Z120" s="123"/>
      <c r="AA120" s="123"/>
      <c r="AB120" s="123"/>
      <c r="AC120" s="123"/>
      <c r="AD120" s="123"/>
      <c r="AE120" s="123"/>
      <c r="AF120" s="123"/>
      <c r="AG120" s="123"/>
      <c r="AH120" s="123"/>
      <c r="AI120" s="123"/>
      <c r="AJ120" s="123"/>
      <c r="AK120" s="123"/>
      <c r="AL120" s="123"/>
      <c r="AM120" s="123"/>
      <c r="AN120" s="123"/>
      <c r="AO120" s="123"/>
      <c r="AP120" s="123"/>
      <c r="AQ120" s="123"/>
      <c r="AR120" s="123"/>
      <c r="AS120" s="123"/>
      <c r="AT120" s="123"/>
      <c r="AU120" s="123"/>
      <c r="AV120" s="123"/>
      <c r="AW120" s="123"/>
      <c r="AX120" s="123"/>
      <c r="AY120" s="123"/>
      <c r="AZ120" s="123"/>
      <c r="BA120" s="123"/>
      <c r="BB120" s="123"/>
      <c r="BC120" s="123"/>
      <c r="BD120" s="123"/>
      <c r="BE120" s="123"/>
      <c r="BF120" s="123"/>
      <c r="BG120" s="123"/>
      <c r="BH120" s="123"/>
      <c r="BI120" s="123"/>
      <c r="BJ120" s="123"/>
      <c r="BK120" s="123"/>
      <c r="BL120" s="123"/>
      <c r="BM120" s="123"/>
      <c r="BN120" s="123"/>
      <c r="BO120" s="123"/>
      <c r="BP120" s="123"/>
      <c r="BQ120" s="123"/>
      <c r="BR120" s="123"/>
      <c r="BS120" s="123"/>
      <c r="BT120" s="123"/>
      <c r="BU120" s="123"/>
      <c r="BV120" s="123"/>
      <c r="BW120" s="123"/>
      <c r="BX120" s="123"/>
      <c r="BY120" s="123"/>
      <c r="BZ120" s="123"/>
      <c r="CA120" s="123"/>
      <c r="CB120" s="123"/>
      <c r="CC120" s="123"/>
      <c r="CD120" s="123"/>
      <c r="CE120" s="123"/>
      <c r="CF120" s="123"/>
      <c r="CG120" s="123"/>
      <c r="CH120" s="123"/>
      <c r="CI120" s="123"/>
      <c r="CJ120" s="123"/>
      <c r="CK120" s="123"/>
      <c r="CL120" s="123"/>
      <c r="CM120" s="123"/>
      <c r="CN120" s="123"/>
      <c r="CO120" s="123"/>
      <c r="CP120" s="123"/>
      <c r="CQ120" s="123"/>
      <c r="CR120" s="123"/>
      <c r="CS120" s="123"/>
      <c r="CT120" s="123"/>
      <c r="CU120" s="123"/>
      <c r="CV120" s="123"/>
      <c r="CW120" s="123"/>
      <c r="CX120" s="123"/>
      <c r="CY120" s="123"/>
      <c r="CZ120" s="123"/>
      <c r="DA120" s="123"/>
      <c r="DB120" s="123"/>
      <c r="DC120" s="123"/>
      <c r="DD120" s="123"/>
      <c r="DE120" s="123"/>
      <c r="DF120" s="123"/>
      <c r="DG120" s="123"/>
      <c r="DH120" s="152"/>
    </row>
    <row r="121" spans="1:112" s="1" customFormat="1" ht="40.15" customHeight="1" thickTop="1" thickBot="1">
      <c r="A121" s="144" t="s">
        <v>910</v>
      </c>
      <c r="B121" s="33" t="s">
        <v>829</v>
      </c>
      <c r="C121" s="39" t="s">
        <v>844</v>
      </c>
      <c r="D121" s="39" t="s">
        <v>845</v>
      </c>
      <c r="E121" s="113" t="s">
        <v>568</v>
      </c>
      <c r="F121" s="113" t="s">
        <v>77</v>
      </c>
      <c r="G121" s="113" t="s">
        <v>568</v>
      </c>
      <c r="H121" s="113" t="s">
        <v>568</v>
      </c>
      <c r="I121" s="113"/>
      <c r="J121" s="99" t="s">
        <v>569</v>
      </c>
      <c r="K121" s="86">
        <f t="shared" si="37"/>
        <v>0</v>
      </c>
      <c r="L121" s="123"/>
      <c r="M121" s="123"/>
      <c r="N121" s="123"/>
      <c r="O121" s="123"/>
      <c r="P121" s="123"/>
      <c r="Q121" s="123"/>
      <c r="R121" s="123"/>
      <c r="S121" s="123"/>
      <c r="T121" s="123"/>
      <c r="U121" s="123"/>
      <c r="V121" s="123"/>
      <c r="W121" s="123"/>
      <c r="X121" s="123"/>
      <c r="Y121" s="123"/>
      <c r="Z121" s="123"/>
      <c r="AA121" s="123"/>
      <c r="AB121" s="123"/>
      <c r="AC121" s="123"/>
      <c r="AD121" s="123"/>
      <c r="AE121" s="123"/>
      <c r="AF121" s="123"/>
      <c r="AG121" s="123"/>
      <c r="AH121" s="123"/>
      <c r="AI121" s="123"/>
      <c r="AJ121" s="123"/>
      <c r="AK121" s="123"/>
      <c r="AL121" s="123"/>
      <c r="AM121" s="123"/>
      <c r="AN121" s="123"/>
      <c r="AO121" s="123"/>
      <c r="AP121" s="123"/>
      <c r="AQ121" s="123"/>
      <c r="AR121" s="123"/>
      <c r="AS121" s="123"/>
      <c r="AT121" s="123"/>
      <c r="AU121" s="123"/>
      <c r="AV121" s="123"/>
      <c r="AW121" s="123"/>
      <c r="AX121" s="123"/>
      <c r="AY121" s="123"/>
      <c r="AZ121" s="123"/>
      <c r="BA121" s="123"/>
      <c r="BB121" s="123"/>
      <c r="BC121" s="123"/>
      <c r="BD121" s="123"/>
      <c r="BE121" s="123"/>
      <c r="BF121" s="123"/>
      <c r="BG121" s="123"/>
      <c r="BH121" s="123"/>
      <c r="BI121" s="123"/>
      <c r="BJ121" s="123"/>
      <c r="BK121" s="123"/>
      <c r="BL121" s="123"/>
      <c r="BM121" s="123"/>
      <c r="BN121" s="123"/>
      <c r="BO121" s="123"/>
      <c r="BP121" s="123"/>
      <c r="BQ121" s="123"/>
      <c r="BR121" s="123"/>
      <c r="BS121" s="123"/>
      <c r="BT121" s="123"/>
      <c r="BU121" s="123"/>
      <c r="BV121" s="123"/>
      <c r="BW121" s="123"/>
      <c r="BX121" s="123"/>
      <c r="BY121" s="123"/>
      <c r="BZ121" s="123"/>
      <c r="CA121" s="123"/>
      <c r="CB121" s="123"/>
      <c r="CC121" s="123"/>
      <c r="CD121" s="123"/>
      <c r="CE121" s="123"/>
      <c r="CF121" s="123"/>
      <c r="CG121" s="123"/>
      <c r="CH121" s="123"/>
      <c r="CI121" s="123"/>
      <c r="CJ121" s="123"/>
      <c r="CK121" s="123"/>
      <c r="CL121" s="123"/>
      <c r="CM121" s="123"/>
      <c r="CN121" s="123"/>
      <c r="CO121" s="123"/>
      <c r="CP121" s="123"/>
      <c r="CQ121" s="123"/>
      <c r="CR121" s="123"/>
      <c r="CS121" s="123"/>
      <c r="CT121" s="123"/>
      <c r="CU121" s="123"/>
      <c r="CV121" s="123"/>
      <c r="CW121" s="123"/>
      <c r="CX121" s="123"/>
      <c r="CY121" s="123"/>
      <c r="CZ121" s="123"/>
      <c r="DA121" s="123"/>
      <c r="DB121" s="123"/>
      <c r="DC121" s="123"/>
      <c r="DD121" s="123"/>
      <c r="DE121" s="123"/>
      <c r="DF121" s="123"/>
      <c r="DG121" s="123"/>
      <c r="DH121" s="152"/>
    </row>
    <row r="122" spans="1:112" s="1" customFormat="1" ht="40.15" customHeight="1" thickTop="1" thickBot="1">
      <c r="A122" s="144" t="s">
        <v>911</v>
      </c>
      <c r="B122" s="33" t="s">
        <v>829</v>
      </c>
      <c r="C122" s="39" t="s">
        <v>847</v>
      </c>
      <c r="D122" s="39" t="s">
        <v>848</v>
      </c>
      <c r="E122" s="113" t="s">
        <v>568</v>
      </c>
      <c r="F122" s="113" t="s">
        <v>77</v>
      </c>
      <c r="G122" s="113" t="s">
        <v>568</v>
      </c>
      <c r="H122" s="113" t="s">
        <v>568</v>
      </c>
      <c r="I122" s="113"/>
      <c r="J122" s="99" t="s">
        <v>569</v>
      </c>
      <c r="K122" s="86">
        <f t="shared" si="37"/>
        <v>0</v>
      </c>
      <c r="L122" s="123"/>
      <c r="M122" s="123"/>
      <c r="N122" s="123"/>
      <c r="O122" s="123"/>
      <c r="P122" s="123"/>
      <c r="Q122" s="123"/>
      <c r="R122" s="123"/>
      <c r="S122" s="123"/>
      <c r="T122" s="123"/>
      <c r="U122" s="123"/>
      <c r="V122" s="123"/>
      <c r="W122" s="123"/>
      <c r="X122" s="123"/>
      <c r="Y122" s="123"/>
      <c r="Z122" s="123"/>
      <c r="AA122" s="123"/>
      <c r="AB122" s="123"/>
      <c r="AC122" s="123"/>
      <c r="AD122" s="123"/>
      <c r="AE122" s="123"/>
      <c r="AF122" s="123"/>
      <c r="AG122" s="123"/>
      <c r="AH122" s="123"/>
      <c r="AI122" s="123"/>
      <c r="AJ122" s="123"/>
      <c r="AK122" s="123"/>
      <c r="AL122" s="123"/>
      <c r="AM122" s="123"/>
      <c r="AN122" s="123"/>
      <c r="AO122" s="123"/>
      <c r="AP122" s="123"/>
      <c r="AQ122" s="123"/>
      <c r="AR122" s="123"/>
      <c r="AS122" s="123"/>
      <c r="AT122" s="123"/>
      <c r="AU122" s="123"/>
      <c r="AV122" s="123"/>
      <c r="AW122" s="123"/>
      <c r="AX122" s="123"/>
      <c r="AY122" s="123"/>
      <c r="AZ122" s="123"/>
      <c r="BA122" s="123"/>
      <c r="BB122" s="123"/>
      <c r="BC122" s="123"/>
      <c r="BD122" s="123"/>
      <c r="BE122" s="123"/>
      <c r="BF122" s="123"/>
      <c r="BG122" s="123"/>
      <c r="BH122" s="123"/>
      <c r="BI122" s="123"/>
      <c r="BJ122" s="123"/>
      <c r="BK122" s="123"/>
      <c r="BL122" s="123"/>
      <c r="BM122" s="123"/>
      <c r="BN122" s="123"/>
      <c r="BO122" s="123"/>
      <c r="BP122" s="123"/>
      <c r="BQ122" s="123"/>
      <c r="BR122" s="123"/>
      <c r="BS122" s="123"/>
      <c r="BT122" s="123"/>
      <c r="BU122" s="123"/>
      <c r="BV122" s="123"/>
      <c r="BW122" s="123"/>
      <c r="BX122" s="123"/>
      <c r="BY122" s="123"/>
      <c r="BZ122" s="123"/>
      <c r="CA122" s="123"/>
      <c r="CB122" s="123"/>
      <c r="CC122" s="123"/>
      <c r="CD122" s="123"/>
      <c r="CE122" s="123"/>
      <c r="CF122" s="123"/>
      <c r="CG122" s="123"/>
      <c r="CH122" s="123"/>
      <c r="CI122" s="123"/>
      <c r="CJ122" s="123"/>
      <c r="CK122" s="123"/>
      <c r="CL122" s="123"/>
      <c r="CM122" s="123"/>
      <c r="CN122" s="123"/>
      <c r="CO122" s="123"/>
      <c r="CP122" s="123"/>
      <c r="CQ122" s="123"/>
      <c r="CR122" s="123"/>
      <c r="CS122" s="123"/>
      <c r="CT122" s="123"/>
      <c r="CU122" s="123"/>
      <c r="CV122" s="123"/>
      <c r="CW122" s="123"/>
      <c r="CX122" s="123"/>
      <c r="CY122" s="123"/>
      <c r="CZ122" s="123"/>
      <c r="DA122" s="123"/>
      <c r="DB122" s="123"/>
      <c r="DC122" s="123"/>
      <c r="DD122" s="123"/>
      <c r="DE122" s="123"/>
      <c r="DF122" s="123"/>
      <c r="DG122" s="123"/>
      <c r="DH122" s="152"/>
    </row>
    <row r="123" spans="1:112" s="1" customFormat="1" ht="40.15" customHeight="1" thickTop="1" thickBot="1">
      <c r="A123" s="144" t="s">
        <v>912</v>
      </c>
      <c r="B123" s="33" t="s">
        <v>829</v>
      </c>
      <c r="C123" s="39" t="s">
        <v>850</v>
      </c>
      <c r="D123" s="39" t="s">
        <v>851</v>
      </c>
      <c r="E123" s="113" t="s">
        <v>568</v>
      </c>
      <c r="F123" s="113" t="s">
        <v>77</v>
      </c>
      <c r="G123" s="113" t="s">
        <v>568</v>
      </c>
      <c r="H123" s="113" t="s">
        <v>568</v>
      </c>
      <c r="I123" s="113"/>
      <c r="J123" s="99" t="s">
        <v>569</v>
      </c>
      <c r="K123" s="86">
        <f t="shared" si="37"/>
        <v>0</v>
      </c>
      <c r="L123" s="123"/>
      <c r="M123" s="123"/>
      <c r="N123" s="123"/>
      <c r="O123" s="123"/>
      <c r="P123" s="123"/>
      <c r="Q123" s="123"/>
      <c r="R123" s="123"/>
      <c r="S123" s="123"/>
      <c r="T123" s="123"/>
      <c r="U123" s="123"/>
      <c r="V123" s="123"/>
      <c r="W123" s="123"/>
      <c r="X123" s="123"/>
      <c r="Y123" s="123"/>
      <c r="Z123" s="123"/>
      <c r="AA123" s="123"/>
      <c r="AB123" s="123"/>
      <c r="AC123" s="123"/>
      <c r="AD123" s="123"/>
      <c r="AE123" s="123"/>
      <c r="AF123" s="123"/>
      <c r="AG123" s="123"/>
      <c r="AH123" s="123"/>
      <c r="AI123" s="123"/>
      <c r="AJ123" s="123"/>
      <c r="AK123" s="123"/>
      <c r="AL123" s="123"/>
      <c r="AM123" s="123"/>
      <c r="AN123" s="123"/>
      <c r="AO123" s="123"/>
      <c r="AP123" s="123"/>
      <c r="AQ123" s="123"/>
      <c r="AR123" s="123"/>
      <c r="AS123" s="123"/>
      <c r="AT123" s="123"/>
      <c r="AU123" s="123"/>
      <c r="AV123" s="123"/>
      <c r="AW123" s="123"/>
      <c r="AX123" s="123"/>
      <c r="AY123" s="123"/>
      <c r="AZ123" s="123"/>
      <c r="BA123" s="123"/>
      <c r="BB123" s="123"/>
      <c r="BC123" s="123"/>
      <c r="BD123" s="123"/>
      <c r="BE123" s="123"/>
      <c r="BF123" s="123"/>
      <c r="BG123" s="123"/>
      <c r="BH123" s="123"/>
      <c r="BI123" s="123"/>
      <c r="BJ123" s="123"/>
      <c r="BK123" s="123"/>
      <c r="BL123" s="123"/>
      <c r="BM123" s="123"/>
      <c r="BN123" s="123"/>
      <c r="BO123" s="123"/>
      <c r="BP123" s="123"/>
      <c r="BQ123" s="123"/>
      <c r="BR123" s="123"/>
      <c r="BS123" s="123"/>
      <c r="BT123" s="123"/>
      <c r="BU123" s="123"/>
      <c r="BV123" s="123"/>
      <c r="BW123" s="123"/>
      <c r="BX123" s="123"/>
      <c r="BY123" s="123"/>
      <c r="BZ123" s="123"/>
      <c r="CA123" s="123"/>
      <c r="CB123" s="123"/>
      <c r="CC123" s="123"/>
      <c r="CD123" s="123"/>
      <c r="CE123" s="123"/>
      <c r="CF123" s="123"/>
      <c r="CG123" s="123"/>
      <c r="CH123" s="123"/>
      <c r="CI123" s="123"/>
      <c r="CJ123" s="123"/>
      <c r="CK123" s="123"/>
      <c r="CL123" s="123"/>
      <c r="CM123" s="123"/>
      <c r="CN123" s="123"/>
      <c r="CO123" s="123"/>
      <c r="CP123" s="123"/>
      <c r="CQ123" s="123"/>
      <c r="CR123" s="123"/>
      <c r="CS123" s="123"/>
      <c r="CT123" s="123"/>
      <c r="CU123" s="123"/>
      <c r="CV123" s="123"/>
      <c r="CW123" s="123"/>
      <c r="CX123" s="123"/>
      <c r="CY123" s="123"/>
      <c r="CZ123" s="123"/>
      <c r="DA123" s="123"/>
      <c r="DB123" s="123"/>
      <c r="DC123" s="123"/>
      <c r="DD123" s="123"/>
      <c r="DE123" s="123"/>
      <c r="DF123" s="123"/>
      <c r="DG123" s="123"/>
      <c r="DH123" s="152"/>
    </row>
    <row r="124" spans="1:112" s="1" customFormat="1" ht="40.15" customHeight="1" thickTop="1" thickBot="1">
      <c r="A124" s="144" t="s">
        <v>913</v>
      </c>
      <c r="B124" s="33" t="s">
        <v>829</v>
      </c>
      <c r="C124" s="39" t="s">
        <v>853</v>
      </c>
      <c r="D124" s="39" t="s">
        <v>854</v>
      </c>
      <c r="E124" s="113" t="s">
        <v>568</v>
      </c>
      <c r="F124" s="113" t="s">
        <v>77</v>
      </c>
      <c r="G124" s="113" t="s">
        <v>568</v>
      </c>
      <c r="H124" s="113" t="s">
        <v>568</v>
      </c>
      <c r="I124" s="113"/>
      <c r="J124" s="99" t="s">
        <v>569</v>
      </c>
      <c r="K124" s="86">
        <f t="shared" si="37"/>
        <v>0</v>
      </c>
      <c r="L124" s="123"/>
      <c r="M124" s="123"/>
      <c r="N124" s="123"/>
      <c r="O124" s="123"/>
      <c r="P124" s="123"/>
      <c r="Q124" s="123"/>
      <c r="R124" s="123"/>
      <c r="S124" s="123"/>
      <c r="T124" s="123"/>
      <c r="U124" s="123"/>
      <c r="V124" s="123"/>
      <c r="W124" s="123"/>
      <c r="X124" s="123"/>
      <c r="Y124" s="123"/>
      <c r="Z124" s="123"/>
      <c r="AA124" s="123"/>
      <c r="AB124" s="123"/>
      <c r="AC124" s="123"/>
      <c r="AD124" s="123"/>
      <c r="AE124" s="123"/>
      <c r="AF124" s="123"/>
      <c r="AG124" s="123"/>
      <c r="AH124" s="123"/>
      <c r="AI124" s="123"/>
      <c r="AJ124" s="123"/>
      <c r="AK124" s="123"/>
      <c r="AL124" s="123"/>
      <c r="AM124" s="123"/>
      <c r="AN124" s="123"/>
      <c r="AO124" s="123"/>
      <c r="AP124" s="123"/>
      <c r="AQ124" s="123"/>
      <c r="AR124" s="123"/>
      <c r="AS124" s="123"/>
      <c r="AT124" s="123"/>
      <c r="AU124" s="123"/>
      <c r="AV124" s="123"/>
      <c r="AW124" s="123"/>
      <c r="AX124" s="123"/>
      <c r="AY124" s="123"/>
      <c r="AZ124" s="123"/>
      <c r="BA124" s="123"/>
      <c r="BB124" s="123"/>
      <c r="BC124" s="123"/>
      <c r="BD124" s="123"/>
      <c r="BE124" s="123"/>
      <c r="BF124" s="123"/>
      <c r="BG124" s="123"/>
      <c r="BH124" s="123"/>
      <c r="BI124" s="123"/>
      <c r="BJ124" s="123"/>
      <c r="BK124" s="123"/>
      <c r="BL124" s="123"/>
      <c r="BM124" s="123"/>
      <c r="BN124" s="123"/>
      <c r="BO124" s="123"/>
      <c r="BP124" s="123"/>
      <c r="BQ124" s="123"/>
      <c r="BR124" s="123"/>
      <c r="BS124" s="123"/>
      <c r="BT124" s="123"/>
      <c r="BU124" s="123"/>
      <c r="BV124" s="123"/>
      <c r="BW124" s="123"/>
      <c r="BX124" s="123"/>
      <c r="BY124" s="123"/>
      <c r="BZ124" s="123"/>
      <c r="CA124" s="123"/>
      <c r="CB124" s="123"/>
      <c r="CC124" s="123"/>
      <c r="CD124" s="123"/>
      <c r="CE124" s="123"/>
      <c r="CF124" s="123"/>
      <c r="CG124" s="123"/>
      <c r="CH124" s="123"/>
      <c r="CI124" s="123"/>
      <c r="CJ124" s="123"/>
      <c r="CK124" s="123"/>
      <c r="CL124" s="123"/>
      <c r="CM124" s="123"/>
      <c r="CN124" s="123"/>
      <c r="CO124" s="123"/>
      <c r="CP124" s="123"/>
      <c r="CQ124" s="123"/>
      <c r="CR124" s="123"/>
      <c r="CS124" s="123"/>
      <c r="CT124" s="123"/>
      <c r="CU124" s="123"/>
      <c r="CV124" s="123"/>
      <c r="CW124" s="123"/>
      <c r="CX124" s="123"/>
      <c r="CY124" s="123"/>
      <c r="CZ124" s="123"/>
      <c r="DA124" s="123"/>
      <c r="DB124" s="123"/>
      <c r="DC124" s="123"/>
      <c r="DD124" s="123"/>
      <c r="DE124" s="123"/>
      <c r="DF124" s="123"/>
      <c r="DG124" s="123"/>
      <c r="DH124" s="152"/>
    </row>
    <row r="125" spans="1:112" s="1" customFormat="1" ht="40.15" customHeight="1" thickTop="1" thickBot="1">
      <c r="A125" s="144" t="s">
        <v>914</v>
      </c>
      <c r="B125" s="33" t="s">
        <v>829</v>
      </c>
      <c r="C125" s="80" t="s">
        <v>592</v>
      </c>
      <c r="D125" s="80" t="s">
        <v>593</v>
      </c>
      <c r="E125" s="113" t="s">
        <v>568</v>
      </c>
      <c r="F125" s="113" t="s">
        <v>77</v>
      </c>
      <c r="G125" s="113" t="s">
        <v>568</v>
      </c>
      <c r="H125" s="113" t="s">
        <v>568</v>
      </c>
      <c r="I125" s="113"/>
      <c r="J125" s="99" t="s">
        <v>569</v>
      </c>
      <c r="K125" s="86">
        <f t="shared" si="37"/>
        <v>0</v>
      </c>
      <c r="L125" s="123"/>
      <c r="M125" s="123"/>
      <c r="N125" s="123"/>
      <c r="O125" s="123"/>
      <c r="P125" s="123"/>
      <c r="Q125" s="123"/>
      <c r="R125" s="123"/>
      <c r="S125" s="123"/>
      <c r="T125" s="123"/>
      <c r="U125" s="123"/>
      <c r="V125" s="123"/>
      <c r="W125" s="123"/>
      <c r="X125" s="123"/>
      <c r="Y125" s="123"/>
      <c r="Z125" s="123"/>
      <c r="AA125" s="123"/>
      <c r="AB125" s="123"/>
      <c r="AC125" s="123"/>
      <c r="AD125" s="123"/>
      <c r="AE125" s="123"/>
      <c r="AF125" s="123"/>
      <c r="AG125" s="123"/>
      <c r="AH125" s="123"/>
      <c r="AI125" s="123"/>
      <c r="AJ125" s="123"/>
      <c r="AK125" s="123"/>
      <c r="AL125" s="123"/>
      <c r="AM125" s="123"/>
      <c r="AN125" s="123"/>
      <c r="AO125" s="123"/>
      <c r="AP125" s="123"/>
      <c r="AQ125" s="123"/>
      <c r="AR125" s="123"/>
      <c r="AS125" s="123"/>
      <c r="AT125" s="123"/>
      <c r="AU125" s="123"/>
      <c r="AV125" s="123"/>
      <c r="AW125" s="123"/>
      <c r="AX125" s="123"/>
      <c r="AY125" s="123"/>
      <c r="AZ125" s="123"/>
      <c r="BA125" s="123"/>
      <c r="BB125" s="123"/>
      <c r="BC125" s="123"/>
      <c r="BD125" s="123"/>
      <c r="BE125" s="123"/>
      <c r="BF125" s="123"/>
      <c r="BG125" s="123"/>
      <c r="BH125" s="123"/>
      <c r="BI125" s="123"/>
      <c r="BJ125" s="123"/>
      <c r="BK125" s="123"/>
      <c r="BL125" s="123"/>
      <c r="BM125" s="123"/>
      <c r="BN125" s="123"/>
      <c r="BO125" s="123"/>
      <c r="BP125" s="123"/>
      <c r="BQ125" s="123"/>
      <c r="BR125" s="123"/>
      <c r="BS125" s="123"/>
      <c r="BT125" s="123"/>
      <c r="BU125" s="123"/>
      <c r="BV125" s="123"/>
      <c r="BW125" s="123"/>
      <c r="BX125" s="123"/>
      <c r="BY125" s="123"/>
      <c r="BZ125" s="123"/>
      <c r="CA125" s="123"/>
      <c r="CB125" s="123"/>
      <c r="CC125" s="123"/>
      <c r="CD125" s="123"/>
      <c r="CE125" s="123"/>
      <c r="CF125" s="123"/>
      <c r="CG125" s="123"/>
      <c r="CH125" s="123"/>
      <c r="CI125" s="123"/>
      <c r="CJ125" s="123"/>
      <c r="CK125" s="123"/>
      <c r="CL125" s="123"/>
      <c r="CM125" s="123"/>
      <c r="CN125" s="123"/>
      <c r="CO125" s="123"/>
      <c r="CP125" s="123"/>
      <c r="CQ125" s="123"/>
      <c r="CR125" s="123"/>
      <c r="CS125" s="123"/>
      <c r="CT125" s="123"/>
      <c r="CU125" s="123"/>
      <c r="CV125" s="123"/>
      <c r="CW125" s="123"/>
      <c r="CX125" s="123"/>
      <c r="CY125" s="123"/>
      <c r="CZ125" s="123"/>
      <c r="DA125" s="123"/>
      <c r="DB125" s="123"/>
      <c r="DC125" s="123"/>
      <c r="DD125" s="123"/>
      <c r="DE125" s="123"/>
      <c r="DF125" s="123"/>
      <c r="DG125" s="123"/>
      <c r="DH125" s="152"/>
    </row>
    <row r="126" spans="1:112" s="1" customFormat="1" ht="40.15" customHeight="1" thickTop="1" thickBot="1">
      <c r="A126" s="144" t="s">
        <v>915</v>
      </c>
      <c r="B126" s="33" t="s">
        <v>829</v>
      </c>
      <c r="C126" s="78" t="s">
        <v>595</v>
      </c>
      <c r="D126" s="78"/>
      <c r="E126" s="78"/>
      <c r="F126" s="90"/>
      <c r="G126" s="78"/>
      <c r="H126" s="78"/>
      <c r="I126" s="78"/>
      <c r="J126" s="78" t="s">
        <v>569</v>
      </c>
      <c r="K126" s="86">
        <f>SUM(L126:DH126)</f>
        <v>0</v>
      </c>
      <c r="L126" s="86">
        <f>SUM(L116:L125)</f>
        <v>0</v>
      </c>
      <c r="M126" s="86">
        <f t="shared" ref="M126:BX126" si="38">SUM(M116:M125)</f>
        <v>0</v>
      </c>
      <c r="N126" s="86">
        <f t="shared" si="38"/>
        <v>0</v>
      </c>
      <c r="O126" s="86">
        <f t="shared" si="38"/>
        <v>0</v>
      </c>
      <c r="P126" s="86">
        <f t="shared" si="38"/>
        <v>0</v>
      </c>
      <c r="Q126" s="86">
        <f t="shared" si="38"/>
        <v>0</v>
      </c>
      <c r="R126" s="86">
        <f t="shared" si="38"/>
        <v>0</v>
      </c>
      <c r="S126" s="86">
        <f t="shared" si="38"/>
        <v>0</v>
      </c>
      <c r="T126" s="86">
        <f t="shared" si="38"/>
        <v>0</v>
      </c>
      <c r="U126" s="86">
        <f t="shared" si="38"/>
        <v>0</v>
      </c>
      <c r="V126" s="86">
        <f t="shared" si="38"/>
        <v>0</v>
      </c>
      <c r="W126" s="86">
        <f t="shared" si="38"/>
        <v>0</v>
      </c>
      <c r="X126" s="86">
        <f t="shared" si="38"/>
        <v>0</v>
      </c>
      <c r="Y126" s="86">
        <f t="shared" si="38"/>
        <v>0</v>
      </c>
      <c r="Z126" s="86">
        <f t="shared" si="38"/>
        <v>0</v>
      </c>
      <c r="AA126" s="86">
        <f t="shared" si="38"/>
        <v>0</v>
      </c>
      <c r="AB126" s="86">
        <f t="shared" si="38"/>
        <v>0</v>
      </c>
      <c r="AC126" s="86">
        <f t="shared" si="38"/>
        <v>0</v>
      </c>
      <c r="AD126" s="86">
        <f t="shared" si="38"/>
        <v>0</v>
      </c>
      <c r="AE126" s="86">
        <f t="shared" si="38"/>
        <v>0</v>
      </c>
      <c r="AF126" s="86">
        <f t="shared" si="38"/>
        <v>0</v>
      </c>
      <c r="AG126" s="86">
        <f t="shared" si="38"/>
        <v>0</v>
      </c>
      <c r="AH126" s="86">
        <f t="shared" si="38"/>
        <v>0</v>
      </c>
      <c r="AI126" s="86">
        <f t="shared" si="38"/>
        <v>0</v>
      </c>
      <c r="AJ126" s="86">
        <f t="shared" si="38"/>
        <v>0</v>
      </c>
      <c r="AK126" s="86">
        <f t="shared" si="38"/>
        <v>0</v>
      </c>
      <c r="AL126" s="86">
        <f t="shared" si="38"/>
        <v>0</v>
      </c>
      <c r="AM126" s="86">
        <f t="shared" si="38"/>
        <v>0</v>
      </c>
      <c r="AN126" s="86">
        <f t="shared" si="38"/>
        <v>0</v>
      </c>
      <c r="AO126" s="86">
        <f t="shared" si="38"/>
        <v>0</v>
      </c>
      <c r="AP126" s="86">
        <f t="shared" si="38"/>
        <v>0</v>
      </c>
      <c r="AQ126" s="86">
        <f t="shared" si="38"/>
        <v>0</v>
      </c>
      <c r="AR126" s="86">
        <f t="shared" si="38"/>
        <v>0</v>
      </c>
      <c r="AS126" s="86">
        <f t="shared" si="38"/>
        <v>0</v>
      </c>
      <c r="AT126" s="86">
        <f t="shared" si="38"/>
        <v>0</v>
      </c>
      <c r="AU126" s="86">
        <f t="shared" si="38"/>
        <v>0</v>
      </c>
      <c r="AV126" s="86">
        <f t="shared" si="38"/>
        <v>0</v>
      </c>
      <c r="AW126" s="86">
        <f t="shared" si="38"/>
        <v>0</v>
      </c>
      <c r="AX126" s="86">
        <f t="shared" si="38"/>
        <v>0</v>
      </c>
      <c r="AY126" s="86">
        <f t="shared" si="38"/>
        <v>0</v>
      </c>
      <c r="AZ126" s="86">
        <f t="shared" si="38"/>
        <v>0</v>
      </c>
      <c r="BA126" s="86">
        <f t="shared" si="38"/>
        <v>0</v>
      </c>
      <c r="BB126" s="86">
        <f t="shared" si="38"/>
        <v>0</v>
      </c>
      <c r="BC126" s="86">
        <f t="shared" si="38"/>
        <v>0</v>
      </c>
      <c r="BD126" s="86">
        <f t="shared" si="38"/>
        <v>0</v>
      </c>
      <c r="BE126" s="86">
        <f t="shared" si="38"/>
        <v>0</v>
      </c>
      <c r="BF126" s="86">
        <f t="shared" si="38"/>
        <v>0</v>
      </c>
      <c r="BG126" s="86">
        <f t="shared" si="38"/>
        <v>0</v>
      </c>
      <c r="BH126" s="86">
        <f t="shared" si="38"/>
        <v>0</v>
      </c>
      <c r="BI126" s="86">
        <f t="shared" si="38"/>
        <v>0</v>
      </c>
      <c r="BJ126" s="86">
        <f t="shared" si="38"/>
        <v>0</v>
      </c>
      <c r="BK126" s="86">
        <f t="shared" si="38"/>
        <v>0</v>
      </c>
      <c r="BL126" s="86">
        <f t="shared" si="38"/>
        <v>0</v>
      </c>
      <c r="BM126" s="86">
        <f t="shared" si="38"/>
        <v>0</v>
      </c>
      <c r="BN126" s="86">
        <f t="shared" si="38"/>
        <v>0</v>
      </c>
      <c r="BO126" s="86">
        <f t="shared" si="38"/>
        <v>0</v>
      </c>
      <c r="BP126" s="86">
        <f t="shared" si="38"/>
        <v>0</v>
      </c>
      <c r="BQ126" s="86">
        <f t="shared" si="38"/>
        <v>0</v>
      </c>
      <c r="BR126" s="86">
        <f t="shared" si="38"/>
        <v>0</v>
      </c>
      <c r="BS126" s="86">
        <f t="shared" si="38"/>
        <v>0</v>
      </c>
      <c r="BT126" s="86">
        <f t="shared" si="38"/>
        <v>0</v>
      </c>
      <c r="BU126" s="86">
        <f t="shared" si="38"/>
        <v>0</v>
      </c>
      <c r="BV126" s="86">
        <f t="shared" si="38"/>
        <v>0</v>
      </c>
      <c r="BW126" s="86">
        <f t="shared" si="38"/>
        <v>0</v>
      </c>
      <c r="BX126" s="86">
        <f t="shared" si="38"/>
        <v>0</v>
      </c>
      <c r="BY126" s="86">
        <f t="shared" ref="BY126:DH126" si="39">SUM(BY116:BY125)</f>
        <v>0</v>
      </c>
      <c r="BZ126" s="86">
        <f t="shared" si="39"/>
        <v>0</v>
      </c>
      <c r="CA126" s="86">
        <f t="shared" si="39"/>
        <v>0</v>
      </c>
      <c r="CB126" s="86">
        <f t="shared" si="39"/>
        <v>0</v>
      </c>
      <c r="CC126" s="86">
        <f t="shared" si="39"/>
        <v>0</v>
      </c>
      <c r="CD126" s="86">
        <f t="shared" si="39"/>
        <v>0</v>
      </c>
      <c r="CE126" s="86">
        <f t="shared" si="39"/>
        <v>0</v>
      </c>
      <c r="CF126" s="86">
        <f t="shared" si="39"/>
        <v>0</v>
      </c>
      <c r="CG126" s="86">
        <f t="shared" si="39"/>
        <v>0</v>
      </c>
      <c r="CH126" s="86">
        <f t="shared" si="39"/>
        <v>0</v>
      </c>
      <c r="CI126" s="86">
        <f t="shared" si="39"/>
        <v>0</v>
      </c>
      <c r="CJ126" s="86">
        <f t="shared" si="39"/>
        <v>0</v>
      </c>
      <c r="CK126" s="86">
        <f t="shared" si="39"/>
        <v>0</v>
      </c>
      <c r="CL126" s="86">
        <f t="shared" si="39"/>
        <v>0</v>
      </c>
      <c r="CM126" s="86">
        <f t="shared" si="39"/>
        <v>0</v>
      </c>
      <c r="CN126" s="86">
        <f t="shared" si="39"/>
        <v>0</v>
      </c>
      <c r="CO126" s="86">
        <f t="shared" si="39"/>
        <v>0</v>
      </c>
      <c r="CP126" s="86">
        <f t="shared" si="39"/>
        <v>0</v>
      </c>
      <c r="CQ126" s="86">
        <f t="shared" si="39"/>
        <v>0</v>
      </c>
      <c r="CR126" s="86">
        <f t="shared" si="39"/>
        <v>0</v>
      </c>
      <c r="CS126" s="86">
        <f t="shared" si="39"/>
        <v>0</v>
      </c>
      <c r="CT126" s="86">
        <f t="shared" si="39"/>
        <v>0</v>
      </c>
      <c r="CU126" s="86">
        <f t="shared" si="39"/>
        <v>0</v>
      </c>
      <c r="CV126" s="86">
        <f t="shared" si="39"/>
        <v>0</v>
      </c>
      <c r="CW126" s="86">
        <f t="shared" si="39"/>
        <v>0</v>
      </c>
      <c r="CX126" s="86">
        <f t="shared" si="39"/>
        <v>0</v>
      </c>
      <c r="CY126" s="86">
        <f t="shared" si="39"/>
        <v>0</v>
      </c>
      <c r="CZ126" s="86">
        <f t="shared" si="39"/>
        <v>0</v>
      </c>
      <c r="DA126" s="86">
        <f t="shared" si="39"/>
        <v>0</v>
      </c>
      <c r="DB126" s="86">
        <f t="shared" si="39"/>
        <v>0</v>
      </c>
      <c r="DC126" s="86">
        <f t="shared" si="39"/>
        <v>0</v>
      </c>
      <c r="DD126" s="86">
        <f t="shared" si="39"/>
        <v>0</v>
      </c>
      <c r="DE126" s="86">
        <f t="shared" si="39"/>
        <v>0</v>
      </c>
      <c r="DF126" s="86">
        <f t="shared" si="39"/>
        <v>0</v>
      </c>
      <c r="DG126" s="86">
        <f t="shared" si="39"/>
        <v>0</v>
      </c>
      <c r="DH126" s="153">
        <f t="shared" si="39"/>
        <v>0</v>
      </c>
    </row>
    <row r="127" spans="1:112" s="1" customFormat="1" ht="40.15" customHeight="1" thickTop="1">
      <c r="A127" s="143" t="s">
        <v>916</v>
      </c>
      <c r="B127" s="161" t="s">
        <v>595</v>
      </c>
      <c r="C127" s="162" t="s">
        <v>858</v>
      </c>
      <c r="D127" s="162"/>
      <c r="E127" s="162"/>
      <c r="F127" s="163"/>
      <c r="G127" s="162"/>
      <c r="H127" s="162"/>
      <c r="I127" s="162"/>
      <c r="J127" s="162" t="s">
        <v>569</v>
      </c>
      <c r="K127" s="164">
        <f t="shared" ref="K127:AP127" si="40">SUM(K86,K91,K97,K107,K115,K126)</f>
        <v>0</v>
      </c>
      <c r="L127" s="164">
        <f t="shared" si="40"/>
        <v>0</v>
      </c>
      <c r="M127" s="164">
        <f t="shared" si="40"/>
        <v>0</v>
      </c>
      <c r="N127" s="164">
        <f t="shared" si="40"/>
        <v>0</v>
      </c>
      <c r="O127" s="164">
        <f t="shared" si="40"/>
        <v>0</v>
      </c>
      <c r="P127" s="164">
        <f t="shared" si="40"/>
        <v>0</v>
      </c>
      <c r="Q127" s="164">
        <f t="shared" si="40"/>
        <v>0</v>
      </c>
      <c r="R127" s="164">
        <f t="shared" si="40"/>
        <v>0</v>
      </c>
      <c r="S127" s="164">
        <f t="shared" si="40"/>
        <v>0</v>
      </c>
      <c r="T127" s="164">
        <f t="shared" si="40"/>
        <v>0</v>
      </c>
      <c r="U127" s="164">
        <f t="shared" si="40"/>
        <v>0</v>
      </c>
      <c r="V127" s="164">
        <f t="shared" si="40"/>
        <v>0</v>
      </c>
      <c r="W127" s="164">
        <f t="shared" si="40"/>
        <v>0</v>
      </c>
      <c r="X127" s="164">
        <f t="shared" si="40"/>
        <v>0</v>
      </c>
      <c r="Y127" s="164">
        <f t="shared" si="40"/>
        <v>0</v>
      </c>
      <c r="Z127" s="164">
        <f t="shared" si="40"/>
        <v>0</v>
      </c>
      <c r="AA127" s="164">
        <f t="shared" si="40"/>
        <v>0</v>
      </c>
      <c r="AB127" s="164">
        <f t="shared" si="40"/>
        <v>0</v>
      </c>
      <c r="AC127" s="164">
        <f t="shared" si="40"/>
        <v>0</v>
      </c>
      <c r="AD127" s="164">
        <f t="shared" si="40"/>
        <v>0</v>
      </c>
      <c r="AE127" s="164">
        <f t="shared" si="40"/>
        <v>0</v>
      </c>
      <c r="AF127" s="164">
        <f t="shared" si="40"/>
        <v>0</v>
      </c>
      <c r="AG127" s="164">
        <f t="shared" si="40"/>
        <v>0</v>
      </c>
      <c r="AH127" s="164">
        <f t="shared" si="40"/>
        <v>0</v>
      </c>
      <c r="AI127" s="164">
        <f t="shared" si="40"/>
        <v>0</v>
      </c>
      <c r="AJ127" s="164">
        <f t="shared" si="40"/>
        <v>0</v>
      </c>
      <c r="AK127" s="164">
        <f t="shared" si="40"/>
        <v>0</v>
      </c>
      <c r="AL127" s="164">
        <f t="shared" si="40"/>
        <v>0</v>
      </c>
      <c r="AM127" s="164">
        <f t="shared" si="40"/>
        <v>0</v>
      </c>
      <c r="AN127" s="164">
        <f t="shared" si="40"/>
        <v>0</v>
      </c>
      <c r="AO127" s="164">
        <f t="shared" si="40"/>
        <v>0</v>
      </c>
      <c r="AP127" s="164">
        <f t="shared" si="40"/>
        <v>0</v>
      </c>
      <c r="AQ127" s="164">
        <f t="shared" ref="AQ127:BV127" si="41">SUM(AQ86,AQ91,AQ97,AQ107,AQ115,AQ126)</f>
        <v>0</v>
      </c>
      <c r="AR127" s="164">
        <f t="shared" si="41"/>
        <v>0</v>
      </c>
      <c r="AS127" s="164">
        <f t="shared" si="41"/>
        <v>0</v>
      </c>
      <c r="AT127" s="164">
        <f t="shared" si="41"/>
        <v>0</v>
      </c>
      <c r="AU127" s="164">
        <f t="shared" si="41"/>
        <v>0</v>
      </c>
      <c r="AV127" s="164">
        <f t="shared" si="41"/>
        <v>0</v>
      </c>
      <c r="AW127" s="164">
        <f t="shared" si="41"/>
        <v>0</v>
      </c>
      <c r="AX127" s="164">
        <f t="shared" si="41"/>
        <v>0</v>
      </c>
      <c r="AY127" s="164">
        <f t="shared" si="41"/>
        <v>0</v>
      </c>
      <c r="AZ127" s="164">
        <f t="shared" si="41"/>
        <v>0</v>
      </c>
      <c r="BA127" s="164">
        <f t="shared" si="41"/>
        <v>0</v>
      </c>
      <c r="BB127" s="164">
        <f t="shared" si="41"/>
        <v>0</v>
      </c>
      <c r="BC127" s="164">
        <f t="shared" si="41"/>
        <v>0</v>
      </c>
      <c r="BD127" s="164">
        <f t="shared" si="41"/>
        <v>0</v>
      </c>
      <c r="BE127" s="164">
        <f t="shared" si="41"/>
        <v>0</v>
      </c>
      <c r="BF127" s="164">
        <f t="shared" si="41"/>
        <v>0</v>
      </c>
      <c r="BG127" s="164">
        <f t="shared" si="41"/>
        <v>0</v>
      </c>
      <c r="BH127" s="164">
        <f t="shared" si="41"/>
        <v>0</v>
      </c>
      <c r="BI127" s="164">
        <f t="shared" si="41"/>
        <v>0</v>
      </c>
      <c r="BJ127" s="164">
        <f t="shared" si="41"/>
        <v>0</v>
      </c>
      <c r="BK127" s="164">
        <f t="shared" si="41"/>
        <v>0</v>
      </c>
      <c r="BL127" s="164">
        <f t="shared" si="41"/>
        <v>0</v>
      </c>
      <c r="BM127" s="164">
        <f t="shared" si="41"/>
        <v>0</v>
      </c>
      <c r="BN127" s="164">
        <f t="shared" si="41"/>
        <v>0</v>
      </c>
      <c r="BO127" s="164">
        <f t="shared" si="41"/>
        <v>0</v>
      </c>
      <c r="BP127" s="164">
        <f t="shared" si="41"/>
        <v>0</v>
      </c>
      <c r="BQ127" s="164">
        <f t="shared" si="41"/>
        <v>0</v>
      </c>
      <c r="BR127" s="164">
        <f t="shared" si="41"/>
        <v>0</v>
      </c>
      <c r="BS127" s="164">
        <f t="shared" si="41"/>
        <v>0</v>
      </c>
      <c r="BT127" s="164">
        <f t="shared" si="41"/>
        <v>0</v>
      </c>
      <c r="BU127" s="164">
        <f t="shared" si="41"/>
        <v>0</v>
      </c>
      <c r="BV127" s="164">
        <f t="shared" si="41"/>
        <v>0</v>
      </c>
      <c r="BW127" s="164">
        <f t="shared" ref="BW127:DB127" si="42">SUM(BW86,BW91,BW97,BW107,BW115,BW126)</f>
        <v>0</v>
      </c>
      <c r="BX127" s="164">
        <f t="shared" si="42"/>
        <v>0</v>
      </c>
      <c r="BY127" s="164">
        <f t="shared" si="42"/>
        <v>0</v>
      </c>
      <c r="BZ127" s="164">
        <f t="shared" si="42"/>
        <v>0</v>
      </c>
      <c r="CA127" s="164">
        <f t="shared" si="42"/>
        <v>0</v>
      </c>
      <c r="CB127" s="164">
        <f t="shared" si="42"/>
        <v>0</v>
      </c>
      <c r="CC127" s="164">
        <f t="shared" si="42"/>
        <v>0</v>
      </c>
      <c r="CD127" s="164">
        <f t="shared" si="42"/>
        <v>0</v>
      </c>
      <c r="CE127" s="164">
        <f t="shared" si="42"/>
        <v>0</v>
      </c>
      <c r="CF127" s="164">
        <f t="shared" si="42"/>
        <v>0</v>
      </c>
      <c r="CG127" s="164">
        <f t="shared" si="42"/>
        <v>0</v>
      </c>
      <c r="CH127" s="164">
        <f t="shared" si="42"/>
        <v>0</v>
      </c>
      <c r="CI127" s="164">
        <f t="shared" si="42"/>
        <v>0</v>
      </c>
      <c r="CJ127" s="164">
        <f t="shared" si="42"/>
        <v>0</v>
      </c>
      <c r="CK127" s="164">
        <f t="shared" si="42"/>
        <v>0</v>
      </c>
      <c r="CL127" s="164">
        <f t="shared" si="42"/>
        <v>0</v>
      </c>
      <c r="CM127" s="164">
        <f t="shared" si="42"/>
        <v>0</v>
      </c>
      <c r="CN127" s="164">
        <f t="shared" si="42"/>
        <v>0</v>
      </c>
      <c r="CO127" s="164">
        <f t="shared" si="42"/>
        <v>0</v>
      </c>
      <c r="CP127" s="164">
        <f t="shared" si="42"/>
        <v>0</v>
      </c>
      <c r="CQ127" s="164">
        <f t="shared" si="42"/>
        <v>0</v>
      </c>
      <c r="CR127" s="164">
        <f t="shared" si="42"/>
        <v>0</v>
      </c>
      <c r="CS127" s="164">
        <f t="shared" si="42"/>
        <v>0</v>
      </c>
      <c r="CT127" s="164">
        <f t="shared" si="42"/>
        <v>0</v>
      </c>
      <c r="CU127" s="164">
        <f t="shared" si="42"/>
        <v>0</v>
      </c>
      <c r="CV127" s="164">
        <f t="shared" si="42"/>
        <v>0</v>
      </c>
      <c r="CW127" s="164">
        <f t="shared" si="42"/>
        <v>0</v>
      </c>
      <c r="CX127" s="164">
        <f t="shared" si="42"/>
        <v>0</v>
      </c>
      <c r="CY127" s="164">
        <f t="shared" si="42"/>
        <v>0</v>
      </c>
      <c r="CZ127" s="164">
        <f t="shared" si="42"/>
        <v>0</v>
      </c>
      <c r="DA127" s="164">
        <f t="shared" si="42"/>
        <v>0</v>
      </c>
      <c r="DB127" s="164">
        <f t="shared" si="42"/>
        <v>0</v>
      </c>
      <c r="DC127" s="164">
        <f t="shared" ref="DC127:DH127" si="43">SUM(DC86,DC91,DC97,DC107,DC115,DC126)</f>
        <v>0</v>
      </c>
      <c r="DD127" s="164">
        <f t="shared" si="43"/>
        <v>0</v>
      </c>
      <c r="DE127" s="164">
        <f t="shared" si="43"/>
        <v>0</v>
      </c>
      <c r="DF127" s="164">
        <f t="shared" si="43"/>
        <v>0</v>
      </c>
      <c r="DG127" s="164">
        <f t="shared" si="43"/>
        <v>0</v>
      </c>
      <c r="DH127" s="165">
        <f t="shared" si="43"/>
        <v>0</v>
      </c>
    </row>
    <row r="128" spans="1:112" s="1" customFormat="1" ht="40.15" customHeight="1"/>
    <row r="129" spans="1:112" s="1" customFormat="1" ht="40.15" customHeight="1"/>
    <row r="130" spans="1:112" s="1" customFormat="1" ht="40.15" customHeight="1">
      <c r="A130" s="51">
        <v>2.2999999999999998</v>
      </c>
      <c r="B130" s="20" t="s">
        <v>686</v>
      </c>
    </row>
    <row r="131" spans="1:112" s="75" customFormat="1" ht="40.15" customHeight="1">
      <c r="B131" s="75" t="s">
        <v>720</v>
      </c>
    </row>
    <row r="132" spans="1:112" s="1" customFormat="1" ht="40.15" customHeight="1" thickBot="1">
      <c r="A132" s="166" t="s">
        <v>15</v>
      </c>
      <c r="B132" s="156" t="s">
        <v>401</v>
      </c>
      <c r="C132" s="156" t="s">
        <v>534</v>
      </c>
      <c r="D132" s="156" t="s">
        <v>535</v>
      </c>
      <c r="E132" s="156" t="s">
        <v>536</v>
      </c>
      <c r="F132" s="156" t="s">
        <v>537</v>
      </c>
      <c r="G132" s="156" t="s">
        <v>538</v>
      </c>
      <c r="H132" s="156" t="s">
        <v>539</v>
      </c>
      <c r="I132" s="156" t="s">
        <v>540</v>
      </c>
      <c r="J132" s="157" t="s">
        <v>541</v>
      </c>
      <c r="K132" s="156" t="s">
        <v>542</v>
      </c>
      <c r="L132" s="157" t="s">
        <v>543</v>
      </c>
      <c r="M132" s="157" t="s">
        <v>544</v>
      </c>
      <c r="N132" s="157" t="s">
        <v>545</v>
      </c>
      <c r="O132" s="157" t="s">
        <v>546</v>
      </c>
      <c r="P132" s="157" t="s">
        <v>547</v>
      </c>
      <c r="Q132" s="157" t="s">
        <v>548</v>
      </c>
      <c r="R132" s="157" t="s">
        <v>549</v>
      </c>
      <c r="S132" s="157" t="s">
        <v>550</v>
      </c>
      <c r="T132" s="157" t="s">
        <v>551</v>
      </c>
      <c r="U132" s="157" t="s">
        <v>552</v>
      </c>
      <c r="V132" s="157" t="s">
        <v>553</v>
      </c>
      <c r="W132" s="157" t="s">
        <v>554</v>
      </c>
      <c r="X132" s="157" t="s">
        <v>555</v>
      </c>
      <c r="Y132" s="157" t="s">
        <v>556</v>
      </c>
      <c r="Z132" s="157" t="s">
        <v>557</v>
      </c>
      <c r="AA132" s="157" t="s">
        <v>558</v>
      </c>
      <c r="AB132" s="157" t="s">
        <v>559</v>
      </c>
      <c r="AC132" s="157" t="s">
        <v>560</v>
      </c>
      <c r="AD132" s="157" t="s">
        <v>561</v>
      </c>
      <c r="AE132" s="157" t="s">
        <v>562</v>
      </c>
      <c r="AF132" s="157" t="s">
        <v>563</v>
      </c>
      <c r="AG132" s="157" t="s">
        <v>403</v>
      </c>
      <c r="AH132" s="157" t="s">
        <v>404</v>
      </c>
      <c r="AI132" s="157" t="s">
        <v>405</v>
      </c>
      <c r="AJ132" s="157" t="s">
        <v>406</v>
      </c>
      <c r="AK132" s="157" t="s">
        <v>407</v>
      </c>
      <c r="AL132" s="157" t="s">
        <v>408</v>
      </c>
      <c r="AM132" s="157" t="s">
        <v>409</v>
      </c>
      <c r="AN132" s="157" t="s">
        <v>410</v>
      </c>
      <c r="AO132" s="157" t="s">
        <v>411</v>
      </c>
      <c r="AP132" s="157" t="s">
        <v>412</v>
      </c>
      <c r="AQ132" s="157" t="s">
        <v>413</v>
      </c>
      <c r="AR132" s="157" t="s">
        <v>414</v>
      </c>
      <c r="AS132" s="157" t="s">
        <v>415</v>
      </c>
      <c r="AT132" s="157" t="s">
        <v>416</v>
      </c>
      <c r="AU132" s="157" t="s">
        <v>417</v>
      </c>
      <c r="AV132" s="157" t="s">
        <v>418</v>
      </c>
      <c r="AW132" s="157" t="s">
        <v>419</v>
      </c>
      <c r="AX132" s="157" t="s">
        <v>420</v>
      </c>
      <c r="AY132" s="157" t="s">
        <v>421</v>
      </c>
      <c r="AZ132" s="157" t="s">
        <v>422</v>
      </c>
      <c r="BA132" s="157" t="s">
        <v>423</v>
      </c>
      <c r="BB132" s="157" t="s">
        <v>424</v>
      </c>
      <c r="BC132" s="157" t="s">
        <v>425</v>
      </c>
      <c r="BD132" s="157" t="s">
        <v>426</v>
      </c>
      <c r="BE132" s="157" t="s">
        <v>427</v>
      </c>
      <c r="BF132" s="157" t="s">
        <v>428</v>
      </c>
      <c r="BG132" s="157" t="s">
        <v>429</v>
      </c>
      <c r="BH132" s="157" t="s">
        <v>430</v>
      </c>
      <c r="BI132" s="157" t="s">
        <v>431</v>
      </c>
      <c r="BJ132" s="157" t="s">
        <v>432</v>
      </c>
      <c r="BK132" s="157" t="s">
        <v>433</v>
      </c>
      <c r="BL132" s="157" t="s">
        <v>434</v>
      </c>
      <c r="BM132" s="157" t="s">
        <v>435</v>
      </c>
      <c r="BN132" s="157" t="s">
        <v>436</v>
      </c>
      <c r="BO132" s="157" t="s">
        <v>437</v>
      </c>
      <c r="BP132" s="157" t="s">
        <v>438</v>
      </c>
      <c r="BQ132" s="157" t="s">
        <v>439</v>
      </c>
      <c r="BR132" s="157" t="s">
        <v>440</v>
      </c>
      <c r="BS132" s="157" t="s">
        <v>441</v>
      </c>
      <c r="BT132" s="157" t="s">
        <v>442</v>
      </c>
      <c r="BU132" s="157" t="s">
        <v>443</v>
      </c>
      <c r="BV132" s="157" t="s">
        <v>444</v>
      </c>
      <c r="BW132" s="157" t="s">
        <v>445</v>
      </c>
      <c r="BX132" s="157" t="s">
        <v>446</v>
      </c>
      <c r="BY132" s="157" t="s">
        <v>447</v>
      </c>
      <c r="BZ132" s="157" t="s">
        <v>448</v>
      </c>
      <c r="CA132" s="157" t="s">
        <v>449</v>
      </c>
      <c r="CB132" s="157" t="s">
        <v>450</v>
      </c>
      <c r="CC132" s="157" t="s">
        <v>451</v>
      </c>
      <c r="CD132" s="157" t="s">
        <v>452</v>
      </c>
      <c r="CE132" s="157" t="s">
        <v>453</v>
      </c>
      <c r="CF132" s="157" t="s">
        <v>454</v>
      </c>
      <c r="CG132" s="157" t="s">
        <v>455</v>
      </c>
      <c r="CH132" s="157" t="s">
        <v>456</v>
      </c>
      <c r="CI132" s="157" t="s">
        <v>457</v>
      </c>
      <c r="CJ132" s="157" t="s">
        <v>458</v>
      </c>
      <c r="CK132" s="157" t="s">
        <v>459</v>
      </c>
      <c r="CL132" s="157" t="s">
        <v>460</v>
      </c>
      <c r="CM132" s="157" t="s">
        <v>461</v>
      </c>
      <c r="CN132" s="157" t="s">
        <v>462</v>
      </c>
      <c r="CO132" s="157" t="s">
        <v>463</v>
      </c>
      <c r="CP132" s="157" t="s">
        <v>464</v>
      </c>
      <c r="CQ132" s="157" t="s">
        <v>465</v>
      </c>
      <c r="CR132" s="157" t="s">
        <v>466</v>
      </c>
      <c r="CS132" s="157" t="s">
        <v>467</v>
      </c>
      <c r="CT132" s="157" t="s">
        <v>468</v>
      </c>
      <c r="CU132" s="157" t="s">
        <v>469</v>
      </c>
      <c r="CV132" s="157" t="s">
        <v>470</v>
      </c>
      <c r="CW132" s="157" t="s">
        <v>471</v>
      </c>
      <c r="CX132" s="157" t="s">
        <v>472</v>
      </c>
      <c r="CY132" s="157" t="s">
        <v>473</v>
      </c>
      <c r="CZ132" s="157" t="s">
        <v>474</v>
      </c>
      <c r="DA132" s="157" t="s">
        <v>475</v>
      </c>
      <c r="DB132" s="157" t="s">
        <v>476</v>
      </c>
      <c r="DC132" s="157" t="s">
        <v>477</v>
      </c>
      <c r="DD132" s="157" t="s">
        <v>478</v>
      </c>
      <c r="DE132" s="157" t="s">
        <v>479</v>
      </c>
      <c r="DF132" s="157" t="s">
        <v>480</v>
      </c>
      <c r="DG132" s="157" t="s">
        <v>481</v>
      </c>
      <c r="DH132" s="158" t="s">
        <v>482</v>
      </c>
    </row>
    <row r="133" spans="1:112" s="1" customFormat="1" ht="40.15" customHeight="1" thickTop="1" thickBot="1">
      <c r="A133" s="144" t="s">
        <v>917</v>
      </c>
      <c r="B133" s="33" t="s">
        <v>565</v>
      </c>
      <c r="C133" s="37" t="s">
        <v>722</v>
      </c>
      <c r="D133" s="37" t="s">
        <v>567</v>
      </c>
      <c r="E133" s="113" t="s">
        <v>568</v>
      </c>
      <c r="F133" s="113" t="s">
        <v>77</v>
      </c>
      <c r="G133" s="113" t="s">
        <v>568</v>
      </c>
      <c r="H133" s="113" t="s">
        <v>568</v>
      </c>
      <c r="I133" s="113"/>
      <c r="J133" s="99" t="s">
        <v>569</v>
      </c>
      <c r="K133" s="86">
        <f>SUM(L133:DH133)</f>
        <v>0</v>
      </c>
      <c r="L133" s="123"/>
      <c r="M133" s="123"/>
      <c r="N133" s="123"/>
      <c r="O133" s="123"/>
      <c r="P133" s="123"/>
      <c r="Q133" s="123"/>
      <c r="R133" s="123"/>
      <c r="S133" s="123"/>
      <c r="T133" s="123"/>
      <c r="U133" s="123"/>
      <c r="V133" s="123"/>
      <c r="W133" s="123"/>
      <c r="X133" s="123"/>
      <c r="Y133" s="123"/>
      <c r="Z133" s="123"/>
      <c r="AA133" s="123"/>
      <c r="AB133" s="123"/>
      <c r="AC133" s="123"/>
      <c r="AD133" s="123"/>
      <c r="AE133" s="123"/>
      <c r="AF133" s="123"/>
      <c r="AG133" s="123"/>
      <c r="AH133" s="123"/>
      <c r="AI133" s="123"/>
      <c r="AJ133" s="123"/>
      <c r="AK133" s="123"/>
      <c r="AL133" s="123"/>
      <c r="AM133" s="123"/>
      <c r="AN133" s="123"/>
      <c r="AO133" s="123"/>
      <c r="AP133" s="123"/>
      <c r="AQ133" s="123"/>
      <c r="AR133" s="123"/>
      <c r="AS133" s="123"/>
      <c r="AT133" s="123"/>
      <c r="AU133" s="123"/>
      <c r="AV133" s="123"/>
      <c r="AW133" s="123"/>
      <c r="AX133" s="123"/>
      <c r="AY133" s="123"/>
      <c r="AZ133" s="123"/>
      <c r="BA133" s="123"/>
      <c r="BB133" s="123"/>
      <c r="BC133" s="123"/>
      <c r="BD133" s="123"/>
      <c r="BE133" s="123"/>
      <c r="BF133" s="123"/>
      <c r="BG133" s="123"/>
      <c r="BH133" s="123"/>
      <c r="BI133" s="123"/>
      <c r="BJ133" s="123"/>
      <c r="BK133" s="123"/>
      <c r="BL133" s="123"/>
      <c r="BM133" s="123"/>
      <c r="BN133" s="123"/>
      <c r="BO133" s="123"/>
      <c r="BP133" s="123"/>
      <c r="BQ133" s="123"/>
      <c r="BR133" s="123"/>
      <c r="BS133" s="123"/>
      <c r="BT133" s="123"/>
      <c r="BU133" s="123"/>
      <c r="BV133" s="123"/>
      <c r="BW133" s="123"/>
      <c r="BX133" s="123"/>
      <c r="BY133" s="123"/>
      <c r="BZ133" s="123"/>
      <c r="CA133" s="123"/>
      <c r="CB133" s="123"/>
      <c r="CC133" s="123"/>
      <c r="CD133" s="123"/>
      <c r="CE133" s="123"/>
      <c r="CF133" s="123"/>
      <c r="CG133" s="123"/>
      <c r="CH133" s="123"/>
      <c r="CI133" s="123"/>
      <c r="CJ133" s="123"/>
      <c r="CK133" s="123"/>
      <c r="CL133" s="123"/>
      <c r="CM133" s="123"/>
      <c r="CN133" s="123"/>
      <c r="CO133" s="123"/>
      <c r="CP133" s="123"/>
      <c r="CQ133" s="123"/>
      <c r="CR133" s="123"/>
      <c r="CS133" s="123"/>
      <c r="CT133" s="123"/>
      <c r="CU133" s="123"/>
      <c r="CV133" s="123"/>
      <c r="CW133" s="123"/>
      <c r="CX133" s="123"/>
      <c r="CY133" s="123"/>
      <c r="CZ133" s="123"/>
      <c r="DA133" s="123"/>
      <c r="DB133" s="123"/>
      <c r="DC133" s="123"/>
      <c r="DD133" s="123"/>
      <c r="DE133" s="123"/>
      <c r="DF133" s="123"/>
      <c r="DG133" s="123"/>
      <c r="DH133" s="152"/>
    </row>
    <row r="134" spans="1:112" s="1" customFormat="1" ht="40.15" customHeight="1" thickTop="1" thickBot="1">
      <c r="A134" s="144" t="s">
        <v>918</v>
      </c>
      <c r="B134" s="33" t="s">
        <v>565</v>
      </c>
      <c r="C134" s="39" t="s">
        <v>571</v>
      </c>
      <c r="D134" s="39" t="s">
        <v>724</v>
      </c>
      <c r="E134" s="113" t="s">
        <v>568</v>
      </c>
      <c r="F134" s="113" t="s">
        <v>77</v>
      </c>
      <c r="G134" s="113" t="s">
        <v>568</v>
      </c>
      <c r="H134" s="113" t="s">
        <v>568</v>
      </c>
      <c r="I134" s="113"/>
      <c r="J134" s="99" t="s">
        <v>569</v>
      </c>
      <c r="K134" s="86">
        <f>SUM(L134:DH134)</f>
        <v>0</v>
      </c>
      <c r="L134" s="123"/>
      <c r="M134" s="123"/>
      <c r="N134" s="123"/>
      <c r="O134" s="123"/>
      <c r="P134" s="123"/>
      <c r="Q134" s="123"/>
      <c r="R134" s="123"/>
      <c r="S134" s="123"/>
      <c r="T134" s="123"/>
      <c r="U134" s="123"/>
      <c r="V134" s="123"/>
      <c r="W134" s="123"/>
      <c r="X134" s="123"/>
      <c r="Y134" s="123"/>
      <c r="Z134" s="123"/>
      <c r="AA134" s="123"/>
      <c r="AB134" s="123"/>
      <c r="AC134" s="123"/>
      <c r="AD134" s="123"/>
      <c r="AE134" s="123"/>
      <c r="AF134" s="123"/>
      <c r="AG134" s="123"/>
      <c r="AH134" s="123"/>
      <c r="AI134" s="123"/>
      <c r="AJ134" s="123"/>
      <c r="AK134" s="123"/>
      <c r="AL134" s="123"/>
      <c r="AM134" s="123"/>
      <c r="AN134" s="123"/>
      <c r="AO134" s="123"/>
      <c r="AP134" s="123"/>
      <c r="AQ134" s="123"/>
      <c r="AR134" s="123"/>
      <c r="AS134" s="123"/>
      <c r="AT134" s="123"/>
      <c r="AU134" s="123"/>
      <c r="AV134" s="123"/>
      <c r="AW134" s="123"/>
      <c r="AX134" s="123"/>
      <c r="AY134" s="123"/>
      <c r="AZ134" s="123"/>
      <c r="BA134" s="123"/>
      <c r="BB134" s="123"/>
      <c r="BC134" s="123"/>
      <c r="BD134" s="123"/>
      <c r="BE134" s="123"/>
      <c r="BF134" s="123"/>
      <c r="BG134" s="123"/>
      <c r="BH134" s="123"/>
      <c r="BI134" s="123"/>
      <c r="BJ134" s="123"/>
      <c r="BK134" s="123"/>
      <c r="BL134" s="123"/>
      <c r="BM134" s="123"/>
      <c r="BN134" s="123"/>
      <c r="BO134" s="123"/>
      <c r="BP134" s="123"/>
      <c r="BQ134" s="123"/>
      <c r="BR134" s="123"/>
      <c r="BS134" s="123"/>
      <c r="BT134" s="123"/>
      <c r="BU134" s="123"/>
      <c r="BV134" s="123"/>
      <c r="BW134" s="123"/>
      <c r="BX134" s="123"/>
      <c r="BY134" s="123"/>
      <c r="BZ134" s="123"/>
      <c r="CA134" s="123"/>
      <c r="CB134" s="123"/>
      <c r="CC134" s="123"/>
      <c r="CD134" s="123"/>
      <c r="CE134" s="123"/>
      <c r="CF134" s="123"/>
      <c r="CG134" s="123"/>
      <c r="CH134" s="123"/>
      <c r="CI134" s="123"/>
      <c r="CJ134" s="123"/>
      <c r="CK134" s="123"/>
      <c r="CL134" s="123"/>
      <c r="CM134" s="123"/>
      <c r="CN134" s="123"/>
      <c r="CO134" s="123"/>
      <c r="CP134" s="123"/>
      <c r="CQ134" s="123"/>
      <c r="CR134" s="123"/>
      <c r="CS134" s="123"/>
      <c r="CT134" s="123"/>
      <c r="CU134" s="123"/>
      <c r="CV134" s="123"/>
      <c r="CW134" s="123"/>
      <c r="CX134" s="123"/>
      <c r="CY134" s="123"/>
      <c r="CZ134" s="123"/>
      <c r="DA134" s="123"/>
      <c r="DB134" s="123"/>
      <c r="DC134" s="123"/>
      <c r="DD134" s="123"/>
      <c r="DE134" s="123"/>
      <c r="DF134" s="123"/>
      <c r="DG134" s="123"/>
      <c r="DH134" s="152"/>
    </row>
    <row r="135" spans="1:112" s="1" customFormat="1" ht="40.15" customHeight="1" thickTop="1" thickBot="1">
      <c r="A135" s="144" t="s">
        <v>919</v>
      </c>
      <c r="B135" s="33" t="s">
        <v>565</v>
      </c>
      <c r="C135" s="39" t="s">
        <v>726</v>
      </c>
      <c r="D135" s="39" t="s">
        <v>727</v>
      </c>
      <c r="E135" s="113" t="s">
        <v>568</v>
      </c>
      <c r="F135" s="113" t="s">
        <v>77</v>
      </c>
      <c r="G135" s="113" t="s">
        <v>568</v>
      </c>
      <c r="H135" s="113" t="s">
        <v>568</v>
      </c>
      <c r="I135" s="113"/>
      <c r="J135" s="99" t="s">
        <v>569</v>
      </c>
      <c r="K135" s="86">
        <f t="shared" ref="K135:K148" si="44">SUM(L135:DH135)</f>
        <v>0</v>
      </c>
      <c r="L135" s="123"/>
      <c r="M135" s="123"/>
      <c r="N135" s="123"/>
      <c r="O135" s="123"/>
      <c r="P135" s="123"/>
      <c r="Q135" s="123"/>
      <c r="R135" s="123"/>
      <c r="S135" s="123"/>
      <c r="T135" s="123"/>
      <c r="U135" s="123"/>
      <c r="V135" s="123"/>
      <c r="W135" s="123"/>
      <c r="X135" s="123"/>
      <c r="Y135" s="123"/>
      <c r="Z135" s="123"/>
      <c r="AA135" s="123"/>
      <c r="AB135" s="123"/>
      <c r="AC135" s="123"/>
      <c r="AD135" s="123"/>
      <c r="AE135" s="123"/>
      <c r="AF135" s="123"/>
      <c r="AG135" s="123"/>
      <c r="AH135" s="123"/>
      <c r="AI135" s="123"/>
      <c r="AJ135" s="123"/>
      <c r="AK135" s="123"/>
      <c r="AL135" s="123"/>
      <c r="AM135" s="123"/>
      <c r="AN135" s="123"/>
      <c r="AO135" s="123"/>
      <c r="AP135" s="123"/>
      <c r="AQ135" s="123"/>
      <c r="AR135" s="123"/>
      <c r="AS135" s="123"/>
      <c r="AT135" s="123"/>
      <c r="AU135" s="123"/>
      <c r="AV135" s="123"/>
      <c r="AW135" s="123"/>
      <c r="AX135" s="123"/>
      <c r="AY135" s="123"/>
      <c r="AZ135" s="123"/>
      <c r="BA135" s="123"/>
      <c r="BB135" s="123"/>
      <c r="BC135" s="123"/>
      <c r="BD135" s="123"/>
      <c r="BE135" s="123"/>
      <c r="BF135" s="123"/>
      <c r="BG135" s="123"/>
      <c r="BH135" s="123"/>
      <c r="BI135" s="123"/>
      <c r="BJ135" s="123"/>
      <c r="BK135" s="123"/>
      <c r="BL135" s="123"/>
      <c r="BM135" s="123"/>
      <c r="BN135" s="123"/>
      <c r="BO135" s="123"/>
      <c r="BP135" s="123"/>
      <c r="BQ135" s="123"/>
      <c r="BR135" s="123"/>
      <c r="BS135" s="123"/>
      <c r="BT135" s="123"/>
      <c r="BU135" s="123"/>
      <c r="BV135" s="123"/>
      <c r="BW135" s="123"/>
      <c r="BX135" s="123"/>
      <c r="BY135" s="123"/>
      <c r="BZ135" s="123"/>
      <c r="CA135" s="123"/>
      <c r="CB135" s="123"/>
      <c r="CC135" s="123"/>
      <c r="CD135" s="123"/>
      <c r="CE135" s="123"/>
      <c r="CF135" s="123"/>
      <c r="CG135" s="123"/>
      <c r="CH135" s="123"/>
      <c r="CI135" s="123"/>
      <c r="CJ135" s="123"/>
      <c r="CK135" s="123"/>
      <c r="CL135" s="123"/>
      <c r="CM135" s="123"/>
      <c r="CN135" s="123"/>
      <c r="CO135" s="123"/>
      <c r="CP135" s="123"/>
      <c r="CQ135" s="123"/>
      <c r="CR135" s="123"/>
      <c r="CS135" s="123"/>
      <c r="CT135" s="123"/>
      <c r="CU135" s="123"/>
      <c r="CV135" s="123"/>
      <c r="CW135" s="123"/>
      <c r="CX135" s="123"/>
      <c r="CY135" s="123"/>
      <c r="CZ135" s="123"/>
      <c r="DA135" s="123"/>
      <c r="DB135" s="123"/>
      <c r="DC135" s="123"/>
      <c r="DD135" s="123"/>
      <c r="DE135" s="123"/>
      <c r="DF135" s="123"/>
      <c r="DG135" s="123"/>
      <c r="DH135" s="152"/>
    </row>
    <row r="136" spans="1:112" s="1" customFormat="1" ht="40.15" customHeight="1" thickTop="1" thickBot="1">
      <c r="A136" s="144" t="s">
        <v>920</v>
      </c>
      <c r="B136" s="33" t="s">
        <v>565</v>
      </c>
      <c r="C136" s="39" t="s">
        <v>574</v>
      </c>
      <c r="D136" s="39" t="s">
        <v>575</v>
      </c>
      <c r="E136" s="113" t="s">
        <v>568</v>
      </c>
      <c r="F136" s="113" t="s">
        <v>77</v>
      </c>
      <c r="G136" s="113" t="s">
        <v>568</v>
      </c>
      <c r="H136" s="113" t="s">
        <v>568</v>
      </c>
      <c r="I136" s="113"/>
      <c r="J136" s="99" t="s">
        <v>569</v>
      </c>
      <c r="K136" s="86">
        <f t="shared" si="44"/>
        <v>0</v>
      </c>
      <c r="L136" s="123"/>
      <c r="M136" s="123"/>
      <c r="N136" s="123"/>
      <c r="O136" s="123"/>
      <c r="P136" s="123"/>
      <c r="Q136" s="123"/>
      <c r="R136" s="123"/>
      <c r="S136" s="123"/>
      <c r="T136" s="123"/>
      <c r="U136" s="123"/>
      <c r="V136" s="123"/>
      <c r="W136" s="123"/>
      <c r="X136" s="123"/>
      <c r="Y136" s="123"/>
      <c r="Z136" s="123"/>
      <c r="AA136" s="123"/>
      <c r="AB136" s="123"/>
      <c r="AC136" s="123"/>
      <c r="AD136" s="123"/>
      <c r="AE136" s="123"/>
      <c r="AF136" s="123"/>
      <c r="AG136" s="123"/>
      <c r="AH136" s="123"/>
      <c r="AI136" s="123"/>
      <c r="AJ136" s="123"/>
      <c r="AK136" s="123"/>
      <c r="AL136" s="123"/>
      <c r="AM136" s="123"/>
      <c r="AN136" s="123"/>
      <c r="AO136" s="123"/>
      <c r="AP136" s="123"/>
      <c r="AQ136" s="123"/>
      <c r="AR136" s="123"/>
      <c r="AS136" s="123"/>
      <c r="AT136" s="123"/>
      <c r="AU136" s="123"/>
      <c r="AV136" s="123"/>
      <c r="AW136" s="123"/>
      <c r="AX136" s="123"/>
      <c r="AY136" s="123"/>
      <c r="AZ136" s="123"/>
      <c r="BA136" s="123"/>
      <c r="BB136" s="123"/>
      <c r="BC136" s="123"/>
      <c r="BD136" s="123"/>
      <c r="BE136" s="123"/>
      <c r="BF136" s="123"/>
      <c r="BG136" s="123"/>
      <c r="BH136" s="123"/>
      <c r="BI136" s="123"/>
      <c r="BJ136" s="123"/>
      <c r="BK136" s="123"/>
      <c r="BL136" s="123"/>
      <c r="BM136" s="123"/>
      <c r="BN136" s="123"/>
      <c r="BO136" s="123"/>
      <c r="BP136" s="123"/>
      <c r="BQ136" s="123"/>
      <c r="BR136" s="123"/>
      <c r="BS136" s="123"/>
      <c r="BT136" s="123"/>
      <c r="BU136" s="123"/>
      <c r="BV136" s="123"/>
      <c r="BW136" s="123"/>
      <c r="BX136" s="123"/>
      <c r="BY136" s="123"/>
      <c r="BZ136" s="123"/>
      <c r="CA136" s="123"/>
      <c r="CB136" s="123"/>
      <c r="CC136" s="123"/>
      <c r="CD136" s="123"/>
      <c r="CE136" s="123"/>
      <c r="CF136" s="123"/>
      <c r="CG136" s="123"/>
      <c r="CH136" s="123"/>
      <c r="CI136" s="123"/>
      <c r="CJ136" s="123"/>
      <c r="CK136" s="123"/>
      <c r="CL136" s="123"/>
      <c r="CM136" s="123"/>
      <c r="CN136" s="123"/>
      <c r="CO136" s="123"/>
      <c r="CP136" s="123"/>
      <c r="CQ136" s="123"/>
      <c r="CR136" s="123"/>
      <c r="CS136" s="123"/>
      <c r="CT136" s="123"/>
      <c r="CU136" s="123"/>
      <c r="CV136" s="123"/>
      <c r="CW136" s="123"/>
      <c r="CX136" s="123"/>
      <c r="CY136" s="123"/>
      <c r="CZ136" s="123"/>
      <c r="DA136" s="123"/>
      <c r="DB136" s="123"/>
      <c r="DC136" s="123"/>
      <c r="DD136" s="123"/>
      <c r="DE136" s="123"/>
      <c r="DF136" s="123"/>
      <c r="DG136" s="123"/>
      <c r="DH136" s="152"/>
    </row>
    <row r="137" spans="1:112" s="1" customFormat="1" ht="40.15" customHeight="1" thickTop="1" thickBot="1">
      <c r="A137" s="144" t="s">
        <v>921</v>
      </c>
      <c r="B137" s="33" t="s">
        <v>565</v>
      </c>
      <c r="C137" s="39" t="s">
        <v>730</v>
      </c>
      <c r="D137" s="39" t="s">
        <v>731</v>
      </c>
      <c r="E137" s="113" t="s">
        <v>568</v>
      </c>
      <c r="F137" s="113" t="s">
        <v>77</v>
      </c>
      <c r="G137" s="113" t="s">
        <v>568</v>
      </c>
      <c r="H137" s="113" t="s">
        <v>568</v>
      </c>
      <c r="I137" s="113"/>
      <c r="J137" s="99" t="s">
        <v>569</v>
      </c>
      <c r="K137" s="86">
        <f t="shared" si="44"/>
        <v>0</v>
      </c>
      <c r="L137" s="123"/>
      <c r="M137" s="123"/>
      <c r="N137" s="123"/>
      <c r="O137" s="123"/>
      <c r="P137" s="123"/>
      <c r="Q137" s="123"/>
      <c r="R137" s="123"/>
      <c r="S137" s="123"/>
      <c r="T137" s="123"/>
      <c r="U137" s="123"/>
      <c r="V137" s="123"/>
      <c r="W137" s="123"/>
      <c r="X137" s="123"/>
      <c r="Y137" s="123"/>
      <c r="Z137" s="123"/>
      <c r="AA137" s="123"/>
      <c r="AB137" s="123"/>
      <c r="AC137" s="123"/>
      <c r="AD137" s="123"/>
      <c r="AE137" s="123"/>
      <c r="AF137" s="123"/>
      <c r="AG137" s="123"/>
      <c r="AH137" s="123"/>
      <c r="AI137" s="123"/>
      <c r="AJ137" s="123"/>
      <c r="AK137" s="123"/>
      <c r="AL137" s="123"/>
      <c r="AM137" s="123"/>
      <c r="AN137" s="123"/>
      <c r="AO137" s="123"/>
      <c r="AP137" s="123"/>
      <c r="AQ137" s="123"/>
      <c r="AR137" s="123"/>
      <c r="AS137" s="123"/>
      <c r="AT137" s="123"/>
      <c r="AU137" s="123"/>
      <c r="AV137" s="123"/>
      <c r="AW137" s="123"/>
      <c r="AX137" s="123"/>
      <c r="AY137" s="123"/>
      <c r="AZ137" s="123"/>
      <c r="BA137" s="123"/>
      <c r="BB137" s="123"/>
      <c r="BC137" s="123"/>
      <c r="BD137" s="123"/>
      <c r="BE137" s="123"/>
      <c r="BF137" s="123"/>
      <c r="BG137" s="123"/>
      <c r="BH137" s="123"/>
      <c r="BI137" s="123"/>
      <c r="BJ137" s="123"/>
      <c r="BK137" s="123"/>
      <c r="BL137" s="123"/>
      <c r="BM137" s="123"/>
      <c r="BN137" s="123"/>
      <c r="BO137" s="123"/>
      <c r="BP137" s="123"/>
      <c r="BQ137" s="123"/>
      <c r="BR137" s="123"/>
      <c r="BS137" s="123"/>
      <c r="BT137" s="123"/>
      <c r="BU137" s="123"/>
      <c r="BV137" s="123"/>
      <c r="BW137" s="123"/>
      <c r="BX137" s="123"/>
      <c r="BY137" s="123"/>
      <c r="BZ137" s="123"/>
      <c r="CA137" s="123"/>
      <c r="CB137" s="123"/>
      <c r="CC137" s="123"/>
      <c r="CD137" s="123"/>
      <c r="CE137" s="123"/>
      <c r="CF137" s="123"/>
      <c r="CG137" s="123"/>
      <c r="CH137" s="123"/>
      <c r="CI137" s="123"/>
      <c r="CJ137" s="123"/>
      <c r="CK137" s="123"/>
      <c r="CL137" s="123"/>
      <c r="CM137" s="123"/>
      <c r="CN137" s="123"/>
      <c r="CO137" s="123"/>
      <c r="CP137" s="123"/>
      <c r="CQ137" s="123"/>
      <c r="CR137" s="123"/>
      <c r="CS137" s="123"/>
      <c r="CT137" s="123"/>
      <c r="CU137" s="123"/>
      <c r="CV137" s="123"/>
      <c r="CW137" s="123"/>
      <c r="CX137" s="123"/>
      <c r="CY137" s="123"/>
      <c r="CZ137" s="123"/>
      <c r="DA137" s="123"/>
      <c r="DB137" s="123"/>
      <c r="DC137" s="123"/>
      <c r="DD137" s="123"/>
      <c r="DE137" s="123"/>
      <c r="DF137" s="123"/>
      <c r="DG137" s="123"/>
      <c r="DH137" s="152"/>
    </row>
    <row r="138" spans="1:112" s="1" customFormat="1" ht="40.15" customHeight="1" thickTop="1" thickBot="1">
      <c r="A138" s="144" t="s">
        <v>922</v>
      </c>
      <c r="B138" s="33" t="s">
        <v>565</v>
      </c>
      <c r="C138" s="39" t="s">
        <v>733</v>
      </c>
      <c r="D138" s="39" t="s">
        <v>734</v>
      </c>
      <c r="E138" s="113" t="s">
        <v>568</v>
      </c>
      <c r="F138" s="113" t="s">
        <v>77</v>
      </c>
      <c r="G138" s="113" t="s">
        <v>568</v>
      </c>
      <c r="H138" s="113" t="s">
        <v>568</v>
      </c>
      <c r="I138" s="113"/>
      <c r="J138" s="99" t="s">
        <v>569</v>
      </c>
      <c r="K138" s="86">
        <f t="shared" si="44"/>
        <v>0</v>
      </c>
      <c r="L138" s="123"/>
      <c r="M138" s="123"/>
      <c r="N138" s="123"/>
      <c r="O138" s="123"/>
      <c r="P138" s="123"/>
      <c r="Q138" s="123"/>
      <c r="R138" s="123"/>
      <c r="S138" s="123"/>
      <c r="T138" s="123"/>
      <c r="U138" s="123"/>
      <c r="V138" s="123"/>
      <c r="W138" s="123"/>
      <c r="X138" s="123"/>
      <c r="Y138" s="123"/>
      <c r="Z138" s="123"/>
      <c r="AA138" s="123"/>
      <c r="AB138" s="123"/>
      <c r="AC138" s="123"/>
      <c r="AD138" s="123"/>
      <c r="AE138" s="123"/>
      <c r="AF138" s="123"/>
      <c r="AG138" s="123"/>
      <c r="AH138" s="123"/>
      <c r="AI138" s="123"/>
      <c r="AJ138" s="123"/>
      <c r="AK138" s="123"/>
      <c r="AL138" s="123"/>
      <c r="AM138" s="123"/>
      <c r="AN138" s="123"/>
      <c r="AO138" s="123"/>
      <c r="AP138" s="123"/>
      <c r="AQ138" s="123"/>
      <c r="AR138" s="123"/>
      <c r="AS138" s="123"/>
      <c r="AT138" s="123"/>
      <c r="AU138" s="123"/>
      <c r="AV138" s="123"/>
      <c r="AW138" s="123"/>
      <c r="AX138" s="123"/>
      <c r="AY138" s="123"/>
      <c r="AZ138" s="123"/>
      <c r="BA138" s="123"/>
      <c r="BB138" s="123"/>
      <c r="BC138" s="123"/>
      <c r="BD138" s="123"/>
      <c r="BE138" s="123"/>
      <c r="BF138" s="123"/>
      <c r="BG138" s="123"/>
      <c r="BH138" s="123"/>
      <c r="BI138" s="123"/>
      <c r="BJ138" s="123"/>
      <c r="BK138" s="123"/>
      <c r="BL138" s="123"/>
      <c r="BM138" s="123"/>
      <c r="BN138" s="123"/>
      <c r="BO138" s="123"/>
      <c r="BP138" s="123"/>
      <c r="BQ138" s="123"/>
      <c r="BR138" s="123"/>
      <c r="BS138" s="123"/>
      <c r="BT138" s="123"/>
      <c r="BU138" s="123"/>
      <c r="BV138" s="123"/>
      <c r="BW138" s="123"/>
      <c r="BX138" s="123"/>
      <c r="BY138" s="123"/>
      <c r="BZ138" s="123"/>
      <c r="CA138" s="123"/>
      <c r="CB138" s="123"/>
      <c r="CC138" s="123"/>
      <c r="CD138" s="123"/>
      <c r="CE138" s="123"/>
      <c r="CF138" s="123"/>
      <c r="CG138" s="123"/>
      <c r="CH138" s="123"/>
      <c r="CI138" s="123"/>
      <c r="CJ138" s="123"/>
      <c r="CK138" s="123"/>
      <c r="CL138" s="123"/>
      <c r="CM138" s="123"/>
      <c r="CN138" s="123"/>
      <c r="CO138" s="123"/>
      <c r="CP138" s="123"/>
      <c r="CQ138" s="123"/>
      <c r="CR138" s="123"/>
      <c r="CS138" s="123"/>
      <c r="CT138" s="123"/>
      <c r="CU138" s="123"/>
      <c r="CV138" s="123"/>
      <c r="CW138" s="123"/>
      <c r="CX138" s="123"/>
      <c r="CY138" s="123"/>
      <c r="CZ138" s="123"/>
      <c r="DA138" s="123"/>
      <c r="DB138" s="123"/>
      <c r="DC138" s="123"/>
      <c r="DD138" s="123"/>
      <c r="DE138" s="123"/>
      <c r="DF138" s="123"/>
      <c r="DG138" s="123"/>
      <c r="DH138" s="152"/>
    </row>
    <row r="139" spans="1:112" s="1" customFormat="1" ht="40.15" customHeight="1" thickTop="1" thickBot="1">
      <c r="A139" s="144" t="s">
        <v>923</v>
      </c>
      <c r="B139" s="33" t="s">
        <v>565</v>
      </c>
      <c r="C139" s="39" t="s">
        <v>736</v>
      </c>
      <c r="D139" s="39" t="s">
        <v>737</v>
      </c>
      <c r="E139" s="113" t="s">
        <v>568</v>
      </c>
      <c r="F139" s="113" t="s">
        <v>77</v>
      </c>
      <c r="G139" s="113" t="s">
        <v>568</v>
      </c>
      <c r="H139" s="113" t="s">
        <v>568</v>
      </c>
      <c r="I139" s="113"/>
      <c r="J139" s="99" t="s">
        <v>569</v>
      </c>
      <c r="K139" s="86">
        <f t="shared" si="44"/>
        <v>0</v>
      </c>
      <c r="L139" s="123"/>
      <c r="M139" s="123"/>
      <c r="N139" s="123"/>
      <c r="O139" s="123"/>
      <c r="P139" s="123"/>
      <c r="Q139" s="123"/>
      <c r="R139" s="123"/>
      <c r="S139" s="123"/>
      <c r="T139" s="123"/>
      <c r="U139" s="123"/>
      <c r="V139" s="123"/>
      <c r="W139" s="123"/>
      <c r="X139" s="123"/>
      <c r="Y139" s="123"/>
      <c r="Z139" s="123"/>
      <c r="AA139" s="123"/>
      <c r="AB139" s="123"/>
      <c r="AC139" s="123"/>
      <c r="AD139" s="123"/>
      <c r="AE139" s="123"/>
      <c r="AF139" s="123"/>
      <c r="AG139" s="123"/>
      <c r="AH139" s="123"/>
      <c r="AI139" s="123"/>
      <c r="AJ139" s="123"/>
      <c r="AK139" s="123"/>
      <c r="AL139" s="123"/>
      <c r="AM139" s="123"/>
      <c r="AN139" s="123"/>
      <c r="AO139" s="123"/>
      <c r="AP139" s="123"/>
      <c r="AQ139" s="123"/>
      <c r="AR139" s="123"/>
      <c r="AS139" s="123"/>
      <c r="AT139" s="123"/>
      <c r="AU139" s="123"/>
      <c r="AV139" s="123"/>
      <c r="AW139" s="123"/>
      <c r="AX139" s="123"/>
      <c r="AY139" s="123"/>
      <c r="AZ139" s="123"/>
      <c r="BA139" s="123"/>
      <c r="BB139" s="123"/>
      <c r="BC139" s="123"/>
      <c r="BD139" s="123"/>
      <c r="BE139" s="123"/>
      <c r="BF139" s="123"/>
      <c r="BG139" s="123"/>
      <c r="BH139" s="123"/>
      <c r="BI139" s="123"/>
      <c r="BJ139" s="123"/>
      <c r="BK139" s="123"/>
      <c r="BL139" s="123"/>
      <c r="BM139" s="123"/>
      <c r="BN139" s="123"/>
      <c r="BO139" s="123"/>
      <c r="BP139" s="123"/>
      <c r="BQ139" s="123"/>
      <c r="BR139" s="123"/>
      <c r="BS139" s="123"/>
      <c r="BT139" s="123"/>
      <c r="BU139" s="123"/>
      <c r="BV139" s="123"/>
      <c r="BW139" s="123"/>
      <c r="BX139" s="123"/>
      <c r="BY139" s="123"/>
      <c r="BZ139" s="123"/>
      <c r="CA139" s="123"/>
      <c r="CB139" s="123"/>
      <c r="CC139" s="123"/>
      <c r="CD139" s="123"/>
      <c r="CE139" s="123"/>
      <c r="CF139" s="123"/>
      <c r="CG139" s="123"/>
      <c r="CH139" s="123"/>
      <c r="CI139" s="123"/>
      <c r="CJ139" s="123"/>
      <c r="CK139" s="123"/>
      <c r="CL139" s="123"/>
      <c r="CM139" s="123"/>
      <c r="CN139" s="123"/>
      <c r="CO139" s="123"/>
      <c r="CP139" s="123"/>
      <c r="CQ139" s="123"/>
      <c r="CR139" s="123"/>
      <c r="CS139" s="123"/>
      <c r="CT139" s="123"/>
      <c r="CU139" s="123"/>
      <c r="CV139" s="123"/>
      <c r="CW139" s="123"/>
      <c r="CX139" s="123"/>
      <c r="CY139" s="123"/>
      <c r="CZ139" s="123"/>
      <c r="DA139" s="123"/>
      <c r="DB139" s="123"/>
      <c r="DC139" s="123"/>
      <c r="DD139" s="123"/>
      <c r="DE139" s="123"/>
      <c r="DF139" s="123"/>
      <c r="DG139" s="123"/>
      <c r="DH139" s="152"/>
    </row>
    <row r="140" spans="1:112" s="1" customFormat="1" ht="40.15" customHeight="1" thickTop="1" thickBot="1">
      <c r="A140" s="144" t="s">
        <v>924</v>
      </c>
      <c r="B140" s="33" t="s">
        <v>565</v>
      </c>
      <c r="C140" s="37" t="s">
        <v>586</v>
      </c>
      <c r="D140" s="37" t="s">
        <v>739</v>
      </c>
      <c r="E140" s="113" t="s">
        <v>568</v>
      </c>
      <c r="F140" s="113" t="s">
        <v>77</v>
      </c>
      <c r="G140" s="113" t="s">
        <v>568</v>
      </c>
      <c r="H140" s="113" t="s">
        <v>568</v>
      </c>
      <c r="I140" s="113"/>
      <c r="J140" s="99" t="s">
        <v>569</v>
      </c>
      <c r="K140" s="86">
        <f t="shared" si="44"/>
        <v>0</v>
      </c>
      <c r="L140" s="123"/>
      <c r="M140" s="123"/>
      <c r="N140" s="123"/>
      <c r="O140" s="123"/>
      <c r="P140" s="123"/>
      <c r="Q140" s="123"/>
      <c r="R140" s="123"/>
      <c r="S140" s="123"/>
      <c r="T140" s="123"/>
      <c r="U140" s="123"/>
      <c r="V140" s="123"/>
      <c r="W140" s="123"/>
      <c r="X140" s="123"/>
      <c r="Y140" s="123"/>
      <c r="Z140" s="123"/>
      <c r="AA140" s="123"/>
      <c r="AB140" s="123"/>
      <c r="AC140" s="123"/>
      <c r="AD140" s="123"/>
      <c r="AE140" s="123"/>
      <c r="AF140" s="123"/>
      <c r="AG140" s="123"/>
      <c r="AH140" s="123"/>
      <c r="AI140" s="123"/>
      <c r="AJ140" s="123"/>
      <c r="AK140" s="123"/>
      <c r="AL140" s="123"/>
      <c r="AM140" s="123"/>
      <c r="AN140" s="123"/>
      <c r="AO140" s="123"/>
      <c r="AP140" s="123"/>
      <c r="AQ140" s="123"/>
      <c r="AR140" s="123"/>
      <c r="AS140" s="123"/>
      <c r="AT140" s="123"/>
      <c r="AU140" s="123"/>
      <c r="AV140" s="123"/>
      <c r="AW140" s="123"/>
      <c r="AX140" s="123"/>
      <c r="AY140" s="123"/>
      <c r="AZ140" s="123"/>
      <c r="BA140" s="123"/>
      <c r="BB140" s="123"/>
      <c r="BC140" s="123"/>
      <c r="BD140" s="123"/>
      <c r="BE140" s="123"/>
      <c r="BF140" s="123"/>
      <c r="BG140" s="123"/>
      <c r="BH140" s="123"/>
      <c r="BI140" s="123"/>
      <c r="BJ140" s="123"/>
      <c r="BK140" s="123"/>
      <c r="BL140" s="123"/>
      <c r="BM140" s="123"/>
      <c r="BN140" s="123"/>
      <c r="BO140" s="123"/>
      <c r="BP140" s="123"/>
      <c r="BQ140" s="123"/>
      <c r="BR140" s="123"/>
      <c r="BS140" s="123"/>
      <c r="BT140" s="123"/>
      <c r="BU140" s="123"/>
      <c r="BV140" s="123"/>
      <c r="BW140" s="123"/>
      <c r="BX140" s="123"/>
      <c r="BY140" s="123"/>
      <c r="BZ140" s="123"/>
      <c r="CA140" s="123"/>
      <c r="CB140" s="123"/>
      <c r="CC140" s="123"/>
      <c r="CD140" s="123"/>
      <c r="CE140" s="123"/>
      <c r="CF140" s="123"/>
      <c r="CG140" s="123"/>
      <c r="CH140" s="123"/>
      <c r="CI140" s="123"/>
      <c r="CJ140" s="123"/>
      <c r="CK140" s="123"/>
      <c r="CL140" s="123"/>
      <c r="CM140" s="123"/>
      <c r="CN140" s="123"/>
      <c r="CO140" s="123"/>
      <c r="CP140" s="123"/>
      <c r="CQ140" s="123"/>
      <c r="CR140" s="123"/>
      <c r="CS140" s="123"/>
      <c r="CT140" s="123"/>
      <c r="CU140" s="123"/>
      <c r="CV140" s="123"/>
      <c r="CW140" s="123"/>
      <c r="CX140" s="123"/>
      <c r="CY140" s="123"/>
      <c r="CZ140" s="123"/>
      <c r="DA140" s="123"/>
      <c r="DB140" s="123"/>
      <c r="DC140" s="123"/>
      <c r="DD140" s="123"/>
      <c r="DE140" s="123"/>
      <c r="DF140" s="123"/>
      <c r="DG140" s="123"/>
      <c r="DH140" s="152"/>
    </row>
    <row r="141" spans="1:112" s="1" customFormat="1" ht="40.15" customHeight="1" thickTop="1" thickBot="1">
      <c r="A141" s="144" t="s">
        <v>925</v>
      </c>
      <c r="B141" s="33" t="s">
        <v>565</v>
      </c>
      <c r="C141" s="37" t="s">
        <v>741</v>
      </c>
      <c r="D141" s="37" t="s">
        <v>742</v>
      </c>
      <c r="E141" s="113" t="s">
        <v>568</v>
      </c>
      <c r="F141" s="113" t="s">
        <v>77</v>
      </c>
      <c r="G141" s="113" t="s">
        <v>568</v>
      </c>
      <c r="H141" s="113" t="s">
        <v>568</v>
      </c>
      <c r="I141" s="113"/>
      <c r="J141" s="99" t="s">
        <v>569</v>
      </c>
      <c r="K141" s="86">
        <f t="shared" si="44"/>
        <v>0</v>
      </c>
      <c r="L141" s="123"/>
      <c r="M141" s="123"/>
      <c r="N141" s="123"/>
      <c r="O141" s="123"/>
      <c r="P141" s="123"/>
      <c r="Q141" s="123"/>
      <c r="R141" s="123"/>
      <c r="S141" s="123"/>
      <c r="T141" s="123"/>
      <c r="U141" s="123"/>
      <c r="V141" s="123"/>
      <c r="W141" s="123"/>
      <c r="X141" s="123"/>
      <c r="Y141" s="123"/>
      <c r="Z141" s="123"/>
      <c r="AA141" s="123"/>
      <c r="AB141" s="123"/>
      <c r="AC141" s="123"/>
      <c r="AD141" s="123"/>
      <c r="AE141" s="123"/>
      <c r="AF141" s="123"/>
      <c r="AG141" s="123"/>
      <c r="AH141" s="123"/>
      <c r="AI141" s="123"/>
      <c r="AJ141" s="123"/>
      <c r="AK141" s="123"/>
      <c r="AL141" s="123"/>
      <c r="AM141" s="123"/>
      <c r="AN141" s="123"/>
      <c r="AO141" s="123"/>
      <c r="AP141" s="123"/>
      <c r="AQ141" s="123"/>
      <c r="AR141" s="123"/>
      <c r="AS141" s="123"/>
      <c r="AT141" s="123"/>
      <c r="AU141" s="123"/>
      <c r="AV141" s="123"/>
      <c r="AW141" s="123"/>
      <c r="AX141" s="123"/>
      <c r="AY141" s="123"/>
      <c r="AZ141" s="123"/>
      <c r="BA141" s="123"/>
      <c r="BB141" s="123"/>
      <c r="BC141" s="123"/>
      <c r="BD141" s="123"/>
      <c r="BE141" s="123"/>
      <c r="BF141" s="123"/>
      <c r="BG141" s="123"/>
      <c r="BH141" s="123"/>
      <c r="BI141" s="123"/>
      <c r="BJ141" s="123"/>
      <c r="BK141" s="123"/>
      <c r="BL141" s="123"/>
      <c r="BM141" s="123"/>
      <c r="BN141" s="123"/>
      <c r="BO141" s="123"/>
      <c r="BP141" s="123"/>
      <c r="BQ141" s="123"/>
      <c r="BR141" s="123"/>
      <c r="BS141" s="123"/>
      <c r="BT141" s="123"/>
      <c r="BU141" s="123"/>
      <c r="BV141" s="123"/>
      <c r="BW141" s="123"/>
      <c r="BX141" s="123"/>
      <c r="BY141" s="123"/>
      <c r="BZ141" s="123"/>
      <c r="CA141" s="123"/>
      <c r="CB141" s="123"/>
      <c r="CC141" s="123"/>
      <c r="CD141" s="123"/>
      <c r="CE141" s="123"/>
      <c r="CF141" s="123"/>
      <c r="CG141" s="123"/>
      <c r="CH141" s="123"/>
      <c r="CI141" s="123"/>
      <c r="CJ141" s="123"/>
      <c r="CK141" s="123"/>
      <c r="CL141" s="123"/>
      <c r="CM141" s="123"/>
      <c r="CN141" s="123"/>
      <c r="CO141" s="123"/>
      <c r="CP141" s="123"/>
      <c r="CQ141" s="123"/>
      <c r="CR141" s="123"/>
      <c r="CS141" s="123"/>
      <c r="CT141" s="123"/>
      <c r="CU141" s="123"/>
      <c r="CV141" s="123"/>
      <c r="CW141" s="123"/>
      <c r="CX141" s="123"/>
      <c r="CY141" s="123"/>
      <c r="CZ141" s="123"/>
      <c r="DA141" s="123"/>
      <c r="DB141" s="123"/>
      <c r="DC141" s="123"/>
      <c r="DD141" s="123"/>
      <c r="DE141" s="123"/>
      <c r="DF141" s="123"/>
      <c r="DG141" s="123"/>
      <c r="DH141" s="152"/>
    </row>
    <row r="142" spans="1:112" s="1" customFormat="1" ht="40.15" customHeight="1" thickTop="1" thickBot="1">
      <c r="A142" s="144" t="s">
        <v>926</v>
      </c>
      <c r="B142" s="33" t="s">
        <v>565</v>
      </c>
      <c r="C142" s="37" t="s">
        <v>583</v>
      </c>
      <c r="D142" s="37" t="s">
        <v>744</v>
      </c>
      <c r="E142" s="113" t="s">
        <v>568</v>
      </c>
      <c r="F142" s="113" t="s">
        <v>77</v>
      </c>
      <c r="G142" s="113" t="s">
        <v>568</v>
      </c>
      <c r="H142" s="113" t="s">
        <v>568</v>
      </c>
      <c r="I142" s="113"/>
      <c r="J142" s="99" t="s">
        <v>569</v>
      </c>
      <c r="K142" s="86">
        <f t="shared" si="44"/>
        <v>0</v>
      </c>
      <c r="L142" s="123"/>
      <c r="M142" s="123"/>
      <c r="N142" s="123"/>
      <c r="O142" s="123"/>
      <c r="P142" s="123"/>
      <c r="Q142" s="123"/>
      <c r="R142" s="123"/>
      <c r="S142" s="123"/>
      <c r="T142" s="123"/>
      <c r="U142" s="123"/>
      <c r="V142" s="123"/>
      <c r="W142" s="123"/>
      <c r="X142" s="123"/>
      <c r="Y142" s="123"/>
      <c r="Z142" s="123"/>
      <c r="AA142" s="123"/>
      <c r="AB142" s="123"/>
      <c r="AC142" s="123"/>
      <c r="AD142" s="123"/>
      <c r="AE142" s="123"/>
      <c r="AF142" s="123"/>
      <c r="AG142" s="123"/>
      <c r="AH142" s="123"/>
      <c r="AI142" s="123"/>
      <c r="AJ142" s="123"/>
      <c r="AK142" s="123"/>
      <c r="AL142" s="123"/>
      <c r="AM142" s="123"/>
      <c r="AN142" s="123"/>
      <c r="AO142" s="123"/>
      <c r="AP142" s="123"/>
      <c r="AQ142" s="123"/>
      <c r="AR142" s="123"/>
      <c r="AS142" s="123"/>
      <c r="AT142" s="123"/>
      <c r="AU142" s="123"/>
      <c r="AV142" s="123"/>
      <c r="AW142" s="123"/>
      <c r="AX142" s="123"/>
      <c r="AY142" s="123"/>
      <c r="AZ142" s="123"/>
      <c r="BA142" s="123"/>
      <c r="BB142" s="123"/>
      <c r="BC142" s="123"/>
      <c r="BD142" s="123"/>
      <c r="BE142" s="123"/>
      <c r="BF142" s="123"/>
      <c r="BG142" s="123"/>
      <c r="BH142" s="123"/>
      <c r="BI142" s="123"/>
      <c r="BJ142" s="123"/>
      <c r="BK142" s="123"/>
      <c r="BL142" s="123"/>
      <c r="BM142" s="123"/>
      <c r="BN142" s="123"/>
      <c r="BO142" s="123"/>
      <c r="BP142" s="123"/>
      <c r="BQ142" s="123"/>
      <c r="BR142" s="123"/>
      <c r="BS142" s="123"/>
      <c r="BT142" s="123"/>
      <c r="BU142" s="123"/>
      <c r="BV142" s="123"/>
      <c r="BW142" s="123"/>
      <c r="BX142" s="123"/>
      <c r="BY142" s="123"/>
      <c r="BZ142" s="123"/>
      <c r="CA142" s="123"/>
      <c r="CB142" s="123"/>
      <c r="CC142" s="123"/>
      <c r="CD142" s="123"/>
      <c r="CE142" s="123"/>
      <c r="CF142" s="123"/>
      <c r="CG142" s="123"/>
      <c r="CH142" s="123"/>
      <c r="CI142" s="123"/>
      <c r="CJ142" s="123"/>
      <c r="CK142" s="123"/>
      <c r="CL142" s="123"/>
      <c r="CM142" s="123"/>
      <c r="CN142" s="123"/>
      <c r="CO142" s="123"/>
      <c r="CP142" s="123"/>
      <c r="CQ142" s="123"/>
      <c r="CR142" s="123"/>
      <c r="CS142" s="123"/>
      <c r="CT142" s="123"/>
      <c r="CU142" s="123"/>
      <c r="CV142" s="123"/>
      <c r="CW142" s="123"/>
      <c r="CX142" s="123"/>
      <c r="CY142" s="123"/>
      <c r="CZ142" s="123"/>
      <c r="DA142" s="123"/>
      <c r="DB142" s="123"/>
      <c r="DC142" s="123"/>
      <c r="DD142" s="123"/>
      <c r="DE142" s="123"/>
      <c r="DF142" s="123"/>
      <c r="DG142" s="123"/>
      <c r="DH142" s="152"/>
    </row>
    <row r="143" spans="1:112" s="1" customFormat="1" ht="40.15" customHeight="1" thickTop="1" thickBot="1">
      <c r="A143" s="144" t="s">
        <v>927</v>
      </c>
      <c r="B143" s="33" t="s">
        <v>565</v>
      </c>
      <c r="C143" s="37" t="s">
        <v>746</v>
      </c>
      <c r="D143" s="37" t="s">
        <v>747</v>
      </c>
      <c r="E143" s="113" t="s">
        <v>568</v>
      </c>
      <c r="F143" s="113" t="s">
        <v>77</v>
      </c>
      <c r="G143" s="113" t="s">
        <v>568</v>
      </c>
      <c r="H143" s="113" t="s">
        <v>568</v>
      </c>
      <c r="I143" s="113"/>
      <c r="J143" s="99" t="s">
        <v>569</v>
      </c>
      <c r="K143" s="86">
        <f t="shared" si="44"/>
        <v>0</v>
      </c>
      <c r="L143" s="123"/>
      <c r="M143" s="123"/>
      <c r="N143" s="123"/>
      <c r="O143" s="123"/>
      <c r="P143" s="123"/>
      <c r="Q143" s="123"/>
      <c r="R143" s="123"/>
      <c r="S143" s="123"/>
      <c r="T143" s="123"/>
      <c r="U143" s="123"/>
      <c r="V143" s="123"/>
      <c r="W143" s="123"/>
      <c r="X143" s="123"/>
      <c r="Y143" s="123"/>
      <c r="Z143" s="123"/>
      <c r="AA143" s="123"/>
      <c r="AB143" s="123"/>
      <c r="AC143" s="123"/>
      <c r="AD143" s="123"/>
      <c r="AE143" s="123"/>
      <c r="AF143" s="123"/>
      <c r="AG143" s="123"/>
      <c r="AH143" s="123"/>
      <c r="AI143" s="123"/>
      <c r="AJ143" s="123"/>
      <c r="AK143" s="123"/>
      <c r="AL143" s="123"/>
      <c r="AM143" s="123"/>
      <c r="AN143" s="123"/>
      <c r="AO143" s="123"/>
      <c r="AP143" s="123"/>
      <c r="AQ143" s="123"/>
      <c r="AR143" s="123"/>
      <c r="AS143" s="123"/>
      <c r="AT143" s="123"/>
      <c r="AU143" s="123"/>
      <c r="AV143" s="123"/>
      <c r="AW143" s="123"/>
      <c r="AX143" s="123"/>
      <c r="AY143" s="123"/>
      <c r="AZ143" s="123"/>
      <c r="BA143" s="123"/>
      <c r="BB143" s="123"/>
      <c r="BC143" s="123"/>
      <c r="BD143" s="123"/>
      <c r="BE143" s="123"/>
      <c r="BF143" s="123"/>
      <c r="BG143" s="123"/>
      <c r="BH143" s="123"/>
      <c r="BI143" s="123"/>
      <c r="BJ143" s="123"/>
      <c r="BK143" s="123"/>
      <c r="BL143" s="123"/>
      <c r="BM143" s="123"/>
      <c r="BN143" s="123"/>
      <c r="BO143" s="123"/>
      <c r="BP143" s="123"/>
      <c r="BQ143" s="123"/>
      <c r="BR143" s="123"/>
      <c r="BS143" s="123"/>
      <c r="BT143" s="123"/>
      <c r="BU143" s="123"/>
      <c r="BV143" s="123"/>
      <c r="BW143" s="123"/>
      <c r="BX143" s="123"/>
      <c r="BY143" s="123"/>
      <c r="BZ143" s="123"/>
      <c r="CA143" s="123"/>
      <c r="CB143" s="123"/>
      <c r="CC143" s="123"/>
      <c r="CD143" s="123"/>
      <c r="CE143" s="123"/>
      <c r="CF143" s="123"/>
      <c r="CG143" s="123"/>
      <c r="CH143" s="123"/>
      <c r="CI143" s="123"/>
      <c r="CJ143" s="123"/>
      <c r="CK143" s="123"/>
      <c r="CL143" s="123"/>
      <c r="CM143" s="123"/>
      <c r="CN143" s="123"/>
      <c r="CO143" s="123"/>
      <c r="CP143" s="123"/>
      <c r="CQ143" s="123"/>
      <c r="CR143" s="123"/>
      <c r="CS143" s="123"/>
      <c r="CT143" s="123"/>
      <c r="CU143" s="123"/>
      <c r="CV143" s="123"/>
      <c r="CW143" s="123"/>
      <c r="CX143" s="123"/>
      <c r="CY143" s="123"/>
      <c r="CZ143" s="123"/>
      <c r="DA143" s="123"/>
      <c r="DB143" s="123"/>
      <c r="DC143" s="123"/>
      <c r="DD143" s="123"/>
      <c r="DE143" s="123"/>
      <c r="DF143" s="123"/>
      <c r="DG143" s="123"/>
      <c r="DH143" s="152"/>
    </row>
    <row r="144" spans="1:112" s="1" customFormat="1" ht="40.15" customHeight="1" thickTop="1" thickBot="1">
      <c r="A144" s="144" t="s">
        <v>928</v>
      </c>
      <c r="B144" s="33" t="s">
        <v>565</v>
      </c>
      <c r="C144" s="37" t="s">
        <v>749</v>
      </c>
      <c r="D144" s="37" t="s">
        <v>750</v>
      </c>
      <c r="E144" s="113" t="s">
        <v>568</v>
      </c>
      <c r="F144" s="113" t="s">
        <v>77</v>
      </c>
      <c r="G144" s="113" t="s">
        <v>568</v>
      </c>
      <c r="H144" s="113" t="s">
        <v>568</v>
      </c>
      <c r="I144" s="113"/>
      <c r="J144" s="99" t="s">
        <v>569</v>
      </c>
      <c r="K144" s="86">
        <f t="shared" si="44"/>
        <v>0</v>
      </c>
      <c r="L144" s="123"/>
      <c r="M144" s="123"/>
      <c r="N144" s="123"/>
      <c r="O144" s="123"/>
      <c r="P144" s="123"/>
      <c r="Q144" s="123"/>
      <c r="R144" s="123"/>
      <c r="S144" s="123"/>
      <c r="T144" s="123"/>
      <c r="U144" s="123"/>
      <c r="V144" s="123"/>
      <c r="W144" s="123"/>
      <c r="X144" s="123"/>
      <c r="Y144" s="123"/>
      <c r="Z144" s="123"/>
      <c r="AA144" s="123"/>
      <c r="AB144" s="123"/>
      <c r="AC144" s="123"/>
      <c r="AD144" s="123"/>
      <c r="AE144" s="123"/>
      <c r="AF144" s="123"/>
      <c r="AG144" s="123"/>
      <c r="AH144" s="123"/>
      <c r="AI144" s="123"/>
      <c r="AJ144" s="123"/>
      <c r="AK144" s="123"/>
      <c r="AL144" s="123"/>
      <c r="AM144" s="123"/>
      <c r="AN144" s="123"/>
      <c r="AO144" s="123"/>
      <c r="AP144" s="123"/>
      <c r="AQ144" s="123"/>
      <c r="AR144" s="123"/>
      <c r="AS144" s="123"/>
      <c r="AT144" s="123"/>
      <c r="AU144" s="123"/>
      <c r="AV144" s="123"/>
      <c r="AW144" s="123"/>
      <c r="AX144" s="123"/>
      <c r="AY144" s="123"/>
      <c r="AZ144" s="123"/>
      <c r="BA144" s="123"/>
      <c r="BB144" s="123"/>
      <c r="BC144" s="123"/>
      <c r="BD144" s="123"/>
      <c r="BE144" s="123"/>
      <c r="BF144" s="123"/>
      <c r="BG144" s="123"/>
      <c r="BH144" s="123"/>
      <c r="BI144" s="123"/>
      <c r="BJ144" s="123"/>
      <c r="BK144" s="123"/>
      <c r="BL144" s="123"/>
      <c r="BM144" s="123"/>
      <c r="BN144" s="123"/>
      <c r="BO144" s="123"/>
      <c r="BP144" s="123"/>
      <c r="BQ144" s="123"/>
      <c r="BR144" s="123"/>
      <c r="BS144" s="123"/>
      <c r="BT144" s="123"/>
      <c r="BU144" s="123"/>
      <c r="BV144" s="123"/>
      <c r="BW144" s="123"/>
      <c r="BX144" s="123"/>
      <c r="BY144" s="123"/>
      <c r="BZ144" s="123"/>
      <c r="CA144" s="123"/>
      <c r="CB144" s="123"/>
      <c r="CC144" s="123"/>
      <c r="CD144" s="123"/>
      <c r="CE144" s="123"/>
      <c r="CF144" s="123"/>
      <c r="CG144" s="123"/>
      <c r="CH144" s="123"/>
      <c r="CI144" s="123"/>
      <c r="CJ144" s="123"/>
      <c r="CK144" s="123"/>
      <c r="CL144" s="123"/>
      <c r="CM144" s="123"/>
      <c r="CN144" s="123"/>
      <c r="CO144" s="123"/>
      <c r="CP144" s="123"/>
      <c r="CQ144" s="123"/>
      <c r="CR144" s="123"/>
      <c r="CS144" s="123"/>
      <c r="CT144" s="123"/>
      <c r="CU144" s="123"/>
      <c r="CV144" s="123"/>
      <c r="CW144" s="123"/>
      <c r="CX144" s="123"/>
      <c r="CY144" s="123"/>
      <c r="CZ144" s="123"/>
      <c r="DA144" s="123"/>
      <c r="DB144" s="123"/>
      <c r="DC144" s="123"/>
      <c r="DD144" s="123"/>
      <c r="DE144" s="123"/>
      <c r="DF144" s="123"/>
      <c r="DG144" s="123"/>
      <c r="DH144" s="152"/>
    </row>
    <row r="145" spans="1:112" s="1" customFormat="1" ht="40.15" customHeight="1" thickTop="1" thickBot="1">
      <c r="A145" s="144" t="s">
        <v>929</v>
      </c>
      <c r="B145" s="33" t="s">
        <v>565</v>
      </c>
      <c r="C145" s="37" t="s">
        <v>752</v>
      </c>
      <c r="D145" s="37" t="s">
        <v>753</v>
      </c>
      <c r="E145" s="113" t="s">
        <v>568</v>
      </c>
      <c r="F145" s="113" t="s">
        <v>77</v>
      </c>
      <c r="G145" s="113" t="s">
        <v>568</v>
      </c>
      <c r="H145" s="113" t="s">
        <v>568</v>
      </c>
      <c r="I145" s="113"/>
      <c r="J145" s="99" t="s">
        <v>569</v>
      </c>
      <c r="K145" s="86">
        <f t="shared" si="44"/>
        <v>0</v>
      </c>
      <c r="L145" s="123"/>
      <c r="M145" s="123"/>
      <c r="N145" s="123"/>
      <c r="O145" s="123"/>
      <c r="P145" s="123"/>
      <c r="Q145" s="123"/>
      <c r="R145" s="123"/>
      <c r="S145" s="123"/>
      <c r="T145" s="123"/>
      <c r="U145" s="123"/>
      <c r="V145" s="123"/>
      <c r="W145" s="123"/>
      <c r="X145" s="123"/>
      <c r="Y145" s="123"/>
      <c r="Z145" s="123"/>
      <c r="AA145" s="123"/>
      <c r="AB145" s="123"/>
      <c r="AC145" s="123"/>
      <c r="AD145" s="123"/>
      <c r="AE145" s="123"/>
      <c r="AF145" s="123"/>
      <c r="AG145" s="123"/>
      <c r="AH145" s="123"/>
      <c r="AI145" s="123"/>
      <c r="AJ145" s="123"/>
      <c r="AK145" s="123"/>
      <c r="AL145" s="123"/>
      <c r="AM145" s="123"/>
      <c r="AN145" s="123"/>
      <c r="AO145" s="123"/>
      <c r="AP145" s="123"/>
      <c r="AQ145" s="123"/>
      <c r="AR145" s="123"/>
      <c r="AS145" s="123"/>
      <c r="AT145" s="123"/>
      <c r="AU145" s="123"/>
      <c r="AV145" s="123"/>
      <c r="AW145" s="123"/>
      <c r="AX145" s="123"/>
      <c r="AY145" s="123"/>
      <c r="AZ145" s="123"/>
      <c r="BA145" s="123"/>
      <c r="BB145" s="123"/>
      <c r="BC145" s="123"/>
      <c r="BD145" s="123"/>
      <c r="BE145" s="123"/>
      <c r="BF145" s="123"/>
      <c r="BG145" s="123"/>
      <c r="BH145" s="123"/>
      <c r="BI145" s="123"/>
      <c r="BJ145" s="123"/>
      <c r="BK145" s="123"/>
      <c r="BL145" s="123"/>
      <c r="BM145" s="123"/>
      <c r="BN145" s="123"/>
      <c r="BO145" s="123"/>
      <c r="BP145" s="123"/>
      <c r="BQ145" s="123"/>
      <c r="BR145" s="123"/>
      <c r="BS145" s="123"/>
      <c r="BT145" s="123"/>
      <c r="BU145" s="123"/>
      <c r="BV145" s="123"/>
      <c r="BW145" s="123"/>
      <c r="BX145" s="123"/>
      <c r="BY145" s="123"/>
      <c r="BZ145" s="123"/>
      <c r="CA145" s="123"/>
      <c r="CB145" s="123"/>
      <c r="CC145" s="123"/>
      <c r="CD145" s="123"/>
      <c r="CE145" s="123"/>
      <c r="CF145" s="123"/>
      <c r="CG145" s="123"/>
      <c r="CH145" s="123"/>
      <c r="CI145" s="123"/>
      <c r="CJ145" s="123"/>
      <c r="CK145" s="123"/>
      <c r="CL145" s="123"/>
      <c r="CM145" s="123"/>
      <c r="CN145" s="123"/>
      <c r="CO145" s="123"/>
      <c r="CP145" s="123"/>
      <c r="CQ145" s="123"/>
      <c r="CR145" s="123"/>
      <c r="CS145" s="123"/>
      <c r="CT145" s="123"/>
      <c r="CU145" s="123"/>
      <c r="CV145" s="123"/>
      <c r="CW145" s="123"/>
      <c r="CX145" s="123"/>
      <c r="CY145" s="123"/>
      <c r="CZ145" s="123"/>
      <c r="DA145" s="123"/>
      <c r="DB145" s="123"/>
      <c r="DC145" s="123"/>
      <c r="DD145" s="123"/>
      <c r="DE145" s="123"/>
      <c r="DF145" s="123"/>
      <c r="DG145" s="123"/>
      <c r="DH145" s="152"/>
    </row>
    <row r="146" spans="1:112" s="1" customFormat="1" ht="40.15" customHeight="1" thickTop="1" thickBot="1">
      <c r="A146" s="144" t="s">
        <v>930</v>
      </c>
      <c r="B146" s="33" t="s">
        <v>565</v>
      </c>
      <c r="C146" s="37" t="s">
        <v>755</v>
      </c>
      <c r="D146" s="37" t="s">
        <v>756</v>
      </c>
      <c r="E146" s="113" t="s">
        <v>568</v>
      </c>
      <c r="F146" s="113" t="s">
        <v>77</v>
      </c>
      <c r="G146" s="113" t="s">
        <v>568</v>
      </c>
      <c r="H146" s="113" t="s">
        <v>568</v>
      </c>
      <c r="I146" s="113"/>
      <c r="J146" s="99" t="s">
        <v>569</v>
      </c>
      <c r="K146" s="86">
        <f t="shared" si="44"/>
        <v>0</v>
      </c>
      <c r="L146" s="123"/>
      <c r="M146" s="123"/>
      <c r="N146" s="123"/>
      <c r="O146" s="123"/>
      <c r="P146" s="123"/>
      <c r="Q146" s="123"/>
      <c r="R146" s="123"/>
      <c r="S146" s="123"/>
      <c r="T146" s="123"/>
      <c r="U146" s="123"/>
      <c r="V146" s="123"/>
      <c r="W146" s="123"/>
      <c r="X146" s="123"/>
      <c r="Y146" s="123"/>
      <c r="Z146" s="123"/>
      <c r="AA146" s="123"/>
      <c r="AB146" s="123"/>
      <c r="AC146" s="123"/>
      <c r="AD146" s="123"/>
      <c r="AE146" s="123"/>
      <c r="AF146" s="123"/>
      <c r="AG146" s="123"/>
      <c r="AH146" s="123"/>
      <c r="AI146" s="123"/>
      <c r="AJ146" s="123"/>
      <c r="AK146" s="123"/>
      <c r="AL146" s="123"/>
      <c r="AM146" s="123"/>
      <c r="AN146" s="123"/>
      <c r="AO146" s="123"/>
      <c r="AP146" s="123"/>
      <c r="AQ146" s="123"/>
      <c r="AR146" s="123"/>
      <c r="AS146" s="123"/>
      <c r="AT146" s="123"/>
      <c r="AU146" s="123"/>
      <c r="AV146" s="123"/>
      <c r="AW146" s="123"/>
      <c r="AX146" s="123"/>
      <c r="AY146" s="123"/>
      <c r="AZ146" s="123"/>
      <c r="BA146" s="123"/>
      <c r="BB146" s="123"/>
      <c r="BC146" s="123"/>
      <c r="BD146" s="123"/>
      <c r="BE146" s="123"/>
      <c r="BF146" s="123"/>
      <c r="BG146" s="123"/>
      <c r="BH146" s="123"/>
      <c r="BI146" s="123"/>
      <c r="BJ146" s="123"/>
      <c r="BK146" s="123"/>
      <c r="BL146" s="123"/>
      <c r="BM146" s="123"/>
      <c r="BN146" s="123"/>
      <c r="BO146" s="123"/>
      <c r="BP146" s="123"/>
      <c r="BQ146" s="123"/>
      <c r="BR146" s="123"/>
      <c r="BS146" s="123"/>
      <c r="BT146" s="123"/>
      <c r="BU146" s="123"/>
      <c r="BV146" s="123"/>
      <c r="BW146" s="123"/>
      <c r="BX146" s="123"/>
      <c r="BY146" s="123"/>
      <c r="BZ146" s="123"/>
      <c r="CA146" s="123"/>
      <c r="CB146" s="123"/>
      <c r="CC146" s="123"/>
      <c r="CD146" s="123"/>
      <c r="CE146" s="123"/>
      <c r="CF146" s="123"/>
      <c r="CG146" s="123"/>
      <c r="CH146" s="123"/>
      <c r="CI146" s="123"/>
      <c r="CJ146" s="123"/>
      <c r="CK146" s="123"/>
      <c r="CL146" s="123"/>
      <c r="CM146" s="123"/>
      <c r="CN146" s="123"/>
      <c r="CO146" s="123"/>
      <c r="CP146" s="123"/>
      <c r="CQ146" s="123"/>
      <c r="CR146" s="123"/>
      <c r="CS146" s="123"/>
      <c r="CT146" s="123"/>
      <c r="CU146" s="123"/>
      <c r="CV146" s="123"/>
      <c r="CW146" s="123"/>
      <c r="CX146" s="123"/>
      <c r="CY146" s="123"/>
      <c r="CZ146" s="123"/>
      <c r="DA146" s="123"/>
      <c r="DB146" s="123"/>
      <c r="DC146" s="123"/>
      <c r="DD146" s="123"/>
      <c r="DE146" s="123"/>
      <c r="DF146" s="123"/>
      <c r="DG146" s="123"/>
      <c r="DH146" s="152"/>
    </row>
    <row r="147" spans="1:112" s="1" customFormat="1" ht="40.15" customHeight="1" thickTop="1" thickBot="1">
      <c r="A147" s="144" t="s">
        <v>931</v>
      </c>
      <c r="B147" s="33" t="s">
        <v>565</v>
      </c>
      <c r="C147" s="37" t="s">
        <v>589</v>
      </c>
      <c r="D147" s="37" t="s">
        <v>758</v>
      </c>
      <c r="E147" s="113" t="s">
        <v>568</v>
      </c>
      <c r="F147" s="113" t="s">
        <v>77</v>
      </c>
      <c r="G147" s="113" t="s">
        <v>568</v>
      </c>
      <c r="H147" s="113" t="s">
        <v>568</v>
      </c>
      <c r="I147" s="113"/>
      <c r="J147" s="99" t="s">
        <v>569</v>
      </c>
      <c r="K147" s="86">
        <f t="shared" si="44"/>
        <v>0</v>
      </c>
      <c r="L147" s="123"/>
      <c r="M147" s="123"/>
      <c r="N147" s="123"/>
      <c r="O147" s="123"/>
      <c r="P147" s="123"/>
      <c r="Q147" s="123"/>
      <c r="R147" s="123"/>
      <c r="S147" s="123"/>
      <c r="T147" s="123"/>
      <c r="U147" s="123"/>
      <c r="V147" s="123"/>
      <c r="W147" s="123"/>
      <c r="X147" s="123"/>
      <c r="Y147" s="123"/>
      <c r="Z147" s="123"/>
      <c r="AA147" s="123"/>
      <c r="AB147" s="123"/>
      <c r="AC147" s="123"/>
      <c r="AD147" s="123"/>
      <c r="AE147" s="123"/>
      <c r="AF147" s="123"/>
      <c r="AG147" s="123"/>
      <c r="AH147" s="123"/>
      <c r="AI147" s="123"/>
      <c r="AJ147" s="123"/>
      <c r="AK147" s="123"/>
      <c r="AL147" s="123"/>
      <c r="AM147" s="123"/>
      <c r="AN147" s="123"/>
      <c r="AO147" s="123"/>
      <c r="AP147" s="123"/>
      <c r="AQ147" s="123"/>
      <c r="AR147" s="123"/>
      <c r="AS147" s="123"/>
      <c r="AT147" s="123"/>
      <c r="AU147" s="123"/>
      <c r="AV147" s="123"/>
      <c r="AW147" s="123"/>
      <c r="AX147" s="123"/>
      <c r="AY147" s="123"/>
      <c r="AZ147" s="123"/>
      <c r="BA147" s="123"/>
      <c r="BB147" s="123"/>
      <c r="BC147" s="123"/>
      <c r="BD147" s="123"/>
      <c r="BE147" s="123"/>
      <c r="BF147" s="123"/>
      <c r="BG147" s="123"/>
      <c r="BH147" s="123"/>
      <c r="BI147" s="123"/>
      <c r="BJ147" s="123"/>
      <c r="BK147" s="123"/>
      <c r="BL147" s="123"/>
      <c r="BM147" s="123"/>
      <c r="BN147" s="123"/>
      <c r="BO147" s="123"/>
      <c r="BP147" s="123"/>
      <c r="BQ147" s="123"/>
      <c r="BR147" s="123"/>
      <c r="BS147" s="123"/>
      <c r="BT147" s="123"/>
      <c r="BU147" s="123"/>
      <c r="BV147" s="123"/>
      <c r="BW147" s="123"/>
      <c r="BX147" s="123"/>
      <c r="BY147" s="123"/>
      <c r="BZ147" s="123"/>
      <c r="CA147" s="123"/>
      <c r="CB147" s="123"/>
      <c r="CC147" s="123"/>
      <c r="CD147" s="123"/>
      <c r="CE147" s="123"/>
      <c r="CF147" s="123"/>
      <c r="CG147" s="123"/>
      <c r="CH147" s="123"/>
      <c r="CI147" s="123"/>
      <c r="CJ147" s="123"/>
      <c r="CK147" s="123"/>
      <c r="CL147" s="123"/>
      <c r="CM147" s="123"/>
      <c r="CN147" s="123"/>
      <c r="CO147" s="123"/>
      <c r="CP147" s="123"/>
      <c r="CQ147" s="123"/>
      <c r="CR147" s="123"/>
      <c r="CS147" s="123"/>
      <c r="CT147" s="123"/>
      <c r="CU147" s="123"/>
      <c r="CV147" s="123"/>
      <c r="CW147" s="123"/>
      <c r="CX147" s="123"/>
      <c r="CY147" s="123"/>
      <c r="CZ147" s="123"/>
      <c r="DA147" s="123"/>
      <c r="DB147" s="123"/>
      <c r="DC147" s="123"/>
      <c r="DD147" s="123"/>
      <c r="DE147" s="123"/>
      <c r="DF147" s="123"/>
      <c r="DG147" s="123"/>
      <c r="DH147" s="152"/>
    </row>
    <row r="148" spans="1:112" s="1" customFormat="1" ht="40.15" customHeight="1" thickTop="1" thickBot="1">
      <c r="A148" s="144" t="s">
        <v>932</v>
      </c>
      <c r="B148" s="33" t="s">
        <v>565</v>
      </c>
      <c r="C148" s="80" t="s">
        <v>592</v>
      </c>
      <c r="D148" s="80" t="s">
        <v>593</v>
      </c>
      <c r="E148" s="113" t="s">
        <v>568</v>
      </c>
      <c r="F148" s="113" t="s">
        <v>77</v>
      </c>
      <c r="G148" s="113" t="s">
        <v>568</v>
      </c>
      <c r="H148" s="113" t="s">
        <v>568</v>
      </c>
      <c r="I148" s="113"/>
      <c r="J148" s="99" t="s">
        <v>569</v>
      </c>
      <c r="K148" s="86">
        <f t="shared" si="44"/>
        <v>0</v>
      </c>
      <c r="L148" s="123"/>
      <c r="M148" s="123"/>
      <c r="N148" s="123"/>
      <c r="O148" s="123"/>
      <c r="P148" s="123"/>
      <c r="Q148" s="123"/>
      <c r="R148" s="123"/>
      <c r="S148" s="123"/>
      <c r="T148" s="123"/>
      <c r="U148" s="123"/>
      <c r="V148" s="123"/>
      <c r="W148" s="123"/>
      <c r="X148" s="123"/>
      <c r="Y148" s="123"/>
      <c r="Z148" s="123"/>
      <c r="AA148" s="123"/>
      <c r="AB148" s="123"/>
      <c r="AC148" s="123"/>
      <c r="AD148" s="123"/>
      <c r="AE148" s="123"/>
      <c r="AF148" s="123"/>
      <c r="AG148" s="123"/>
      <c r="AH148" s="123"/>
      <c r="AI148" s="123"/>
      <c r="AJ148" s="123"/>
      <c r="AK148" s="123"/>
      <c r="AL148" s="123"/>
      <c r="AM148" s="123"/>
      <c r="AN148" s="123"/>
      <c r="AO148" s="123"/>
      <c r="AP148" s="123"/>
      <c r="AQ148" s="123"/>
      <c r="AR148" s="123"/>
      <c r="AS148" s="123"/>
      <c r="AT148" s="123"/>
      <c r="AU148" s="123"/>
      <c r="AV148" s="123"/>
      <c r="AW148" s="123"/>
      <c r="AX148" s="123"/>
      <c r="AY148" s="123"/>
      <c r="AZ148" s="123"/>
      <c r="BA148" s="123"/>
      <c r="BB148" s="123"/>
      <c r="BC148" s="123"/>
      <c r="BD148" s="123"/>
      <c r="BE148" s="123"/>
      <c r="BF148" s="123"/>
      <c r="BG148" s="123"/>
      <c r="BH148" s="123"/>
      <c r="BI148" s="123"/>
      <c r="BJ148" s="123"/>
      <c r="BK148" s="123"/>
      <c r="BL148" s="123"/>
      <c r="BM148" s="123"/>
      <c r="BN148" s="123"/>
      <c r="BO148" s="123"/>
      <c r="BP148" s="123"/>
      <c r="BQ148" s="123"/>
      <c r="BR148" s="123"/>
      <c r="BS148" s="123"/>
      <c r="BT148" s="123"/>
      <c r="BU148" s="123"/>
      <c r="BV148" s="123"/>
      <c r="BW148" s="123"/>
      <c r="BX148" s="123"/>
      <c r="BY148" s="123"/>
      <c r="BZ148" s="123"/>
      <c r="CA148" s="123"/>
      <c r="CB148" s="123"/>
      <c r="CC148" s="123"/>
      <c r="CD148" s="123"/>
      <c r="CE148" s="123"/>
      <c r="CF148" s="123"/>
      <c r="CG148" s="123"/>
      <c r="CH148" s="123"/>
      <c r="CI148" s="123"/>
      <c r="CJ148" s="123"/>
      <c r="CK148" s="123"/>
      <c r="CL148" s="123"/>
      <c r="CM148" s="123"/>
      <c r="CN148" s="123"/>
      <c r="CO148" s="123"/>
      <c r="CP148" s="123"/>
      <c r="CQ148" s="123"/>
      <c r="CR148" s="123"/>
      <c r="CS148" s="123"/>
      <c r="CT148" s="123"/>
      <c r="CU148" s="123"/>
      <c r="CV148" s="123"/>
      <c r="CW148" s="123"/>
      <c r="CX148" s="123"/>
      <c r="CY148" s="123"/>
      <c r="CZ148" s="123"/>
      <c r="DA148" s="123"/>
      <c r="DB148" s="123"/>
      <c r="DC148" s="123"/>
      <c r="DD148" s="123"/>
      <c r="DE148" s="123"/>
      <c r="DF148" s="123"/>
      <c r="DG148" s="123"/>
      <c r="DH148" s="152"/>
    </row>
    <row r="149" spans="1:112" s="1" customFormat="1" ht="40.15" customHeight="1" thickTop="1" thickBot="1">
      <c r="A149" s="144" t="s">
        <v>933</v>
      </c>
      <c r="B149" s="33" t="s">
        <v>565</v>
      </c>
      <c r="C149" s="78" t="s">
        <v>595</v>
      </c>
      <c r="D149" s="78"/>
      <c r="E149" s="78"/>
      <c r="F149" s="90"/>
      <c r="G149" s="78"/>
      <c r="H149" s="78"/>
      <c r="I149" s="78"/>
      <c r="J149" s="78" t="s">
        <v>569</v>
      </c>
      <c r="K149" s="86">
        <f>SUM(L149:DH149)</f>
        <v>0</v>
      </c>
      <c r="L149" s="86">
        <f>SUM(L133:L148)</f>
        <v>0</v>
      </c>
      <c r="M149" s="86">
        <f t="shared" ref="M149:BX149" si="45">SUM(M133:M148)</f>
        <v>0</v>
      </c>
      <c r="N149" s="86">
        <f t="shared" si="45"/>
        <v>0</v>
      </c>
      <c r="O149" s="86">
        <f t="shared" si="45"/>
        <v>0</v>
      </c>
      <c r="P149" s="86">
        <f t="shared" si="45"/>
        <v>0</v>
      </c>
      <c r="Q149" s="86">
        <f t="shared" si="45"/>
        <v>0</v>
      </c>
      <c r="R149" s="86">
        <f t="shared" si="45"/>
        <v>0</v>
      </c>
      <c r="S149" s="86">
        <f t="shared" si="45"/>
        <v>0</v>
      </c>
      <c r="T149" s="86">
        <f t="shared" si="45"/>
        <v>0</v>
      </c>
      <c r="U149" s="86">
        <f t="shared" si="45"/>
        <v>0</v>
      </c>
      <c r="V149" s="86">
        <f t="shared" si="45"/>
        <v>0</v>
      </c>
      <c r="W149" s="86">
        <f t="shared" si="45"/>
        <v>0</v>
      </c>
      <c r="X149" s="86">
        <f t="shared" si="45"/>
        <v>0</v>
      </c>
      <c r="Y149" s="86">
        <f t="shared" si="45"/>
        <v>0</v>
      </c>
      <c r="Z149" s="86">
        <f t="shared" si="45"/>
        <v>0</v>
      </c>
      <c r="AA149" s="86">
        <f t="shared" si="45"/>
        <v>0</v>
      </c>
      <c r="AB149" s="86">
        <f t="shared" si="45"/>
        <v>0</v>
      </c>
      <c r="AC149" s="86">
        <f t="shared" si="45"/>
        <v>0</v>
      </c>
      <c r="AD149" s="86">
        <f t="shared" si="45"/>
        <v>0</v>
      </c>
      <c r="AE149" s="86">
        <f t="shared" si="45"/>
        <v>0</v>
      </c>
      <c r="AF149" s="86">
        <f t="shared" si="45"/>
        <v>0</v>
      </c>
      <c r="AG149" s="86">
        <f t="shared" si="45"/>
        <v>0</v>
      </c>
      <c r="AH149" s="86">
        <f t="shared" si="45"/>
        <v>0</v>
      </c>
      <c r="AI149" s="86">
        <f t="shared" si="45"/>
        <v>0</v>
      </c>
      <c r="AJ149" s="86">
        <f t="shared" si="45"/>
        <v>0</v>
      </c>
      <c r="AK149" s="86">
        <f t="shared" si="45"/>
        <v>0</v>
      </c>
      <c r="AL149" s="86">
        <f t="shared" si="45"/>
        <v>0</v>
      </c>
      <c r="AM149" s="86">
        <f t="shared" si="45"/>
        <v>0</v>
      </c>
      <c r="AN149" s="86">
        <f t="shared" si="45"/>
        <v>0</v>
      </c>
      <c r="AO149" s="86">
        <f t="shared" si="45"/>
        <v>0</v>
      </c>
      <c r="AP149" s="86">
        <f t="shared" si="45"/>
        <v>0</v>
      </c>
      <c r="AQ149" s="86">
        <f t="shared" si="45"/>
        <v>0</v>
      </c>
      <c r="AR149" s="86">
        <f t="shared" si="45"/>
        <v>0</v>
      </c>
      <c r="AS149" s="86">
        <f t="shared" si="45"/>
        <v>0</v>
      </c>
      <c r="AT149" s="86">
        <f t="shared" si="45"/>
        <v>0</v>
      </c>
      <c r="AU149" s="86">
        <f t="shared" si="45"/>
        <v>0</v>
      </c>
      <c r="AV149" s="86">
        <f t="shared" si="45"/>
        <v>0</v>
      </c>
      <c r="AW149" s="86">
        <f t="shared" si="45"/>
        <v>0</v>
      </c>
      <c r="AX149" s="86">
        <f t="shared" si="45"/>
        <v>0</v>
      </c>
      <c r="AY149" s="86">
        <f t="shared" si="45"/>
        <v>0</v>
      </c>
      <c r="AZ149" s="86">
        <f t="shared" si="45"/>
        <v>0</v>
      </c>
      <c r="BA149" s="86">
        <f t="shared" si="45"/>
        <v>0</v>
      </c>
      <c r="BB149" s="86">
        <f t="shared" si="45"/>
        <v>0</v>
      </c>
      <c r="BC149" s="86">
        <f t="shared" si="45"/>
        <v>0</v>
      </c>
      <c r="BD149" s="86">
        <f t="shared" si="45"/>
        <v>0</v>
      </c>
      <c r="BE149" s="86">
        <f t="shared" si="45"/>
        <v>0</v>
      </c>
      <c r="BF149" s="86">
        <f t="shared" si="45"/>
        <v>0</v>
      </c>
      <c r="BG149" s="86">
        <f t="shared" si="45"/>
        <v>0</v>
      </c>
      <c r="BH149" s="86">
        <f t="shared" si="45"/>
        <v>0</v>
      </c>
      <c r="BI149" s="86">
        <f t="shared" si="45"/>
        <v>0</v>
      </c>
      <c r="BJ149" s="86">
        <f t="shared" si="45"/>
        <v>0</v>
      </c>
      <c r="BK149" s="86">
        <f t="shared" si="45"/>
        <v>0</v>
      </c>
      <c r="BL149" s="86">
        <f t="shared" si="45"/>
        <v>0</v>
      </c>
      <c r="BM149" s="86">
        <f t="shared" si="45"/>
        <v>0</v>
      </c>
      <c r="BN149" s="86">
        <f t="shared" si="45"/>
        <v>0</v>
      </c>
      <c r="BO149" s="86">
        <f t="shared" si="45"/>
        <v>0</v>
      </c>
      <c r="BP149" s="86">
        <f t="shared" si="45"/>
        <v>0</v>
      </c>
      <c r="BQ149" s="86">
        <f t="shared" si="45"/>
        <v>0</v>
      </c>
      <c r="BR149" s="86">
        <f t="shared" si="45"/>
        <v>0</v>
      </c>
      <c r="BS149" s="86">
        <f t="shared" si="45"/>
        <v>0</v>
      </c>
      <c r="BT149" s="86">
        <f t="shared" si="45"/>
        <v>0</v>
      </c>
      <c r="BU149" s="86">
        <f t="shared" si="45"/>
        <v>0</v>
      </c>
      <c r="BV149" s="86">
        <f t="shared" si="45"/>
        <v>0</v>
      </c>
      <c r="BW149" s="86">
        <f t="shared" si="45"/>
        <v>0</v>
      </c>
      <c r="BX149" s="86">
        <f t="shared" si="45"/>
        <v>0</v>
      </c>
      <c r="BY149" s="86">
        <f t="shared" ref="BY149:DH149" si="46">SUM(BY133:BY148)</f>
        <v>0</v>
      </c>
      <c r="BZ149" s="86">
        <f t="shared" si="46"/>
        <v>0</v>
      </c>
      <c r="CA149" s="86">
        <f t="shared" si="46"/>
        <v>0</v>
      </c>
      <c r="CB149" s="86">
        <f t="shared" si="46"/>
        <v>0</v>
      </c>
      <c r="CC149" s="86">
        <f t="shared" si="46"/>
        <v>0</v>
      </c>
      <c r="CD149" s="86">
        <f t="shared" si="46"/>
        <v>0</v>
      </c>
      <c r="CE149" s="86">
        <f t="shared" si="46"/>
        <v>0</v>
      </c>
      <c r="CF149" s="86">
        <f t="shared" si="46"/>
        <v>0</v>
      </c>
      <c r="CG149" s="86">
        <f t="shared" si="46"/>
        <v>0</v>
      </c>
      <c r="CH149" s="86">
        <f t="shared" si="46"/>
        <v>0</v>
      </c>
      <c r="CI149" s="86">
        <f t="shared" si="46"/>
        <v>0</v>
      </c>
      <c r="CJ149" s="86">
        <f t="shared" si="46"/>
        <v>0</v>
      </c>
      <c r="CK149" s="86">
        <f t="shared" si="46"/>
        <v>0</v>
      </c>
      <c r="CL149" s="86">
        <f t="shared" si="46"/>
        <v>0</v>
      </c>
      <c r="CM149" s="86">
        <f t="shared" si="46"/>
        <v>0</v>
      </c>
      <c r="CN149" s="86">
        <f t="shared" si="46"/>
        <v>0</v>
      </c>
      <c r="CO149" s="86">
        <f t="shared" si="46"/>
        <v>0</v>
      </c>
      <c r="CP149" s="86">
        <f t="shared" si="46"/>
        <v>0</v>
      </c>
      <c r="CQ149" s="86">
        <f t="shared" si="46"/>
        <v>0</v>
      </c>
      <c r="CR149" s="86">
        <f t="shared" si="46"/>
        <v>0</v>
      </c>
      <c r="CS149" s="86">
        <f t="shared" si="46"/>
        <v>0</v>
      </c>
      <c r="CT149" s="86">
        <f t="shared" si="46"/>
        <v>0</v>
      </c>
      <c r="CU149" s="86">
        <f t="shared" si="46"/>
        <v>0</v>
      </c>
      <c r="CV149" s="86">
        <f t="shared" si="46"/>
        <v>0</v>
      </c>
      <c r="CW149" s="86">
        <f t="shared" si="46"/>
        <v>0</v>
      </c>
      <c r="CX149" s="86">
        <f t="shared" si="46"/>
        <v>0</v>
      </c>
      <c r="CY149" s="86">
        <f t="shared" si="46"/>
        <v>0</v>
      </c>
      <c r="CZ149" s="86">
        <f t="shared" si="46"/>
        <v>0</v>
      </c>
      <c r="DA149" s="86">
        <f t="shared" si="46"/>
        <v>0</v>
      </c>
      <c r="DB149" s="86">
        <f t="shared" si="46"/>
        <v>0</v>
      </c>
      <c r="DC149" s="86">
        <f t="shared" si="46"/>
        <v>0</v>
      </c>
      <c r="DD149" s="86">
        <f t="shared" si="46"/>
        <v>0</v>
      </c>
      <c r="DE149" s="86">
        <f t="shared" si="46"/>
        <v>0</v>
      </c>
      <c r="DF149" s="86">
        <f t="shared" si="46"/>
        <v>0</v>
      </c>
      <c r="DG149" s="86">
        <f t="shared" si="46"/>
        <v>0</v>
      </c>
      <c r="DH149" s="153">
        <f t="shared" si="46"/>
        <v>0</v>
      </c>
    </row>
    <row r="150" spans="1:112" s="1" customFormat="1" ht="40.15" customHeight="1" thickTop="1" thickBot="1">
      <c r="A150" s="144" t="s">
        <v>934</v>
      </c>
      <c r="B150" s="33" t="s">
        <v>597</v>
      </c>
      <c r="C150" s="37" t="s">
        <v>762</v>
      </c>
      <c r="D150" s="37" t="s">
        <v>763</v>
      </c>
      <c r="E150" s="113" t="s">
        <v>568</v>
      </c>
      <c r="F150" s="113" t="s">
        <v>77</v>
      </c>
      <c r="G150" s="113" t="s">
        <v>568</v>
      </c>
      <c r="H150" s="113" t="s">
        <v>568</v>
      </c>
      <c r="I150" s="113"/>
      <c r="J150" s="99" t="s">
        <v>569</v>
      </c>
      <c r="K150" s="86">
        <f>SUM(L150:DH150)</f>
        <v>0</v>
      </c>
      <c r="L150" s="123"/>
      <c r="M150" s="123"/>
      <c r="N150" s="123"/>
      <c r="O150" s="123"/>
      <c r="P150" s="123"/>
      <c r="Q150" s="123"/>
      <c r="R150" s="123"/>
      <c r="S150" s="123"/>
      <c r="T150" s="123"/>
      <c r="U150" s="123"/>
      <c r="V150" s="123"/>
      <c r="W150" s="123"/>
      <c r="X150" s="123"/>
      <c r="Y150" s="123"/>
      <c r="Z150" s="123"/>
      <c r="AA150" s="123"/>
      <c r="AB150" s="123"/>
      <c r="AC150" s="123"/>
      <c r="AD150" s="123"/>
      <c r="AE150" s="123"/>
      <c r="AF150" s="123"/>
      <c r="AG150" s="123"/>
      <c r="AH150" s="123"/>
      <c r="AI150" s="123"/>
      <c r="AJ150" s="123"/>
      <c r="AK150" s="123"/>
      <c r="AL150" s="123"/>
      <c r="AM150" s="123"/>
      <c r="AN150" s="123"/>
      <c r="AO150" s="123"/>
      <c r="AP150" s="123"/>
      <c r="AQ150" s="123"/>
      <c r="AR150" s="123"/>
      <c r="AS150" s="123"/>
      <c r="AT150" s="123"/>
      <c r="AU150" s="123"/>
      <c r="AV150" s="123"/>
      <c r="AW150" s="123"/>
      <c r="AX150" s="123"/>
      <c r="AY150" s="123"/>
      <c r="AZ150" s="123"/>
      <c r="BA150" s="123"/>
      <c r="BB150" s="123"/>
      <c r="BC150" s="123"/>
      <c r="BD150" s="123"/>
      <c r="BE150" s="123"/>
      <c r="BF150" s="123"/>
      <c r="BG150" s="123"/>
      <c r="BH150" s="123"/>
      <c r="BI150" s="123"/>
      <c r="BJ150" s="123"/>
      <c r="BK150" s="123"/>
      <c r="BL150" s="123"/>
      <c r="BM150" s="123"/>
      <c r="BN150" s="123"/>
      <c r="BO150" s="123"/>
      <c r="BP150" s="123"/>
      <c r="BQ150" s="123"/>
      <c r="BR150" s="123"/>
      <c r="BS150" s="123"/>
      <c r="BT150" s="123"/>
      <c r="BU150" s="123"/>
      <c r="BV150" s="123"/>
      <c r="BW150" s="123"/>
      <c r="BX150" s="123"/>
      <c r="BY150" s="123"/>
      <c r="BZ150" s="123"/>
      <c r="CA150" s="123"/>
      <c r="CB150" s="123"/>
      <c r="CC150" s="123"/>
      <c r="CD150" s="123"/>
      <c r="CE150" s="123"/>
      <c r="CF150" s="123"/>
      <c r="CG150" s="123"/>
      <c r="CH150" s="123"/>
      <c r="CI150" s="123"/>
      <c r="CJ150" s="123"/>
      <c r="CK150" s="123"/>
      <c r="CL150" s="123"/>
      <c r="CM150" s="123"/>
      <c r="CN150" s="123"/>
      <c r="CO150" s="123"/>
      <c r="CP150" s="123"/>
      <c r="CQ150" s="123"/>
      <c r="CR150" s="123"/>
      <c r="CS150" s="123"/>
      <c r="CT150" s="123"/>
      <c r="CU150" s="123"/>
      <c r="CV150" s="123"/>
      <c r="CW150" s="123"/>
      <c r="CX150" s="123"/>
      <c r="CY150" s="123"/>
      <c r="CZ150" s="123"/>
      <c r="DA150" s="123"/>
      <c r="DB150" s="123"/>
      <c r="DC150" s="123"/>
      <c r="DD150" s="123"/>
      <c r="DE150" s="123"/>
      <c r="DF150" s="123"/>
      <c r="DG150" s="123"/>
      <c r="DH150" s="152"/>
    </row>
    <row r="151" spans="1:112" s="1" customFormat="1" ht="40.15" customHeight="1" thickTop="1" thickBot="1">
      <c r="A151" s="144" t="s">
        <v>935</v>
      </c>
      <c r="B151" s="33" t="s">
        <v>597</v>
      </c>
      <c r="C151" s="39" t="s">
        <v>610</v>
      </c>
      <c r="D151" s="39" t="s">
        <v>765</v>
      </c>
      <c r="E151" s="113" t="s">
        <v>568</v>
      </c>
      <c r="F151" s="113" t="s">
        <v>77</v>
      </c>
      <c r="G151" s="113" t="s">
        <v>568</v>
      </c>
      <c r="H151" s="113" t="s">
        <v>568</v>
      </c>
      <c r="I151" s="113"/>
      <c r="J151" s="99" t="s">
        <v>569</v>
      </c>
      <c r="K151" s="86">
        <f>SUM(L151:DH151)</f>
        <v>0</v>
      </c>
      <c r="L151" s="123"/>
      <c r="M151" s="123"/>
      <c r="N151" s="123"/>
      <c r="O151" s="123"/>
      <c r="P151" s="123"/>
      <c r="Q151" s="123"/>
      <c r="R151" s="123"/>
      <c r="S151" s="123"/>
      <c r="T151" s="123"/>
      <c r="U151" s="123"/>
      <c r="V151" s="123"/>
      <c r="W151" s="123"/>
      <c r="X151" s="123"/>
      <c r="Y151" s="123"/>
      <c r="Z151" s="123"/>
      <c r="AA151" s="123"/>
      <c r="AB151" s="123"/>
      <c r="AC151" s="123"/>
      <c r="AD151" s="123"/>
      <c r="AE151" s="123"/>
      <c r="AF151" s="123"/>
      <c r="AG151" s="123"/>
      <c r="AH151" s="123"/>
      <c r="AI151" s="123"/>
      <c r="AJ151" s="123"/>
      <c r="AK151" s="123"/>
      <c r="AL151" s="123"/>
      <c r="AM151" s="123"/>
      <c r="AN151" s="123"/>
      <c r="AO151" s="123"/>
      <c r="AP151" s="123"/>
      <c r="AQ151" s="123"/>
      <c r="AR151" s="123"/>
      <c r="AS151" s="123"/>
      <c r="AT151" s="123"/>
      <c r="AU151" s="123"/>
      <c r="AV151" s="123"/>
      <c r="AW151" s="123"/>
      <c r="AX151" s="123"/>
      <c r="AY151" s="123"/>
      <c r="AZ151" s="123"/>
      <c r="BA151" s="123"/>
      <c r="BB151" s="123"/>
      <c r="BC151" s="123"/>
      <c r="BD151" s="123"/>
      <c r="BE151" s="123"/>
      <c r="BF151" s="123"/>
      <c r="BG151" s="123"/>
      <c r="BH151" s="123"/>
      <c r="BI151" s="123"/>
      <c r="BJ151" s="123"/>
      <c r="BK151" s="123"/>
      <c r="BL151" s="123"/>
      <c r="BM151" s="123"/>
      <c r="BN151" s="123"/>
      <c r="BO151" s="123"/>
      <c r="BP151" s="123"/>
      <c r="BQ151" s="123"/>
      <c r="BR151" s="123"/>
      <c r="BS151" s="123"/>
      <c r="BT151" s="123"/>
      <c r="BU151" s="123"/>
      <c r="BV151" s="123"/>
      <c r="BW151" s="123"/>
      <c r="BX151" s="123"/>
      <c r="BY151" s="123"/>
      <c r="BZ151" s="123"/>
      <c r="CA151" s="123"/>
      <c r="CB151" s="123"/>
      <c r="CC151" s="123"/>
      <c r="CD151" s="123"/>
      <c r="CE151" s="123"/>
      <c r="CF151" s="123"/>
      <c r="CG151" s="123"/>
      <c r="CH151" s="123"/>
      <c r="CI151" s="123"/>
      <c r="CJ151" s="123"/>
      <c r="CK151" s="123"/>
      <c r="CL151" s="123"/>
      <c r="CM151" s="123"/>
      <c r="CN151" s="123"/>
      <c r="CO151" s="123"/>
      <c r="CP151" s="123"/>
      <c r="CQ151" s="123"/>
      <c r="CR151" s="123"/>
      <c r="CS151" s="123"/>
      <c r="CT151" s="123"/>
      <c r="CU151" s="123"/>
      <c r="CV151" s="123"/>
      <c r="CW151" s="123"/>
      <c r="CX151" s="123"/>
      <c r="CY151" s="123"/>
      <c r="CZ151" s="123"/>
      <c r="DA151" s="123"/>
      <c r="DB151" s="123"/>
      <c r="DC151" s="123"/>
      <c r="DD151" s="123"/>
      <c r="DE151" s="123"/>
      <c r="DF151" s="123"/>
      <c r="DG151" s="123"/>
      <c r="DH151" s="152"/>
    </row>
    <row r="152" spans="1:112" s="1" customFormat="1" ht="40.15" customHeight="1" thickTop="1" thickBot="1">
      <c r="A152" s="144" t="s">
        <v>936</v>
      </c>
      <c r="B152" s="33" t="s">
        <v>597</v>
      </c>
      <c r="C152" s="39" t="s">
        <v>767</v>
      </c>
      <c r="D152" s="39" t="s">
        <v>768</v>
      </c>
      <c r="E152" s="113" t="s">
        <v>568</v>
      </c>
      <c r="F152" s="113" t="s">
        <v>77</v>
      </c>
      <c r="G152" s="113" t="s">
        <v>568</v>
      </c>
      <c r="H152" s="113" t="s">
        <v>568</v>
      </c>
      <c r="I152" s="113"/>
      <c r="J152" s="99" t="s">
        <v>569</v>
      </c>
      <c r="K152" s="86">
        <f t="shared" ref="K152:K153" si="47">SUM(L152:DH152)</f>
        <v>0</v>
      </c>
      <c r="L152" s="123"/>
      <c r="M152" s="123"/>
      <c r="N152" s="123"/>
      <c r="O152" s="123"/>
      <c r="P152" s="123"/>
      <c r="Q152" s="123"/>
      <c r="R152" s="123"/>
      <c r="S152" s="123"/>
      <c r="T152" s="123"/>
      <c r="U152" s="123"/>
      <c r="V152" s="123"/>
      <c r="W152" s="123"/>
      <c r="X152" s="123"/>
      <c r="Y152" s="123"/>
      <c r="Z152" s="123"/>
      <c r="AA152" s="123"/>
      <c r="AB152" s="123"/>
      <c r="AC152" s="123"/>
      <c r="AD152" s="123"/>
      <c r="AE152" s="123"/>
      <c r="AF152" s="123"/>
      <c r="AG152" s="123"/>
      <c r="AH152" s="123"/>
      <c r="AI152" s="123"/>
      <c r="AJ152" s="123"/>
      <c r="AK152" s="123"/>
      <c r="AL152" s="123"/>
      <c r="AM152" s="123"/>
      <c r="AN152" s="123"/>
      <c r="AO152" s="123"/>
      <c r="AP152" s="123"/>
      <c r="AQ152" s="123"/>
      <c r="AR152" s="123"/>
      <c r="AS152" s="123"/>
      <c r="AT152" s="123"/>
      <c r="AU152" s="123"/>
      <c r="AV152" s="123"/>
      <c r="AW152" s="123"/>
      <c r="AX152" s="123"/>
      <c r="AY152" s="123"/>
      <c r="AZ152" s="123"/>
      <c r="BA152" s="123"/>
      <c r="BB152" s="123"/>
      <c r="BC152" s="123"/>
      <c r="BD152" s="123"/>
      <c r="BE152" s="123"/>
      <c r="BF152" s="123"/>
      <c r="BG152" s="123"/>
      <c r="BH152" s="123"/>
      <c r="BI152" s="123"/>
      <c r="BJ152" s="123"/>
      <c r="BK152" s="123"/>
      <c r="BL152" s="123"/>
      <c r="BM152" s="123"/>
      <c r="BN152" s="123"/>
      <c r="BO152" s="123"/>
      <c r="BP152" s="123"/>
      <c r="BQ152" s="123"/>
      <c r="BR152" s="123"/>
      <c r="BS152" s="123"/>
      <c r="BT152" s="123"/>
      <c r="BU152" s="123"/>
      <c r="BV152" s="123"/>
      <c r="BW152" s="123"/>
      <c r="BX152" s="123"/>
      <c r="BY152" s="123"/>
      <c r="BZ152" s="123"/>
      <c r="CA152" s="123"/>
      <c r="CB152" s="123"/>
      <c r="CC152" s="123"/>
      <c r="CD152" s="123"/>
      <c r="CE152" s="123"/>
      <c r="CF152" s="123"/>
      <c r="CG152" s="123"/>
      <c r="CH152" s="123"/>
      <c r="CI152" s="123"/>
      <c r="CJ152" s="123"/>
      <c r="CK152" s="123"/>
      <c r="CL152" s="123"/>
      <c r="CM152" s="123"/>
      <c r="CN152" s="123"/>
      <c r="CO152" s="123"/>
      <c r="CP152" s="123"/>
      <c r="CQ152" s="123"/>
      <c r="CR152" s="123"/>
      <c r="CS152" s="123"/>
      <c r="CT152" s="123"/>
      <c r="CU152" s="123"/>
      <c r="CV152" s="123"/>
      <c r="CW152" s="123"/>
      <c r="CX152" s="123"/>
      <c r="CY152" s="123"/>
      <c r="CZ152" s="123"/>
      <c r="DA152" s="123"/>
      <c r="DB152" s="123"/>
      <c r="DC152" s="123"/>
      <c r="DD152" s="123"/>
      <c r="DE152" s="123"/>
      <c r="DF152" s="123"/>
      <c r="DG152" s="123"/>
      <c r="DH152" s="152"/>
    </row>
    <row r="153" spans="1:112" s="1" customFormat="1" ht="40.15" customHeight="1" thickTop="1" thickBot="1">
      <c r="A153" s="144" t="s">
        <v>937</v>
      </c>
      <c r="B153" s="33" t="s">
        <v>597</v>
      </c>
      <c r="C153" s="80" t="s">
        <v>592</v>
      </c>
      <c r="D153" s="80" t="s">
        <v>593</v>
      </c>
      <c r="E153" s="113" t="s">
        <v>568</v>
      </c>
      <c r="F153" s="113" t="s">
        <v>77</v>
      </c>
      <c r="G153" s="113" t="s">
        <v>568</v>
      </c>
      <c r="H153" s="113" t="s">
        <v>568</v>
      </c>
      <c r="I153" s="113"/>
      <c r="J153" s="99" t="s">
        <v>569</v>
      </c>
      <c r="K153" s="86">
        <f t="shared" si="47"/>
        <v>0</v>
      </c>
      <c r="L153" s="123"/>
      <c r="M153" s="123"/>
      <c r="N153" s="123"/>
      <c r="O153" s="123"/>
      <c r="P153" s="123"/>
      <c r="Q153" s="123"/>
      <c r="R153" s="123"/>
      <c r="S153" s="123"/>
      <c r="T153" s="123"/>
      <c r="U153" s="123"/>
      <c r="V153" s="123"/>
      <c r="W153" s="123"/>
      <c r="X153" s="123"/>
      <c r="Y153" s="123"/>
      <c r="Z153" s="123"/>
      <c r="AA153" s="123"/>
      <c r="AB153" s="123"/>
      <c r="AC153" s="123"/>
      <c r="AD153" s="123"/>
      <c r="AE153" s="123"/>
      <c r="AF153" s="123"/>
      <c r="AG153" s="123"/>
      <c r="AH153" s="123"/>
      <c r="AI153" s="123"/>
      <c r="AJ153" s="123"/>
      <c r="AK153" s="123"/>
      <c r="AL153" s="123"/>
      <c r="AM153" s="123"/>
      <c r="AN153" s="123"/>
      <c r="AO153" s="123"/>
      <c r="AP153" s="123"/>
      <c r="AQ153" s="123"/>
      <c r="AR153" s="123"/>
      <c r="AS153" s="123"/>
      <c r="AT153" s="123"/>
      <c r="AU153" s="123"/>
      <c r="AV153" s="123"/>
      <c r="AW153" s="123"/>
      <c r="AX153" s="123"/>
      <c r="AY153" s="123"/>
      <c r="AZ153" s="123"/>
      <c r="BA153" s="123"/>
      <c r="BB153" s="123"/>
      <c r="BC153" s="123"/>
      <c r="BD153" s="123"/>
      <c r="BE153" s="123"/>
      <c r="BF153" s="123"/>
      <c r="BG153" s="123"/>
      <c r="BH153" s="123"/>
      <c r="BI153" s="123"/>
      <c r="BJ153" s="123"/>
      <c r="BK153" s="123"/>
      <c r="BL153" s="123"/>
      <c r="BM153" s="123"/>
      <c r="BN153" s="123"/>
      <c r="BO153" s="123"/>
      <c r="BP153" s="123"/>
      <c r="BQ153" s="123"/>
      <c r="BR153" s="123"/>
      <c r="BS153" s="123"/>
      <c r="BT153" s="123"/>
      <c r="BU153" s="123"/>
      <c r="BV153" s="123"/>
      <c r="BW153" s="123"/>
      <c r="BX153" s="123"/>
      <c r="BY153" s="123"/>
      <c r="BZ153" s="123"/>
      <c r="CA153" s="123"/>
      <c r="CB153" s="123"/>
      <c r="CC153" s="123"/>
      <c r="CD153" s="123"/>
      <c r="CE153" s="123"/>
      <c r="CF153" s="123"/>
      <c r="CG153" s="123"/>
      <c r="CH153" s="123"/>
      <c r="CI153" s="123"/>
      <c r="CJ153" s="123"/>
      <c r="CK153" s="123"/>
      <c r="CL153" s="123"/>
      <c r="CM153" s="123"/>
      <c r="CN153" s="123"/>
      <c r="CO153" s="123"/>
      <c r="CP153" s="123"/>
      <c r="CQ153" s="123"/>
      <c r="CR153" s="123"/>
      <c r="CS153" s="123"/>
      <c r="CT153" s="123"/>
      <c r="CU153" s="123"/>
      <c r="CV153" s="123"/>
      <c r="CW153" s="123"/>
      <c r="CX153" s="123"/>
      <c r="CY153" s="123"/>
      <c r="CZ153" s="123"/>
      <c r="DA153" s="123"/>
      <c r="DB153" s="123"/>
      <c r="DC153" s="123"/>
      <c r="DD153" s="123"/>
      <c r="DE153" s="123"/>
      <c r="DF153" s="123"/>
      <c r="DG153" s="123"/>
      <c r="DH153" s="152"/>
    </row>
    <row r="154" spans="1:112" s="1" customFormat="1" ht="40.15" customHeight="1" thickTop="1" thickBot="1">
      <c r="A154" s="144" t="s">
        <v>938</v>
      </c>
      <c r="B154" s="33" t="s">
        <v>597</v>
      </c>
      <c r="C154" s="78" t="s">
        <v>595</v>
      </c>
      <c r="D154" s="78"/>
      <c r="E154" s="78"/>
      <c r="F154" s="90"/>
      <c r="G154" s="78"/>
      <c r="H154" s="78"/>
      <c r="I154" s="78"/>
      <c r="J154" s="78" t="s">
        <v>569</v>
      </c>
      <c r="K154" s="86">
        <f>SUM(L154:DH154)</f>
        <v>0</v>
      </c>
      <c r="L154" s="86">
        <f>SUM(L150:L153)</f>
        <v>0</v>
      </c>
      <c r="M154" s="86">
        <f t="shared" ref="M154:BX154" si="48">SUM(M150:M153)</f>
        <v>0</v>
      </c>
      <c r="N154" s="86">
        <f t="shared" si="48"/>
        <v>0</v>
      </c>
      <c r="O154" s="86">
        <f t="shared" si="48"/>
        <v>0</v>
      </c>
      <c r="P154" s="86">
        <f t="shared" si="48"/>
        <v>0</v>
      </c>
      <c r="Q154" s="86">
        <f t="shared" si="48"/>
        <v>0</v>
      </c>
      <c r="R154" s="86">
        <f t="shared" si="48"/>
        <v>0</v>
      </c>
      <c r="S154" s="86">
        <f t="shared" si="48"/>
        <v>0</v>
      </c>
      <c r="T154" s="86">
        <f t="shared" si="48"/>
        <v>0</v>
      </c>
      <c r="U154" s="86">
        <f t="shared" si="48"/>
        <v>0</v>
      </c>
      <c r="V154" s="86">
        <f t="shared" si="48"/>
        <v>0</v>
      </c>
      <c r="W154" s="86">
        <f t="shared" si="48"/>
        <v>0</v>
      </c>
      <c r="X154" s="86">
        <f t="shared" si="48"/>
        <v>0</v>
      </c>
      <c r="Y154" s="86">
        <f t="shared" si="48"/>
        <v>0</v>
      </c>
      <c r="Z154" s="86">
        <f t="shared" si="48"/>
        <v>0</v>
      </c>
      <c r="AA154" s="86">
        <f t="shared" si="48"/>
        <v>0</v>
      </c>
      <c r="AB154" s="86">
        <f t="shared" si="48"/>
        <v>0</v>
      </c>
      <c r="AC154" s="86">
        <f t="shared" si="48"/>
        <v>0</v>
      </c>
      <c r="AD154" s="86">
        <f t="shared" si="48"/>
        <v>0</v>
      </c>
      <c r="AE154" s="86">
        <f t="shared" si="48"/>
        <v>0</v>
      </c>
      <c r="AF154" s="86">
        <f t="shared" si="48"/>
        <v>0</v>
      </c>
      <c r="AG154" s="86">
        <f t="shared" si="48"/>
        <v>0</v>
      </c>
      <c r="AH154" s="86">
        <f t="shared" si="48"/>
        <v>0</v>
      </c>
      <c r="AI154" s="86">
        <f t="shared" si="48"/>
        <v>0</v>
      </c>
      <c r="AJ154" s="86">
        <f t="shared" si="48"/>
        <v>0</v>
      </c>
      <c r="AK154" s="86">
        <f t="shared" si="48"/>
        <v>0</v>
      </c>
      <c r="AL154" s="86">
        <f t="shared" si="48"/>
        <v>0</v>
      </c>
      <c r="AM154" s="86">
        <f t="shared" si="48"/>
        <v>0</v>
      </c>
      <c r="AN154" s="86">
        <f t="shared" si="48"/>
        <v>0</v>
      </c>
      <c r="AO154" s="86">
        <f t="shared" si="48"/>
        <v>0</v>
      </c>
      <c r="AP154" s="86">
        <f t="shared" si="48"/>
        <v>0</v>
      </c>
      <c r="AQ154" s="86">
        <f t="shared" si="48"/>
        <v>0</v>
      </c>
      <c r="AR154" s="86">
        <f t="shared" si="48"/>
        <v>0</v>
      </c>
      <c r="AS154" s="86">
        <f t="shared" si="48"/>
        <v>0</v>
      </c>
      <c r="AT154" s="86">
        <f t="shared" si="48"/>
        <v>0</v>
      </c>
      <c r="AU154" s="86">
        <f t="shared" si="48"/>
        <v>0</v>
      </c>
      <c r="AV154" s="86">
        <f t="shared" si="48"/>
        <v>0</v>
      </c>
      <c r="AW154" s="86">
        <f t="shared" si="48"/>
        <v>0</v>
      </c>
      <c r="AX154" s="86">
        <f t="shared" si="48"/>
        <v>0</v>
      </c>
      <c r="AY154" s="86">
        <f t="shared" si="48"/>
        <v>0</v>
      </c>
      <c r="AZ154" s="86">
        <f t="shared" si="48"/>
        <v>0</v>
      </c>
      <c r="BA154" s="86">
        <f t="shared" si="48"/>
        <v>0</v>
      </c>
      <c r="BB154" s="86">
        <f t="shared" si="48"/>
        <v>0</v>
      </c>
      <c r="BC154" s="86">
        <f t="shared" si="48"/>
        <v>0</v>
      </c>
      <c r="BD154" s="86">
        <f t="shared" si="48"/>
        <v>0</v>
      </c>
      <c r="BE154" s="86">
        <f t="shared" si="48"/>
        <v>0</v>
      </c>
      <c r="BF154" s="86">
        <f t="shared" si="48"/>
        <v>0</v>
      </c>
      <c r="BG154" s="86">
        <f t="shared" si="48"/>
        <v>0</v>
      </c>
      <c r="BH154" s="86">
        <f t="shared" si="48"/>
        <v>0</v>
      </c>
      <c r="BI154" s="86">
        <f t="shared" si="48"/>
        <v>0</v>
      </c>
      <c r="BJ154" s="86">
        <f t="shared" si="48"/>
        <v>0</v>
      </c>
      <c r="BK154" s="86">
        <f t="shared" si="48"/>
        <v>0</v>
      </c>
      <c r="BL154" s="86">
        <f t="shared" si="48"/>
        <v>0</v>
      </c>
      <c r="BM154" s="86">
        <f t="shared" si="48"/>
        <v>0</v>
      </c>
      <c r="BN154" s="86">
        <f t="shared" si="48"/>
        <v>0</v>
      </c>
      <c r="BO154" s="86">
        <f t="shared" si="48"/>
        <v>0</v>
      </c>
      <c r="BP154" s="86">
        <f t="shared" si="48"/>
        <v>0</v>
      </c>
      <c r="BQ154" s="86">
        <f t="shared" si="48"/>
        <v>0</v>
      </c>
      <c r="BR154" s="86">
        <f t="shared" si="48"/>
        <v>0</v>
      </c>
      <c r="BS154" s="86">
        <f t="shared" si="48"/>
        <v>0</v>
      </c>
      <c r="BT154" s="86">
        <f t="shared" si="48"/>
        <v>0</v>
      </c>
      <c r="BU154" s="86">
        <f t="shared" si="48"/>
        <v>0</v>
      </c>
      <c r="BV154" s="86">
        <f t="shared" si="48"/>
        <v>0</v>
      </c>
      <c r="BW154" s="86">
        <f t="shared" si="48"/>
        <v>0</v>
      </c>
      <c r="BX154" s="86">
        <f t="shared" si="48"/>
        <v>0</v>
      </c>
      <c r="BY154" s="86">
        <f t="shared" ref="BY154:DH154" si="49">SUM(BY150:BY153)</f>
        <v>0</v>
      </c>
      <c r="BZ154" s="86">
        <f t="shared" si="49"/>
        <v>0</v>
      </c>
      <c r="CA154" s="86">
        <f t="shared" si="49"/>
        <v>0</v>
      </c>
      <c r="CB154" s="86">
        <f t="shared" si="49"/>
        <v>0</v>
      </c>
      <c r="CC154" s="86">
        <f t="shared" si="49"/>
        <v>0</v>
      </c>
      <c r="CD154" s="86">
        <f t="shared" si="49"/>
        <v>0</v>
      </c>
      <c r="CE154" s="86">
        <f t="shared" si="49"/>
        <v>0</v>
      </c>
      <c r="CF154" s="86">
        <f t="shared" si="49"/>
        <v>0</v>
      </c>
      <c r="CG154" s="86">
        <f t="shared" si="49"/>
        <v>0</v>
      </c>
      <c r="CH154" s="86">
        <f t="shared" si="49"/>
        <v>0</v>
      </c>
      <c r="CI154" s="86">
        <f t="shared" si="49"/>
        <v>0</v>
      </c>
      <c r="CJ154" s="86">
        <f t="shared" si="49"/>
        <v>0</v>
      </c>
      <c r="CK154" s="86">
        <f t="shared" si="49"/>
        <v>0</v>
      </c>
      <c r="CL154" s="86">
        <f t="shared" si="49"/>
        <v>0</v>
      </c>
      <c r="CM154" s="86">
        <f t="shared" si="49"/>
        <v>0</v>
      </c>
      <c r="CN154" s="86">
        <f t="shared" si="49"/>
        <v>0</v>
      </c>
      <c r="CO154" s="86">
        <f t="shared" si="49"/>
        <v>0</v>
      </c>
      <c r="CP154" s="86">
        <f t="shared" si="49"/>
        <v>0</v>
      </c>
      <c r="CQ154" s="86">
        <f t="shared" si="49"/>
        <v>0</v>
      </c>
      <c r="CR154" s="86">
        <f t="shared" si="49"/>
        <v>0</v>
      </c>
      <c r="CS154" s="86">
        <f t="shared" si="49"/>
        <v>0</v>
      </c>
      <c r="CT154" s="86">
        <f t="shared" si="49"/>
        <v>0</v>
      </c>
      <c r="CU154" s="86">
        <f t="shared" si="49"/>
        <v>0</v>
      </c>
      <c r="CV154" s="86">
        <f t="shared" si="49"/>
        <v>0</v>
      </c>
      <c r="CW154" s="86">
        <f t="shared" si="49"/>
        <v>0</v>
      </c>
      <c r="CX154" s="86">
        <f t="shared" si="49"/>
        <v>0</v>
      </c>
      <c r="CY154" s="86">
        <f t="shared" si="49"/>
        <v>0</v>
      </c>
      <c r="CZ154" s="86">
        <f t="shared" si="49"/>
        <v>0</v>
      </c>
      <c r="DA154" s="86">
        <f t="shared" si="49"/>
        <v>0</v>
      </c>
      <c r="DB154" s="86">
        <f t="shared" si="49"/>
        <v>0</v>
      </c>
      <c r="DC154" s="86">
        <f t="shared" si="49"/>
        <v>0</v>
      </c>
      <c r="DD154" s="86">
        <f t="shared" si="49"/>
        <v>0</v>
      </c>
      <c r="DE154" s="86">
        <f t="shared" si="49"/>
        <v>0</v>
      </c>
      <c r="DF154" s="86">
        <f t="shared" si="49"/>
        <v>0</v>
      </c>
      <c r="DG154" s="86">
        <f t="shared" si="49"/>
        <v>0</v>
      </c>
      <c r="DH154" s="153">
        <f t="shared" si="49"/>
        <v>0</v>
      </c>
    </row>
    <row r="155" spans="1:112" s="1" customFormat="1" ht="40.15" customHeight="1" thickTop="1" thickBot="1">
      <c r="A155" s="144" t="s">
        <v>939</v>
      </c>
      <c r="B155" s="33" t="s">
        <v>618</v>
      </c>
      <c r="C155" s="37" t="s">
        <v>619</v>
      </c>
      <c r="D155" s="37" t="s">
        <v>620</v>
      </c>
      <c r="E155" s="113" t="s">
        <v>568</v>
      </c>
      <c r="F155" s="113" t="s">
        <v>77</v>
      </c>
      <c r="G155" s="113" t="s">
        <v>568</v>
      </c>
      <c r="H155" s="113" t="s">
        <v>568</v>
      </c>
      <c r="I155" s="113"/>
      <c r="J155" s="99" t="s">
        <v>569</v>
      </c>
      <c r="K155" s="86">
        <f>SUM(L155:DH155)</f>
        <v>0</v>
      </c>
      <c r="L155" s="123"/>
      <c r="M155" s="123"/>
      <c r="N155" s="123"/>
      <c r="O155" s="123"/>
      <c r="P155" s="123"/>
      <c r="Q155" s="123"/>
      <c r="R155" s="123"/>
      <c r="S155" s="123"/>
      <c r="T155" s="123"/>
      <c r="U155" s="123"/>
      <c r="V155" s="123"/>
      <c r="W155" s="123"/>
      <c r="X155" s="123"/>
      <c r="Y155" s="123"/>
      <c r="Z155" s="123"/>
      <c r="AA155" s="123"/>
      <c r="AB155" s="123"/>
      <c r="AC155" s="123"/>
      <c r="AD155" s="123"/>
      <c r="AE155" s="123"/>
      <c r="AF155" s="123"/>
      <c r="AG155" s="123"/>
      <c r="AH155" s="123"/>
      <c r="AI155" s="123"/>
      <c r="AJ155" s="123"/>
      <c r="AK155" s="123"/>
      <c r="AL155" s="123"/>
      <c r="AM155" s="123"/>
      <c r="AN155" s="123"/>
      <c r="AO155" s="123"/>
      <c r="AP155" s="123"/>
      <c r="AQ155" s="123"/>
      <c r="AR155" s="123"/>
      <c r="AS155" s="123"/>
      <c r="AT155" s="123"/>
      <c r="AU155" s="123"/>
      <c r="AV155" s="123"/>
      <c r="AW155" s="123"/>
      <c r="AX155" s="123"/>
      <c r="AY155" s="123"/>
      <c r="AZ155" s="123"/>
      <c r="BA155" s="123"/>
      <c r="BB155" s="123"/>
      <c r="BC155" s="123"/>
      <c r="BD155" s="123"/>
      <c r="BE155" s="123"/>
      <c r="BF155" s="123"/>
      <c r="BG155" s="123"/>
      <c r="BH155" s="123"/>
      <c r="BI155" s="123"/>
      <c r="BJ155" s="123"/>
      <c r="BK155" s="123"/>
      <c r="BL155" s="123"/>
      <c r="BM155" s="123"/>
      <c r="BN155" s="123"/>
      <c r="BO155" s="123"/>
      <c r="BP155" s="123"/>
      <c r="BQ155" s="123"/>
      <c r="BR155" s="123"/>
      <c r="BS155" s="123"/>
      <c r="BT155" s="123"/>
      <c r="BU155" s="123"/>
      <c r="BV155" s="123"/>
      <c r="BW155" s="123"/>
      <c r="BX155" s="123"/>
      <c r="BY155" s="123"/>
      <c r="BZ155" s="123"/>
      <c r="CA155" s="123"/>
      <c r="CB155" s="123"/>
      <c r="CC155" s="123"/>
      <c r="CD155" s="123"/>
      <c r="CE155" s="123"/>
      <c r="CF155" s="123"/>
      <c r="CG155" s="123"/>
      <c r="CH155" s="123"/>
      <c r="CI155" s="123"/>
      <c r="CJ155" s="123"/>
      <c r="CK155" s="123"/>
      <c r="CL155" s="123"/>
      <c r="CM155" s="123"/>
      <c r="CN155" s="123"/>
      <c r="CO155" s="123"/>
      <c r="CP155" s="123"/>
      <c r="CQ155" s="123"/>
      <c r="CR155" s="123"/>
      <c r="CS155" s="123"/>
      <c r="CT155" s="123"/>
      <c r="CU155" s="123"/>
      <c r="CV155" s="123"/>
      <c r="CW155" s="123"/>
      <c r="CX155" s="123"/>
      <c r="CY155" s="123"/>
      <c r="CZ155" s="123"/>
      <c r="DA155" s="123"/>
      <c r="DB155" s="123"/>
      <c r="DC155" s="123"/>
      <c r="DD155" s="123"/>
      <c r="DE155" s="123"/>
      <c r="DF155" s="123"/>
      <c r="DG155" s="123"/>
      <c r="DH155" s="152"/>
    </row>
    <row r="156" spans="1:112" s="1" customFormat="1" ht="40.15" customHeight="1" thickTop="1" thickBot="1">
      <c r="A156" s="144" t="s">
        <v>940</v>
      </c>
      <c r="B156" s="33" t="s">
        <v>618</v>
      </c>
      <c r="C156" s="39" t="s">
        <v>622</v>
      </c>
      <c r="D156" s="39" t="s">
        <v>773</v>
      </c>
      <c r="E156" s="113" t="s">
        <v>568</v>
      </c>
      <c r="F156" s="113" t="s">
        <v>77</v>
      </c>
      <c r="G156" s="113" t="s">
        <v>568</v>
      </c>
      <c r="H156" s="113" t="s">
        <v>568</v>
      </c>
      <c r="I156" s="113"/>
      <c r="J156" s="99" t="s">
        <v>569</v>
      </c>
      <c r="K156" s="86">
        <f>SUM(L156:DH156)</f>
        <v>0</v>
      </c>
      <c r="L156" s="123"/>
      <c r="M156" s="123"/>
      <c r="N156" s="123"/>
      <c r="O156" s="123"/>
      <c r="P156" s="123"/>
      <c r="Q156" s="123"/>
      <c r="R156" s="123"/>
      <c r="S156" s="123"/>
      <c r="T156" s="123"/>
      <c r="U156" s="123"/>
      <c r="V156" s="123"/>
      <c r="W156" s="123"/>
      <c r="X156" s="123"/>
      <c r="Y156" s="123"/>
      <c r="Z156" s="123"/>
      <c r="AA156" s="123"/>
      <c r="AB156" s="123"/>
      <c r="AC156" s="123"/>
      <c r="AD156" s="123"/>
      <c r="AE156" s="123"/>
      <c r="AF156" s="123"/>
      <c r="AG156" s="123"/>
      <c r="AH156" s="123"/>
      <c r="AI156" s="123"/>
      <c r="AJ156" s="123"/>
      <c r="AK156" s="123"/>
      <c r="AL156" s="123"/>
      <c r="AM156" s="123"/>
      <c r="AN156" s="123"/>
      <c r="AO156" s="123"/>
      <c r="AP156" s="123"/>
      <c r="AQ156" s="123"/>
      <c r="AR156" s="123"/>
      <c r="AS156" s="123"/>
      <c r="AT156" s="123"/>
      <c r="AU156" s="123"/>
      <c r="AV156" s="123"/>
      <c r="AW156" s="123"/>
      <c r="AX156" s="123"/>
      <c r="AY156" s="123"/>
      <c r="AZ156" s="123"/>
      <c r="BA156" s="123"/>
      <c r="BB156" s="123"/>
      <c r="BC156" s="123"/>
      <c r="BD156" s="123"/>
      <c r="BE156" s="123"/>
      <c r="BF156" s="123"/>
      <c r="BG156" s="123"/>
      <c r="BH156" s="123"/>
      <c r="BI156" s="123"/>
      <c r="BJ156" s="123"/>
      <c r="BK156" s="123"/>
      <c r="BL156" s="123"/>
      <c r="BM156" s="123"/>
      <c r="BN156" s="123"/>
      <c r="BO156" s="123"/>
      <c r="BP156" s="123"/>
      <c r="BQ156" s="123"/>
      <c r="BR156" s="123"/>
      <c r="BS156" s="123"/>
      <c r="BT156" s="123"/>
      <c r="BU156" s="123"/>
      <c r="BV156" s="123"/>
      <c r="BW156" s="123"/>
      <c r="BX156" s="123"/>
      <c r="BY156" s="123"/>
      <c r="BZ156" s="123"/>
      <c r="CA156" s="123"/>
      <c r="CB156" s="123"/>
      <c r="CC156" s="123"/>
      <c r="CD156" s="123"/>
      <c r="CE156" s="123"/>
      <c r="CF156" s="123"/>
      <c r="CG156" s="123"/>
      <c r="CH156" s="123"/>
      <c r="CI156" s="123"/>
      <c r="CJ156" s="123"/>
      <c r="CK156" s="123"/>
      <c r="CL156" s="123"/>
      <c r="CM156" s="123"/>
      <c r="CN156" s="123"/>
      <c r="CO156" s="123"/>
      <c r="CP156" s="123"/>
      <c r="CQ156" s="123"/>
      <c r="CR156" s="123"/>
      <c r="CS156" s="123"/>
      <c r="CT156" s="123"/>
      <c r="CU156" s="123"/>
      <c r="CV156" s="123"/>
      <c r="CW156" s="123"/>
      <c r="CX156" s="123"/>
      <c r="CY156" s="123"/>
      <c r="CZ156" s="123"/>
      <c r="DA156" s="123"/>
      <c r="DB156" s="123"/>
      <c r="DC156" s="123"/>
      <c r="DD156" s="123"/>
      <c r="DE156" s="123"/>
      <c r="DF156" s="123"/>
      <c r="DG156" s="123"/>
      <c r="DH156" s="152"/>
    </row>
    <row r="157" spans="1:112" s="1" customFormat="1" ht="40.15" customHeight="1" thickTop="1" thickBot="1">
      <c r="A157" s="144" t="s">
        <v>941</v>
      </c>
      <c r="B157" s="33" t="s">
        <v>618</v>
      </c>
      <c r="C157" s="39" t="s">
        <v>625</v>
      </c>
      <c r="D157" s="39" t="s">
        <v>626</v>
      </c>
      <c r="E157" s="113" t="s">
        <v>568</v>
      </c>
      <c r="F157" s="113" t="s">
        <v>77</v>
      </c>
      <c r="G157" s="113" t="s">
        <v>568</v>
      </c>
      <c r="H157" s="113" t="s">
        <v>568</v>
      </c>
      <c r="I157" s="113"/>
      <c r="J157" s="99" t="s">
        <v>569</v>
      </c>
      <c r="K157" s="86">
        <f t="shared" ref="K157:K159" si="50">SUM(L157:DH157)</f>
        <v>0</v>
      </c>
      <c r="L157" s="123"/>
      <c r="M157" s="123"/>
      <c r="N157" s="123"/>
      <c r="O157" s="123"/>
      <c r="P157" s="123"/>
      <c r="Q157" s="123"/>
      <c r="R157" s="123"/>
      <c r="S157" s="123"/>
      <c r="T157" s="123"/>
      <c r="U157" s="123"/>
      <c r="V157" s="123"/>
      <c r="W157" s="123"/>
      <c r="X157" s="123"/>
      <c r="Y157" s="123"/>
      <c r="Z157" s="123"/>
      <c r="AA157" s="123"/>
      <c r="AB157" s="123"/>
      <c r="AC157" s="123"/>
      <c r="AD157" s="123"/>
      <c r="AE157" s="123"/>
      <c r="AF157" s="123"/>
      <c r="AG157" s="123"/>
      <c r="AH157" s="123"/>
      <c r="AI157" s="123"/>
      <c r="AJ157" s="123"/>
      <c r="AK157" s="123"/>
      <c r="AL157" s="123"/>
      <c r="AM157" s="123"/>
      <c r="AN157" s="123"/>
      <c r="AO157" s="123"/>
      <c r="AP157" s="123"/>
      <c r="AQ157" s="123"/>
      <c r="AR157" s="123"/>
      <c r="AS157" s="123"/>
      <c r="AT157" s="123"/>
      <c r="AU157" s="123"/>
      <c r="AV157" s="123"/>
      <c r="AW157" s="123"/>
      <c r="AX157" s="123"/>
      <c r="AY157" s="123"/>
      <c r="AZ157" s="123"/>
      <c r="BA157" s="123"/>
      <c r="BB157" s="123"/>
      <c r="BC157" s="123"/>
      <c r="BD157" s="123"/>
      <c r="BE157" s="123"/>
      <c r="BF157" s="123"/>
      <c r="BG157" s="123"/>
      <c r="BH157" s="123"/>
      <c r="BI157" s="123"/>
      <c r="BJ157" s="123"/>
      <c r="BK157" s="123"/>
      <c r="BL157" s="123"/>
      <c r="BM157" s="123"/>
      <c r="BN157" s="123"/>
      <c r="BO157" s="123"/>
      <c r="BP157" s="123"/>
      <c r="BQ157" s="123"/>
      <c r="BR157" s="123"/>
      <c r="BS157" s="123"/>
      <c r="BT157" s="123"/>
      <c r="BU157" s="123"/>
      <c r="BV157" s="123"/>
      <c r="BW157" s="123"/>
      <c r="BX157" s="123"/>
      <c r="BY157" s="123"/>
      <c r="BZ157" s="123"/>
      <c r="CA157" s="123"/>
      <c r="CB157" s="123"/>
      <c r="CC157" s="123"/>
      <c r="CD157" s="123"/>
      <c r="CE157" s="123"/>
      <c r="CF157" s="123"/>
      <c r="CG157" s="123"/>
      <c r="CH157" s="123"/>
      <c r="CI157" s="123"/>
      <c r="CJ157" s="123"/>
      <c r="CK157" s="123"/>
      <c r="CL157" s="123"/>
      <c r="CM157" s="123"/>
      <c r="CN157" s="123"/>
      <c r="CO157" s="123"/>
      <c r="CP157" s="123"/>
      <c r="CQ157" s="123"/>
      <c r="CR157" s="123"/>
      <c r="CS157" s="123"/>
      <c r="CT157" s="123"/>
      <c r="CU157" s="123"/>
      <c r="CV157" s="123"/>
      <c r="CW157" s="123"/>
      <c r="CX157" s="123"/>
      <c r="CY157" s="123"/>
      <c r="CZ157" s="123"/>
      <c r="DA157" s="123"/>
      <c r="DB157" s="123"/>
      <c r="DC157" s="123"/>
      <c r="DD157" s="123"/>
      <c r="DE157" s="123"/>
      <c r="DF157" s="123"/>
      <c r="DG157" s="123"/>
      <c r="DH157" s="152"/>
    </row>
    <row r="158" spans="1:112" s="1" customFormat="1" ht="40.15" customHeight="1" thickTop="1" thickBot="1">
      <c r="A158" s="144" t="s">
        <v>942</v>
      </c>
      <c r="B158" s="33" t="s">
        <v>618</v>
      </c>
      <c r="C158" s="39" t="s">
        <v>776</v>
      </c>
      <c r="D158" s="39" t="s">
        <v>777</v>
      </c>
      <c r="E158" s="113" t="s">
        <v>568</v>
      </c>
      <c r="F158" s="113" t="s">
        <v>77</v>
      </c>
      <c r="G158" s="113" t="s">
        <v>568</v>
      </c>
      <c r="H158" s="113" t="s">
        <v>568</v>
      </c>
      <c r="I158" s="113"/>
      <c r="J158" s="99" t="s">
        <v>569</v>
      </c>
      <c r="K158" s="86">
        <f t="shared" si="50"/>
        <v>0</v>
      </c>
      <c r="L158" s="123"/>
      <c r="M158" s="123"/>
      <c r="N158" s="123"/>
      <c r="O158" s="123"/>
      <c r="P158" s="123"/>
      <c r="Q158" s="123"/>
      <c r="R158" s="123"/>
      <c r="S158" s="123"/>
      <c r="T158" s="123"/>
      <c r="U158" s="123"/>
      <c r="V158" s="123"/>
      <c r="W158" s="123"/>
      <c r="X158" s="123"/>
      <c r="Y158" s="123"/>
      <c r="Z158" s="123"/>
      <c r="AA158" s="123"/>
      <c r="AB158" s="123"/>
      <c r="AC158" s="123"/>
      <c r="AD158" s="123"/>
      <c r="AE158" s="123"/>
      <c r="AF158" s="123"/>
      <c r="AG158" s="123"/>
      <c r="AH158" s="123"/>
      <c r="AI158" s="123"/>
      <c r="AJ158" s="123"/>
      <c r="AK158" s="123"/>
      <c r="AL158" s="123"/>
      <c r="AM158" s="123"/>
      <c r="AN158" s="123"/>
      <c r="AO158" s="123"/>
      <c r="AP158" s="123"/>
      <c r="AQ158" s="123"/>
      <c r="AR158" s="123"/>
      <c r="AS158" s="123"/>
      <c r="AT158" s="123"/>
      <c r="AU158" s="123"/>
      <c r="AV158" s="123"/>
      <c r="AW158" s="123"/>
      <c r="AX158" s="123"/>
      <c r="AY158" s="123"/>
      <c r="AZ158" s="123"/>
      <c r="BA158" s="123"/>
      <c r="BB158" s="123"/>
      <c r="BC158" s="123"/>
      <c r="BD158" s="123"/>
      <c r="BE158" s="123"/>
      <c r="BF158" s="123"/>
      <c r="BG158" s="123"/>
      <c r="BH158" s="123"/>
      <c r="BI158" s="123"/>
      <c r="BJ158" s="123"/>
      <c r="BK158" s="123"/>
      <c r="BL158" s="123"/>
      <c r="BM158" s="123"/>
      <c r="BN158" s="123"/>
      <c r="BO158" s="123"/>
      <c r="BP158" s="123"/>
      <c r="BQ158" s="123"/>
      <c r="BR158" s="123"/>
      <c r="BS158" s="123"/>
      <c r="BT158" s="123"/>
      <c r="BU158" s="123"/>
      <c r="BV158" s="123"/>
      <c r="BW158" s="123"/>
      <c r="BX158" s="123"/>
      <c r="BY158" s="123"/>
      <c r="BZ158" s="123"/>
      <c r="CA158" s="123"/>
      <c r="CB158" s="123"/>
      <c r="CC158" s="123"/>
      <c r="CD158" s="123"/>
      <c r="CE158" s="123"/>
      <c r="CF158" s="123"/>
      <c r="CG158" s="123"/>
      <c r="CH158" s="123"/>
      <c r="CI158" s="123"/>
      <c r="CJ158" s="123"/>
      <c r="CK158" s="123"/>
      <c r="CL158" s="123"/>
      <c r="CM158" s="123"/>
      <c r="CN158" s="123"/>
      <c r="CO158" s="123"/>
      <c r="CP158" s="123"/>
      <c r="CQ158" s="123"/>
      <c r="CR158" s="123"/>
      <c r="CS158" s="123"/>
      <c r="CT158" s="123"/>
      <c r="CU158" s="123"/>
      <c r="CV158" s="123"/>
      <c r="CW158" s="123"/>
      <c r="CX158" s="123"/>
      <c r="CY158" s="123"/>
      <c r="CZ158" s="123"/>
      <c r="DA158" s="123"/>
      <c r="DB158" s="123"/>
      <c r="DC158" s="123"/>
      <c r="DD158" s="123"/>
      <c r="DE158" s="123"/>
      <c r="DF158" s="123"/>
      <c r="DG158" s="123"/>
      <c r="DH158" s="152"/>
    </row>
    <row r="159" spans="1:112" s="1" customFormat="1" ht="40.15" customHeight="1" thickTop="1" thickBot="1">
      <c r="A159" s="144" t="s">
        <v>943</v>
      </c>
      <c r="B159" s="33" t="s">
        <v>618</v>
      </c>
      <c r="C159" s="80" t="s">
        <v>592</v>
      </c>
      <c r="D159" s="80" t="s">
        <v>593</v>
      </c>
      <c r="E159" s="113" t="s">
        <v>568</v>
      </c>
      <c r="F159" s="113" t="s">
        <v>77</v>
      </c>
      <c r="G159" s="113" t="s">
        <v>568</v>
      </c>
      <c r="H159" s="113" t="s">
        <v>568</v>
      </c>
      <c r="I159" s="113"/>
      <c r="J159" s="99" t="s">
        <v>569</v>
      </c>
      <c r="K159" s="86">
        <f t="shared" si="50"/>
        <v>0</v>
      </c>
      <c r="L159" s="123"/>
      <c r="M159" s="123"/>
      <c r="N159" s="123"/>
      <c r="O159" s="123"/>
      <c r="P159" s="123"/>
      <c r="Q159" s="123"/>
      <c r="R159" s="123"/>
      <c r="S159" s="123"/>
      <c r="T159" s="123"/>
      <c r="U159" s="123"/>
      <c r="V159" s="123"/>
      <c r="W159" s="123"/>
      <c r="X159" s="123"/>
      <c r="Y159" s="123"/>
      <c r="Z159" s="123"/>
      <c r="AA159" s="123"/>
      <c r="AB159" s="123"/>
      <c r="AC159" s="123"/>
      <c r="AD159" s="123"/>
      <c r="AE159" s="123"/>
      <c r="AF159" s="123"/>
      <c r="AG159" s="123"/>
      <c r="AH159" s="123"/>
      <c r="AI159" s="123"/>
      <c r="AJ159" s="123"/>
      <c r="AK159" s="123"/>
      <c r="AL159" s="123"/>
      <c r="AM159" s="123"/>
      <c r="AN159" s="123"/>
      <c r="AO159" s="123"/>
      <c r="AP159" s="123"/>
      <c r="AQ159" s="123"/>
      <c r="AR159" s="123"/>
      <c r="AS159" s="123"/>
      <c r="AT159" s="123"/>
      <c r="AU159" s="123"/>
      <c r="AV159" s="123"/>
      <c r="AW159" s="123"/>
      <c r="AX159" s="123"/>
      <c r="AY159" s="123"/>
      <c r="AZ159" s="123"/>
      <c r="BA159" s="123"/>
      <c r="BB159" s="123"/>
      <c r="BC159" s="123"/>
      <c r="BD159" s="123"/>
      <c r="BE159" s="123"/>
      <c r="BF159" s="123"/>
      <c r="BG159" s="123"/>
      <c r="BH159" s="123"/>
      <c r="BI159" s="123"/>
      <c r="BJ159" s="123"/>
      <c r="BK159" s="123"/>
      <c r="BL159" s="123"/>
      <c r="BM159" s="123"/>
      <c r="BN159" s="123"/>
      <c r="BO159" s="123"/>
      <c r="BP159" s="123"/>
      <c r="BQ159" s="123"/>
      <c r="BR159" s="123"/>
      <c r="BS159" s="123"/>
      <c r="BT159" s="123"/>
      <c r="BU159" s="123"/>
      <c r="BV159" s="123"/>
      <c r="BW159" s="123"/>
      <c r="BX159" s="123"/>
      <c r="BY159" s="123"/>
      <c r="BZ159" s="123"/>
      <c r="CA159" s="123"/>
      <c r="CB159" s="123"/>
      <c r="CC159" s="123"/>
      <c r="CD159" s="123"/>
      <c r="CE159" s="123"/>
      <c r="CF159" s="123"/>
      <c r="CG159" s="123"/>
      <c r="CH159" s="123"/>
      <c r="CI159" s="123"/>
      <c r="CJ159" s="123"/>
      <c r="CK159" s="123"/>
      <c r="CL159" s="123"/>
      <c r="CM159" s="123"/>
      <c r="CN159" s="123"/>
      <c r="CO159" s="123"/>
      <c r="CP159" s="123"/>
      <c r="CQ159" s="123"/>
      <c r="CR159" s="123"/>
      <c r="CS159" s="123"/>
      <c r="CT159" s="123"/>
      <c r="CU159" s="123"/>
      <c r="CV159" s="123"/>
      <c r="CW159" s="123"/>
      <c r="CX159" s="123"/>
      <c r="CY159" s="123"/>
      <c r="CZ159" s="123"/>
      <c r="DA159" s="123"/>
      <c r="DB159" s="123"/>
      <c r="DC159" s="123"/>
      <c r="DD159" s="123"/>
      <c r="DE159" s="123"/>
      <c r="DF159" s="123"/>
      <c r="DG159" s="123"/>
      <c r="DH159" s="152"/>
    </row>
    <row r="160" spans="1:112" s="1" customFormat="1" ht="40.15" customHeight="1" thickTop="1" thickBot="1">
      <c r="A160" s="144" t="s">
        <v>944</v>
      </c>
      <c r="B160" s="33" t="s">
        <v>618</v>
      </c>
      <c r="C160" s="78" t="s">
        <v>595</v>
      </c>
      <c r="D160" s="78"/>
      <c r="E160" s="78"/>
      <c r="F160" s="90"/>
      <c r="G160" s="78"/>
      <c r="H160" s="78"/>
      <c r="I160" s="78"/>
      <c r="J160" s="78" t="s">
        <v>569</v>
      </c>
      <c r="K160" s="86">
        <f>SUM(L160:DH160)</f>
        <v>0</v>
      </c>
      <c r="L160" s="86">
        <f>SUM(L155:L159)</f>
        <v>0</v>
      </c>
      <c r="M160" s="86">
        <f t="shared" ref="M160:BX160" si="51">SUM(M155:M159)</f>
        <v>0</v>
      </c>
      <c r="N160" s="86">
        <f t="shared" si="51"/>
        <v>0</v>
      </c>
      <c r="O160" s="86">
        <f t="shared" si="51"/>
        <v>0</v>
      </c>
      <c r="P160" s="86">
        <f t="shared" si="51"/>
        <v>0</v>
      </c>
      <c r="Q160" s="86">
        <f t="shared" si="51"/>
        <v>0</v>
      </c>
      <c r="R160" s="86">
        <f t="shared" si="51"/>
        <v>0</v>
      </c>
      <c r="S160" s="86">
        <f t="shared" si="51"/>
        <v>0</v>
      </c>
      <c r="T160" s="86">
        <f t="shared" si="51"/>
        <v>0</v>
      </c>
      <c r="U160" s="86">
        <f t="shared" si="51"/>
        <v>0</v>
      </c>
      <c r="V160" s="86">
        <f t="shared" si="51"/>
        <v>0</v>
      </c>
      <c r="W160" s="86">
        <f t="shared" si="51"/>
        <v>0</v>
      </c>
      <c r="X160" s="86">
        <f t="shared" si="51"/>
        <v>0</v>
      </c>
      <c r="Y160" s="86">
        <f t="shared" si="51"/>
        <v>0</v>
      </c>
      <c r="Z160" s="86">
        <f t="shared" si="51"/>
        <v>0</v>
      </c>
      <c r="AA160" s="86">
        <f t="shared" si="51"/>
        <v>0</v>
      </c>
      <c r="AB160" s="86">
        <f t="shared" si="51"/>
        <v>0</v>
      </c>
      <c r="AC160" s="86">
        <f t="shared" si="51"/>
        <v>0</v>
      </c>
      <c r="AD160" s="86">
        <f t="shared" si="51"/>
        <v>0</v>
      </c>
      <c r="AE160" s="86">
        <f t="shared" si="51"/>
        <v>0</v>
      </c>
      <c r="AF160" s="86">
        <f t="shared" si="51"/>
        <v>0</v>
      </c>
      <c r="AG160" s="86">
        <f t="shared" si="51"/>
        <v>0</v>
      </c>
      <c r="AH160" s="86">
        <f t="shared" si="51"/>
        <v>0</v>
      </c>
      <c r="AI160" s="86">
        <f t="shared" si="51"/>
        <v>0</v>
      </c>
      <c r="AJ160" s="86">
        <f t="shared" si="51"/>
        <v>0</v>
      </c>
      <c r="AK160" s="86">
        <f t="shared" si="51"/>
        <v>0</v>
      </c>
      <c r="AL160" s="86">
        <f t="shared" si="51"/>
        <v>0</v>
      </c>
      <c r="AM160" s="86">
        <f t="shared" si="51"/>
        <v>0</v>
      </c>
      <c r="AN160" s="86">
        <f t="shared" si="51"/>
        <v>0</v>
      </c>
      <c r="AO160" s="86">
        <f t="shared" si="51"/>
        <v>0</v>
      </c>
      <c r="AP160" s="86">
        <f t="shared" si="51"/>
        <v>0</v>
      </c>
      <c r="AQ160" s="86">
        <f t="shared" si="51"/>
        <v>0</v>
      </c>
      <c r="AR160" s="86">
        <f t="shared" si="51"/>
        <v>0</v>
      </c>
      <c r="AS160" s="86">
        <f t="shared" si="51"/>
        <v>0</v>
      </c>
      <c r="AT160" s="86">
        <f t="shared" si="51"/>
        <v>0</v>
      </c>
      <c r="AU160" s="86">
        <f t="shared" si="51"/>
        <v>0</v>
      </c>
      <c r="AV160" s="86">
        <f t="shared" si="51"/>
        <v>0</v>
      </c>
      <c r="AW160" s="86">
        <f t="shared" si="51"/>
        <v>0</v>
      </c>
      <c r="AX160" s="86">
        <f t="shared" si="51"/>
        <v>0</v>
      </c>
      <c r="AY160" s="86">
        <f t="shared" si="51"/>
        <v>0</v>
      </c>
      <c r="AZ160" s="86">
        <f t="shared" si="51"/>
        <v>0</v>
      </c>
      <c r="BA160" s="86">
        <f t="shared" si="51"/>
        <v>0</v>
      </c>
      <c r="BB160" s="86">
        <f t="shared" si="51"/>
        <v>0</v>
      </c>
      <c r="BC160" s="86">
        <f t="shared" si="51"/>
        <v>0</v>
      </c>
      <c r="BD160" s="86">
        <f t="shared" si="51"/>
        <v>0</v>
      </c>
      <c r="BE160" s="86">
        <f t="shared" si="51"/>
        <v>0</v>
      </c>
      <c r="BF160" s="86">
        <f t="shared" si="51"/>
        <v>0</v>
      </c>
      <c r="BG160" s="86">
        <f t="shared" si="51"/>
        <v>0</v>
      </c>
      <c r="BH160" s="86">
        <f t="shared" si="51"/>
        <v>0</v>
      </c>
      <c r="BI160" s="86">
        <f t="shared" si="51"/>
        <v>0</v>
      </c>
      <c r="BJ160" s="86">
        <f t="shared" si="51"/>
        <v>0</v>
      </c>
      <c r="BK160" s="86">
        <f t="shared" si="51"/>
        <v>0</v>
      </c>
      <c r="BL160" s="86">
        <f t="shared" si="51"/>
        <v>0</v>
      </c>
      <c r="BM160" s="86">
        <f t="shared" si="51"/>
        <v>0</v>
      </c>
      <c r="BN160" s="86">
        <f t="shared" si="51"/>
        <v>0</v>
      </c>
      <c r="BO160" s="86">
        <f t="shared" si="51"/>
        <v>0</v>
      </c>
      <c r="BP160" s="86">
        <f t="shared" si="51"/>
        <v>0</v>
      </c>
      <c r="BQ160" s="86">
        <f t="shared" si="51"/>
        <v>0</v>
      </c>
      <c r="BR160" s="86">
        <f t="shared" si="51"/>
        <v>0</v>
      </c>
      <c r="BS160" s="86">
        <f t="shared" si="51"/>
        <v>0</v>
      </c>
      <c r="BT160" s="86">
        <f t="shared" si="51"/>
        <v>0</v>
      </c>
      <c r="BU160" s="86">
        <f t="shared" si="51"/>
        <v>0</v>
      </c>
      <c r="BV160" s="86">
        <f t="shared" si="51"/>
        <v>0</v>
      </c>
      <c r="BW160" s="86">
        <f t="shared" si="51"/>
        <v>0</v>
      </c>
      <c r="BX160" s="86">
        <f t="shared" si="51"/>
        <v>0</v>
      </c>
      <c r="BY160" s="86">
        <f t="shared" ref="BY160:DH160" si="52">SUM(BY155:BY159)</f>
        <v>0</v>
      </c>
      <c r="BZ160" s="86">
        <f t="shared" si="52"/>
        <v>0</v>
      </c>
      <c r="CA160" s="86">
        <f t="shared" si="52"/>
        <v>0</v>
      </c>
      <c r="CB160" s="86">
        <f t="shared" si="52"/>
        <v>0</v>
      </c>
      <c r="CC160" s="86">
        <f t="shared" si="52"/>
        <v>0</v>
      </c>
      <c r="CD160" s="86">
        <f t="shared" si="52"/>
        <v>0</v>
      </c>
      <c r="CE160" s="86">
        <f t="shared" si="52"/>
        <v>0</v>
      </c>
      <c r="CF160" s="86">
        <f t="shared" si="52"/>
        <v>0</v>
      </c>
      <c r="CG160" s="86">
        <f t="shared" si="52"/>
        <v>0</v>
      </c>
      <c r="CH160" s="86">
        <f t="shared" si="52"/>
        <v>0</v>
      </c>
      <c r="CI160" s="86">
        <f t="shared" si="52"/>
        <v>0</v>
      </c>
      <c r="CJ160" s="86">
        <f t="shared" si="52"/>
        <v>0</v>
      </c>
      <c r="CK160" s="86">
        <f t="shared" si="52"/>
        <v>0</v>
      </c>
      <c r="CL160" s="86">
        <f t="shared" si="52"/>
        <v>0</v>
      </c>
      <c r="CM160" s="86">
        <f t="shared" si="52"/>
        <v>0</v>
      </c>
      <c r="CN160" s="86">
        <f t="shared" si="52"/>
        <v>0</v>
      </c>
      <c r="CO160" s="86">
        <f t="shared" si="52"/>
        <v>0</v>
      </c>
      <c r="CP160" s="86">
        <f t="shared" si="52"/>
        <v>0</v>
      </c>
      <c r="CQ160" s="86">
        <f t="shared" si="52"/>
        <v>0</v>
      </c>
      <c r="CR160" s="86">
        <f t="shared" si="52"/>
        <v>0</v>
      </c>
      <c r="CS160" s="86">
        <f t="shared" si="52"/>
        <v>0</v>
      </c>
      <c r="CT160" s="86">
        <f t="shared" si="52"/>
        <v>0</v>
      </c>
      <c r="CU160" s="86">
        <f t="shared" si="52"/>
        <v>0</v>
      </c>
      <c r="CV160" s="86">
        <f t="shared" si="52"/>
        <v>0</v>
      </c>
      <c r="CW160" s="86">
        <f t="shared" si="52"/>
        <v>0</v>
      </c>
      <c r="CX160" s="86">
        <f t="shared" si="52"/>
        <v>0</v>
      </c>
      <c r="CY160" s="86">
        <f t="shared" si="52"/>
        <v>0</v>
      </c>
      <c r="CZ160" s="86">
        <f t="shared" si="52"/>
        <v>0</v>
      </c>
      <c r="DA160" s="86">
        <f t="shared" si="52"/>
        <v>0</v>
      </c>
      <c r="DB160" s="86">
        <f t="shared" si="52"/>
        <v>0</v>
      </c>
      <c r="DC160" s="86">
        <f t="shared" si="52"/>
        <v>0</v>
      </c>
      <c r="DD160" s="86">
        <f t="shared" si="52"/>
        <v>0</v>
      </c>
      <c r="DE160" s="86">
        <f t="shared" si="52"/>
        <v>0</v>
      </c>
      <c r="DF160" s="86">
        <f t="shared" si="52"/>
        <v>0</v>
      </c>
      <c r="DG160" s="86">
        <f t="shared" si="52"/>
        <v>0</v>
      </c>
      <c r="DH160" s="153">
        <f t="shared" si="52"/>
        <v>0</v>
      </c>
    </row>
    <row r="161" spans="1:112" s="1" customFormat="1" ht="40.15" customHeight="1" thickTop="1" thickBot="1">
      <c r="A161" s="144" t="s">
        <v>945</v>
      </c>
      <c r="B161" s="33" t="s">
        <v>781</v>
      </c>
      <c r="C161" s="37" t="s">
        <v>782</v>
      </c>
      <c r="D161" s="37" t="s">
        <v>783</v>
      </c>
      <c r="E161" s="113" t="s">
        <v>568</v>
      </c>
      <c r="F161" s="113" t="s">
        <v>77</v>
      </c>
      <c r="G161" s="113" t="s">
        <v>568</v>
      </c>
      <c r="H161" s="113" t="s">
        <v>568</v>
      </c>
      <c r="I161" s="113"/>
      <c r="J161" s="99" t="s">
        <v>569</v>
      </c>
      <c r="K161" s="86">
        <f>SUM(L161:DH161)</f>
        <v>0</v>
      </c>
      <c r="L161" s="123"/>
      <c r="M161" s="123"/>
      <c r="N161" s="123"/>
      <c r="O161" s="123"/>
      <c r="P161" s="123"/>
      <c r="Q161" s="123"/>
      <c r="R161" s="123"/>
      <c r="S161" s="123"/>
      <c r="T161" s="123"/>
      <c r="U161" s="123"/>
      <c r="V161" s="123"/>
      <c r="W161" s="123"/>
      <c r="X161" s="123"/>
      <c r="Y161" s="123"/>
      <c r="Z161" s="123"/>
      <c r="AA161" s="123"/>
      <c r="AB161" s="123"/>
      <c r="AC161" s="123"/>
      <c r="AD161" s="123"/>
      <c r="AE161" s="123"/>
      <c r="AF161" s="123"/>
      <c r="AG161" s="123"/>
      <c r="AH161" s="123"/>
      <c r="AI161" s="123"/>
      <c r="AJ161" s="123"/>
      <c r="AK161" s="123"/>
      <c r="AL161" s="123"/>
      <c r="AM161" s="123"/>
      <c r="AN161" s="123"/>
      <c r="AO161" s="123"/>
      <c r="AP161" s="123"/>
      <c r="AQ161" s="123"/>
      <c r="AR161" s="123"/>
      <c r="AS161" s="123"/>
      <c r="AT161" s="123"/>
      <c r="AU161" s="123"/>
      <c r="AV161" s="123"/>
      <c r="AW161" s="123"/>
      <c r="AX161" s="123"/>
      <c r="AY161" s="123"/>
      <c r="AZ161" s="123"/>
      <c r="BA161" s="123"/>
      <c r="BB161" s="123"/>
      <c r="BC161" s="123"/>
      <c r="BD161" s="123"/>
      <c r="BE161" s="123"/>
      <c r="BF161" s="123"/>
      <c r="BG161" s="123"/>
      <c r="BH161" s="123"/>
      <c r="BI161" s="123"/>
      <c r="BJ161" s="123"/>
      <c r="BK161" s="123"/>
      <c r="BL161" s="123"/>
      <c r="BM161" s="123"/>
      <c r="BN161" s="123"/>
      <c r="BO161" s="123"/>
      <c r="BP161" s="123"/>
      <c r="BQ161" s="123"/>
      <c r="BR161" s="123"/>
      <c r="BS161" s="123"/>
      <c r="BT161" s="123"/>
      <c r="BU161" s="123"/>
      <c r="BV161" s="123"/>
      <c r="BW161" s="123"/>
      <c r="BX161" s="123"/>
      <c r="BY161" s="123"/>
      <c r="BZ161" s="123"/>
      <c r="CA161" s="123"/>
      <c r="CB161" s="123"/>
      <c r="CC161" s="123"/>
      <c r="CD161" s="123"/>
      <c r="CE161" s="123"/>
      <c r="CF161" s="123"/>
      <c r="CG161" s="123"/>
      <c r="CH161" s="123"/>
      <c r="CI161" s="123"/>
      <c r="CJ161" s="123"/>
      <c r="CK161" s="123"/>
      <c r="CL161" s="123"/>
      <c r="CM161" s="123"/>
      <c r="CN161" s="123"/>
      <c r="CO161" s="123"/>
      <c r="CP161" s="123"/>
      <c r="CQ161" s="123"/>
      <c r="CR161" s="123"/>
      <c r="CS161" s="123"/>
      <c r="CT161" s="123"/>
      <c r="CU161" s="123"/>
      <c r="CV161" s="123"/>
      <c r="CW161" s="123"/>
      <c r="CX161" s="123"/>
      <c r="CY161" s="123"/>
      <c r="CZ161" s="123"/>
      <c r="DA161" s="123"/>
      <c r="DB161" s="123"/>
      <c r="DC161" s="123"/>
      <c r="DD161" s="123"/>
      <c r="DE161" s="123"/>
      <c r="DF161" s="123"/>
      <c r="DG161" s="123"/>
      <c r="DH161" s="152"/>
    </row>
    <row r="162" spans="1:112" s="1" customFormat="1" ht="40.15" customHeight="1" thickTop="1" thickBot="1">
      <c r="A162" s="144" t="s">
        <v>946</v>
      </c>
      <c r="B162" s="33" t="s">
        <v>781</v>
      </c>
      <c r="C162" s="39" t="s">
        <v>785</v>
      </c>
      <c r="D162" s="39" t="s">
        <v>786</v>
      </c>
      <c r="E162" s="113" t="s">
        <v>568</v>
      </c>
      <c r="F162" s="113" t="s">
        <v>77</v>
      </c>
      <c r="G162" s="113" t="s">
        <v>568</v>
      </c>
      <c r="H162" s="113" t="s">
        <v>568</v>
      </c>
      <c r="I162" s="113"/>
      <c r="J162" s="99" t="s">
        <v>569</v>
      </c>
      <c r="K162" s="86">
        <f>SUM(L162:DH162)</f>
        <v>0</v>
      </c>
      <c r="L162" s="123"/>
      <c r="M162" s="123"/>
      <c r="N162" s="123"/>
      <c r="O162" s="123"/>
      <c r="P162" s="123"/>
      <c r="Q162" s="123"/>
      <c r="R162" s="123"/>
      <c r="S162" s="123"/>
      <c r="T162" s="123"/>
      <c r="U162" s="123"/>
      <c r="V162" s="123"/>
      <c r="W162" s="123"/>
      <c r="X162" s="123"/>
      <c r="Y162" s="123"/>
      <c r="Z162" s="123"/>
      <c r="AA162" s="123"/>
      <c r="AB162" s="123"/>
      <c r="AC162" s="123"/>
      <c r="AD162" s="123"/>
      <c r="AE162" s="123"/>
      <c r="AF162" s="123"/>
      <c r="AG162" s="123"/>
      <c r="AH162" s="123"/>
      <c r="AI162" s="123"/>
      <c r="AJ162" s="123"/>
      <c r="AK162" s="123"/>
      <c r="AL162" s="123"/>
      <c r="AM162" s="123"/>
      <c r="AN162" s="123"/>
      <c r="AO162" s="123"/>
      <c r="AP162" s="123"/>
      <c r="AQ162" s="123"/>
      <c r="AR162" s="123"/>
      <c r="AS162" s="123"/>
      <c r="AT162" s="123"/>
      <c r="AU162" s="123"/>
      <c r="AV162" s="123"/>
      <c r="AW162" s="123"/>
      <c r="AX162" s="123"/>
      <c r="AY162" s="123"/>
      <c r="AZ162" s="123"/>
      <c r="BA162" s="123"/>
      <c r="BB162" s="123"/>
      <c r="BC162" s="123"/>
      <c r="BD162" s="123"/>
      <c r="BE162" s="123"/>
      <c r="BF162" s="123"/>
      <c r="BG162" s="123"/>
      <c r="BH162" s="123"/>
      <c r="BI162" s="123"/>
      <c r="BJ162" s="123"/>
      <c r="BK162" s="123"/>
      <c r="BL162" s="123"/>
      <c r="BM162" s="123"/>
      <c r="BN162" s="123"/>
      <c r="BO162" s="123"/>
      <c r="BP162" s="123"/>
      <c r="BQ162" s="123"/>
      <c r="BR162" s="123"/>
      <c r="BS162" s="123"/>
      <c r="BT162" s="123"/>
      <c r="BU162" s="123"/>
      <c r="BV162" s="123"/>
      <c r="BW162" s="123"/>
      <c r="BX162" s="123"/>
      <c r="BY162" s="123"/>
      <c r="BZ162" s="123"/>
      <c r="CA162" s="123"/>
      <c r="CB162" s="123"/>
      <c r="CC162" s="123"/>
      <c r="CD162" s="123"/>
      <c r="CE162" s="123"/>
      <c r="CF162" s="123"/>
      <c r="CG162" s="123"/>
      <c r="CH162" s="123"/>
      <c r="CI162" s="123"/>
      <c r="CJ162" s="123"/>
      <c r="CK162" s="123"/>
      <c r="CL162" s="123"/>
      <c r="CM162" s="123"/>
      <c r="CN162" s="123"/>
      <c r="CO162" s="123"/>
      <c r="CP162" s="123"/>
      <c r="CQ162" s="123"/>
      <c r="CR162" s="123"/>
      <c r="CS162" s="123"/>
      <c r="CT162" s="123"/>
      <c r="CU162" s="123"/>
      <c r="CV162" s="123"/>
      <c r="CW162" s="123"/>
      <c r="CX162" s="123"/>
      <c r="CY162" s="123"/>
      <c r="CZ162" s="123"/>
      <c r="DA162" s="123"/>
      <c r="DB162" s="123"/>
      <c r="DC162" s="123"/>
      <c r="DD162" s="123"/>
      <c r="DE162" s="123"/>
      <c r="DF162" s="123"/>
      <c r="DG162" s="123"/>
      <c r="DH162" s="152"/>
    </row>
    <row r="163" spans="1:112" s="1" customFormat="1" ht="40.15" customHeight="1" thickTop="1" thickBot="1">
      <c r="A163" s="144" t="s">
        <v>947</v>
      </c>
      <c r="B163" s="33" t="s">
        <v>781</v>
      </c>
      <c r="C163" s="39" t="s">
        <v>788</v>
      </c>
      <c r="D163" s="39" t="s">
        <v>789</v>
      </c>
      <c r="E163" s="113" t="s">
        <v>568</v>
      </c>
      <c r="F163" s="113" t="s">
        <v>77</v>
      </c>
      <c r="G163" s="113" t="s">
        <v>568</v>
      </c>
      <c r="H163" s="113" t="s">
        <v>568</v>
      </c>
      <c r="I163" s="113"/>
      <c r="J163" s="99" t="s">
        <v>569</v>
      </c>
      <c r="K163" s="86">
        <f t="shared" ref="K163:K169" si="53">SUM(L163:DH163)</f>
        <v>0</v>
      </c>
      <c r="L163" s="123"/>
      <c r="M163" s="123"/>
      <c r="N163" s="123"/>
      <c r="O163" s="123"/>
      <c r="P163" s="123"/>
      <c r="Q163" s="123"/>
      <c r="R163" s="123"/>
      <c r="S163" s="123"/>
      <c r="T163" s="123"/>
      <c r="U163" s="123"/>
      <c r="V163" s="123"/>
      <c r="W163" s="123"/>
      <c r="X163" s="123"/>
      <c r="Y163" s="123"/>
      <c r="Z163" s="123"/>
      <c r="AA163" s="123"/>
      <c r="AB163" s="123"/>
      <c r="AC163" s="123"/>
      <c r="AD163" s="123"/>
      <c r="AE163" s="123"/>
      <c r="AF163" s="123"/>
      <c r="AG163" s="123"/>
      <c r="AH163" s="123"/>
      <c r="AI163" s="123"/>
      <c r="AJ163" s="123"/>
      <c r="AK163" s="123"/>
      <c r="AL163" s="123"/>
      <c r="AM163" s="123"/>
      <c r="AN163" s="123"/>
      <c r="AO163" s="123"/>
      <c r="AP163" s="123"/>
      <c r="AQ163" s="123"/>
      <c r="AR163" s="123"/>
      <c r="AS163" s="123"/>
      <c r="AT163" s="123"/>
      <c r="AU163" s="123"/>
      <c r="AV163" s="123"/>
      <c r="AW163" s="123"/>
      <c r="AX163" s="123"/>
      <c r="AY163" s="123"/>
      <c r="AZ163" s="123"/>
      <c r="BA163" s="123"/>
      <c r="BB163" s="123"/>
      <c r="BC163" s="123"/>
      <c r="BD163" s="123"/>
      <c r="BE163" s="123"/>
      <c r="BF163" s="123"/>
      <c r="BG163" s="123"/>
      <c r="BH163" s="123"/>
      <c r="BI163" s="123"/>
      <c r="BJ163" s="123"/>
      <c r="BK163" s="123"/>
      <c r="BL163" s="123"/>
      <c r="BM163" s="123"/>
      <c r="BN163" s="123"/>
      <c r="BO163" s="123"/>
      <c r="BP163" s="123"/>
      <c r="BQ163" s="123"/>
      <c r="BR163" s="123"/>
      <c r="BS163" s="123"/>
      <c r="BT163" s="123"/>
      <c r="BU163" s="123"/>
      <c r="BV163" s="123"/>
      <c r="BW163" s="123"/>
      <c r="BX163" s="123"/>
      <c r="BY163" s="123"/>
      <c r="BZ163" s="123"/>
      <c r="CA163" s="123"/>
      <c r="CB163" s="123"/>
      <c r="CC163" s="123"/>
      <c r="CD163" s="123"/>
      <c r="CE163" s="123"/>
      <c r="CF163" s="123"/>
      <c r="CG163" s="123"/>
      <c r="CH163" s="123"/>
      <c r="CI163" s="123"/>
      <c r="CJ163" s="123"/>
      <c r="CK163" s="123"/>
      <c r="CL163" s="123"/>
      <c r="CM163" s="123"/>
      <c r="CN163" s="123"/>
      <c r="CO163" s="123"/>
      <c r="CP163" s="123"/>
      <c r="CQ163" s="123"/>
      <c r="CR163" s="123"/>
      <c r="CS163" s="123"/>
      <c r="CT163" s="123"/>
      <c r="CU163" s="123"/>
      <c r="CV163" s="123"/>
      <c r="CW163" s="123"/>
      <c r="CX163" s="123"/>
      <c r="CY163" s="123"/>
      <c r="CZ163" s="123"/>
      <c r="DA163" s="123"/>
      <c r="DB163" s="123"/>
      <c r="DC163" s="123"/>
      <c r="DD163" s="123"/>
      <c r="DE163" s="123"/>
      <c r="DF163" s="123"/>
      <c r="DG163" s="123"/>
      <c r="DH163" s="152"/>
    </row>
    <row r="164" spans="1:112" s="1" customFormat="1" ht="40.15" customHeight="1" thickTop="1" thickBot="1">
      <c r="A164" s="144" t="s">
        <v>948</v>
      </c>
      <c r="B164" s="33" t="s">
        <v>781</v>
      </c>
      <c r="C164" s="39" t="s">
        <v>791</v>
      </c>
      <c r="D164" s="39" t="s">
        <v>792</v>
      </c>
      <c r="E164" s="113" t="s">
        <v>568</v>
      </c>
      <c r="F164" s="113" t="s">
        <v>77</v>
      </c>
      <c r="G164" s="113" t="s">
        <v>568</v>
      </c>
      <c r="H164" s="113" t="s">
        <v>568</v>
      </c>
      <c r="I164" s="113"/>
      <c r="J164" s="99" t="s">
        <v>569</v>
      </c>
      <c r="K164" s="86">
        <f t="shared" si="53"/>
        <v>0</v>
      </c>
      <c r="L164" s="123"/>
      <c r="M164" s="123"/>
      <c r="N164" s="123"/>
      <c r="O164" s="123"/>
      <c r="P164" s="123"/>
      <c r="Q164" s="123"/>
      <c r="R164" s="123"/>
      <c r="S164" s="123"/>
      <c r="T164" s="123"/>
      <c r="U164" s="123"/>
      <c r="V164" s="123"/>
      <c r="W164" s="123"/>
      <c r="X164" s="123"/>
      <c r="Y164" s="123"/>
      <c r="Z164" s="123"/>
      <c r="AA164" s="123"/>
      <c r="AB164" s="123"/>
      <c r="AC164" s="123"/>
      <c r="AD164" s="123"/>
      <c r="AE164" s="123"/>
      <c r="AF164" s="123"/>
      <c r="AG164" s="123"/>
      <c r="AH164" s="123"/>
      <c r="AI164" s="123"/>
      <c r="AJ164" s="123"/>
      <c r="AK164" s="123"/>
      <c r="AL164" s="123"/>
      <c r="AM164" s="123"/>
      <c r="AN164" s="123"/>
      <c r="AO164" s="123"/>
      <c r="AP164" s="123"/>
      <c r="AQ164" s="123"/>
      <c r="AR164" s="123"/>
      <c r="AS164" s="123"/>
      <c r="AT164" s="123"/>
      <c r="AU164" s="123"/>
      <c r="AV164" s="123"/>
      <c r="AW164" s="123"/>
      <c r="AX164" s="123"/>
      <c r="AY164" s="123"/>
      <c r="AZ164" s="123"/>
      <c r="BA164" s="123"/>
      <c r="BB164" s="123"/>
      <c r="BC164" s="123"/>
      <c r="BD164" s="123"/>
      <c r="BE164" s="123"/>
      <c r="BF164" s="123"/>
      <c r="BG164" s="123"/>
      <c r="BH164" s="123"/>
      <c r="BI164" s="123"/>
      <c r="BJ164" s="123"/>
      <c r="BK164" s="123"/>
      <c r="BL164" s="123"/>
      <c r="BM164" s="123"/>
      <c r="BN164" s="123"/>
      <c r="BO164" s="123"/>
      <c r="BP164" s="123"/>
      <c r="BQ164" s="123"/>
      <c r="BR164" s="123"/>
      <c r="BS164" s="123"/>
      <c r="BT164" s="123"/>
      <c r="BU164" s="123"/>
      <c r="BV164" s="123"/>
      <c r="BW164" s="123"/>
      <c r="BX164" s="123"/>
      <c r="BY164" s="123"/>
      <c r="BZ164" s="123"/>
      <c r="CA164" s="123"/>
      <c r="CB164" s="123"/>
      <c r="CC164" s="123"/>
      <c r="CD164" s="123"/>
      <c r="CE164" s="123"/>
      <c r="CF164" s="123"/>
      <c r="CG164" s="123"/>
      <c r="CH164" s="123"/>
      <c r="CI164" s="123"/>
      <c r="CJ164" s="123"/>
      <c r="CK164" s="123"/>
      <c r="CL164" s="123"/>
      <c r="CM164" s="123"/>
      <c r="CN164" s="123"/>
      <c r="CO164" s="123"/>
      <c r="CP164" s="123"/>
      <c r="CQ164" s="123"/>
      <c r="CR164" s="123"/>
      <c r="CS164" s="123"/>
      <c r="CT164" s="123"/>
      <c r="CU164" s="123"/>
      <c r="CV164" s="123"/>
      <c r="CW164" s="123"/>
      <c r="CX164" s="123"/>
      <c r="CY164" s="123"/>
      <c r="CZ164" s="123"/>
      <c r="DA164" s="123"/>
      <c r="DB164" s="123"/>
      <c r="DC164" s="123"/>
      <c r="DD164" s="123"/>
      <c r="DE164" s="123"/>
      <c r="DF164" s="123"/>
      <c r="DG164" s="123"/>
      <c r="DH164" s="152"/>
    </row>
    <row r="165" spans="1:112" s="1" customFormat="1" ht="40.15" customHeight="1" thickTop="1" thickBot="1">
      <c r="A165" s="144" t="s">
        <v>949</v>
      </c>
      <c r="B165" s="33" t="s">
        <v>781</v>
      </c>
      <c r="C165" s="39" t="s">
        <v>794</v>
      </c>
      <c r="D165" s="39" t="s">
        <v>795</v>
      </c>
      <c r="E165" s="113" t="s">
        <v>568</v>
      </c>
      <c r="F165" s="113" t="s">
        <v>77</v>
      </c>
      <c r="G165" s="113" t="s">
        <v>568</v>
      </c>
      <c r="H165" s="113" t="s">
        <v>568</v>
      </c>
      <c r="I165" s="113"/>
      <c r="J165" s="99" t="s">
        <v>569</v>
      </c>
      <c r="K165" s="86">
        <f t="shared" si="53"/>
        <v>0</v>
      </c>
      <c r="L165" s="123"/>
      <c r="M165" s="123"/>
      <c r="N165" s="123"/>
      <c r="O165" s="123"/>
      <c r="P165" s="123"/>
      <c r="Q165" s="123"/>
      <c r="R165" s="123"/>
      <c r="S165" s="123"/>
      <c r="T165" s="123"/>
      <c r="U165" s="123"/>
      <c r="V165" s="123"/>
      <c r="W165" s="123"/>
      <c r="X165" s="123"/>
      <c r="Y165" s="123"/>
      <c r="Z165" s="123"/>
      <c r="AA165" s="123"/>
      <c r="AB165" s="123"/>
      <c r="AC165" s="123"/>
      <c r="AD165" s="123"/>
      <c r="AE165" s="123"/>
      <c r="AF165" s="123"/>
      <c r="AG165" s="123"/>
      <c r="AH165" s="123"/>
      <c r="AI165" s="123"/>
      <c r="AJ165" s="123"/>
      <c r="AK165" s="123"/>
      <c r="AL165" s="123"/>
      <c r="AM165" s="123"/>
      <c r="AN165" s="123"/>
      <c r="AO165" s="123"/>
      <c r="AP165" s="123"/>
      <c r="AQ165" s="123"/>
      <c r="AR165" s="123"/>
      <c r="AS165" s="123"/>
      <c r="AT165" s="123"/>
      <c r="AU165" s="123"/>
      <c r="AV165" s="123"/>
      <c r="AW165" s="123"/>
      <c r="AX165" s="123"/>
      <c r="AY165" s="123"/>
      <c r="AZ165" s="123"/>
      <c r="BA165" s="123"/>
      <c r="BB165" s="123"/>
      <c r="BC165" s="123"/>
      <c r="BD165" s="123"/>
      <c r="BE165" s="123"/>
      <c r="BF165" s="123"/>
      <c r="BG165" s="123"/>
      <c r="BH165" s="123"/>
      <c r="BI165" s="123"/>
      <c r="BJ165" s="123"/>
      <c r="BK165" s="123"/>
      <c r="BL165" s="123"/>
      <c r="BM165" s="123"/>
      <c r="BN165" s="123"/>
      <c r="BO165" s="123"/>
      <c r="BP165" s="123"/>
      <c r="BQ165" s="123"/>
      <c r="BR165" s="123"/>
      <c r="BS165" s="123"/>
      <c r="BT165" s="123"/>
      <c r="BU165" s="123"/>
      <c r="BV165" s="123"/>
      <c r="BW165" s="123"/>
      <c r="BX165" s="123"/>
      <c r="BY165" s="123"/>
      <c r="BZ165" s="123"/>
      <c r="CA165" s="123"/>
      <c r="CB165" s="123"/>
      <c r="CC165" s="123"/>
      <c r="CD165" s="123"/>
      <c r="CE165" s="123"/>
      <c r="CF165" s="123"/>
      <c r="CG165" s="123"/>
      <c r="CH165" s="123"/>
      <c r="CI165" s="123"/>
      <c r="CJ165" s="123"/>
      <c r="CK165" s="123"/>
      <c r="CL165" s="123"/>
      <c r="CM165" s="123"/>
      <c r="CN165" s="123"/>
      <c r="CO165" s="123"/>
      <c r="CP165" s="123"/>
      <c r="CQ165" s="123"/>
      <c r="CR165" s="123"/>
      <c r="CS165" s="123"/>
      <c r="CT165" s="123"/>
      <c r="CU165" s="123"/>
      <c r="CV165" s="123"/>
      <c r="CW165" s="123"/>
      <c r="CX165" s="123"/>
      <c r="CY165" s="123"/>
      <c r="CZ165" s="123"/>
      <c r="DA165" s="123"/>
      <c r="DB165" s="123"/>
      <c r="DC165" s="123"/>
      <c r="DD165" s="123"/>
      <c r="DE165" s="123"/>
      <c r="DF165" s="123"/>
      <c r="DG165" s="123"/>
      <c r="DH165" s="152"/>
    </row>
    <row r="166" spans="1:112" s="1" customFormat="1" ht="40.15" customHeight="1" thickTop="1" thickBot="1">
      <c r="A166" s="144" t="s">
        <v>950</v>
      </c>
      <c r="B166" s="33" t="s">
        <v>781</v>
      </c>
      <c r="C166" s="39" t="s">
        <v>797</v>
      </c>
      <c r="D166" s="39" t="s">
        <v>798</v>
      </c>
      <c r="E166" s="113" t="s">
        <v>568</v>
      </c>
      <c r="F166" s="113" t="s">
        <v>77</v>
      </c>
      <c r="G166" s="113" t="s">
        <v>568</v>
      </c>
      <c r="H166" s="113" t="s">
        <v>568</v>
      </c>
      <c r="I166" s="113"/>
      <c r="J166" s="99" t="s">
        <v>569</v>
      </c>
      <c r="K166" s="86">
        <f t="shared" si="53"/>
        <v>0</v>
      </c>
      <c r="L166" s="123"/>
      <c r="M166" s="123"/>
      <c r="N166" s="123"/>
      <c r="O166" s="123"/>
      <c r="P166" s="123"/>
      <c r="Q166" s="123"/>
      <c r="R166" s="123"/>
      <c r="S166" s="123"/>
      <c r="T166" s="123"/>
      <c r="U166" s="123"/>
      <c r="V166" s="123"/>
      <c r="W166" s="123"/>
      <c r="X166" s="123"/>
      <c r="Y166" s="123"/>
      <c r="Z166" s="123"/>
      <c r="AA166" s="123"/>
      <c r="AB166" s="123"/>
      <c r="AC166" s="123"/>
      <c r="AD166" s="123"/>
      <c r="AE166" s="123"/>
      <c r="AF166" s="123"/>
      <c r="AG166" s="123"/>
      <c r="AH166" s="123"/>
      <c r="AI166" s="123"/>
      <c r="AJ166" s="123"/>
      <c r="AK166" s="123"/>
      <c r="AL166" s="123"/>
      <c r="AM166" s="123"/>
      <c r="AN166" s="123"/>
      <c r="AO166" s="123"/>
      <c r="AP166" s="123"/>
      <c r="AQ166" s="123"/>
      <c r="AR166" s="123"/>
      <c r="AS166" s="123"/>
      <c r="AT166" s="123"/>
      <c r="AU166" s="123"/>
      <c r="AV166" s="123"/>
      <c r="AW166" s="123"/>
      <c r="AX166" s="123"/>
      <c r="AY166" s="123"/>
      <c r="AZ166" s="123"/>
      <c r="BA166" s="123"/>
      <c r="BB166" s="123"/>
      <c r="BC166" s="123"/>
      <c r="BD166" s="123"/>
      <c r="BE166" s="123"/>
      <c r="BF166" s="123"/>
      <c r="BG166" s="123"/>
      <c r="BH166" s="123"/>
      <c r="BI166" s="123"/>
      <c r="BJ166" s="123"/>
      <c r="BK166" s="123"/>
      <c r="BL166" s="123"/>
      <c r="BM166" s="123"/>
      <c r="BN166" s="123"/>
      <c r="BO166" s="123"/>
      <c r="BP166" s="123"/>
      <c r="BQ166" s="123"/>
      <c r="BR166" s="123"/>
      <c r="BS166" s="123"/>
      <c r="BT166" s="123"/>
      <c r="BU166" s="123"/>
      <c r="BV166" s="123"/>
      <c r="BW166" s="123"/>
      <c r="BX166" s="123"/>
      <c r="BY166" s="123"/>
      <c r="BZ166" s="123"/>
      <c r="CA166" s="123"/>
      <c r="CB166" s="123"/>
      <c r="CC166" s="123"/>
      <c r="CD166" s="123"/>
      <c r="CE166" s="123"/>
      <c r="CF166" s="123"/>
      <c r="CG166" s="123"/>
      <c r="CH166" s="123"/>
      <c r="CI166" s="123"/>
      <c r="CJ166" s="123"/>
      <c r="CK166" s="123"/>
      <c r="CL166" s="123"/>
      <c r="CM166" s="123"/>
      <c r="CN166" s="123"/>
      <c r="CO166" s="123"/>
      <c r="CP166" s="123"/>
      <c r="CQ166" s="123"/>
      <c r="CR166" s="123"/>
      <c r="CS166" s="123"/>
      <c r="CT166" s="123"/>
      <c r="CU166" s="123"/>
      <c r="CV166" s="123"/>
      <c r="CW166" s="123"/>
      <c r="CX166" s="123"/>
      <c r="CY166" s="123"/>
      <c r="CZ166" s="123"/>
      <c r="DA166" s="123"/>
      <c r="DB166" s="123"/>
      <c r="DC166" s="123"/>
      <c r="DD166" s="123"/>
      <c r="DE166" s="123"/>
      <c r="DF166" s="123"/>
      <c r="DG166" s="123"/>
      <c r="DH166" s="152"/>
    </row>
    <row r="167" spans="1:112" s="1" customFormat="1" ht="40.15" customHeight="1" thickTop="1" thickBot="1">
      <c r="A167" s="144" t="s">
        <v>951</v>
      </c>
      <c r="B167" s="33" t="s">
        <v>781</v>
      </c>
      <c r="C167" s="39" t="s">
        <v>800</v>
      </c>
      <c r="D167" s="39" t="s">
        <v>801</v>
      </c>
      <c r="E167" s="113" t="s">
        <v>568</v>
      </c>
      <c r="F167" s="113" t="s">
        <v>77</v>
      </c>
      <c r="G167" s="113" t="s">
        <v>568</v>
      </c>
      <c r="H167" s="113" t="s">
        <v>568</v>
      </c>
      <c r="I167" s="113"/>
      <c r="J167" s="99" t="s">
        <v>569</v>
      </c>
      <c r="K167" s="86">
        <f t="shared" si="53"/>
        <v>0</v>
      </c>
      <c r="L167" s="123"/>
      <c r="M167" s="123"/>
      <c r="N167" s="123"/>
      <c r="O167" s="123"/>
      <c r="P167" s="123"/>
      <c r="Q167" s="123"/>
      <c r="R167" s="123"/>
      <c r="S167" s="123"/>
      <c r="T167" s="123"/>
      <c r="U167" s="123"/>
      <c r="V167" s="123"/>
      <c r="W167" s="123"/>
      <c r="X167" s="123"/>
      <c r="Y167" s="123"/>
      <c r="Z167" s="123"/>
      <c r="AA167" s="123"/>
      <c r="AB167" s="123"/>
      <c r="AC167" s="123"/>
      <c r="AD167" s="123"/>
      <c r="AE167" s="123"/>
      <c r="AF167" s="123"/>
      <c r="AG167" s="123"/>
      <c r="AH167" s="123"/>
      <c r="AI167" s="123"/>
      <c r="AJ167" s="123"/>
      <c r="AK167" s="123"/>
      <c r="AL167" s="123"/>
      <c r="AM167" s="123"/>
      <c r="AN167" s="123"/>
      <c r="AO167" s="123"/>
      <c r="AP167" s="123"/>
      <c r="AQ167" s="123"/>
      <c r="AR167" s="123"/>
      <c r="AS167" s="123"/>
      <c r="AT167" s="123"/>
      <c r="AU167" s="123"/>
      <c r="AV167" s="123"/>
      <c r="AW167" s="123"/>
      <c r="AX167" s="123"/>
      <c r="AY167" s="123"/>
      <c r="AZ167" s="123"/>
      <c r="BA167" s="123"/>
      <c r="BB167" s="123"/>
      <c r="BC167" s="123"/>
      <c r="BD167" s="123"/>
      <c r="BE167" s="123"/>
      <c r="BF167" s="123"/>
      <c r="BG167" s="123"/>
      <c r="BH167" s="123"/>
      <c r="BI167" s="123"/>
      <c r="BJ167" s="123"/>
      <c r="BK167" s="123"/>
      <c r="BL167" s="123"/>
      <c r="BM167" s="123"/>
      <c r="BN167" s="123"/>
      <c r="BO167" s="123"/>
      <c r="BP167" s="123"/>
      <c r="BQ167" s="123"/>
      <c r="BR167" s="123"/>
      <c r="BS167" s="123"/>
      <c r="BT167" s="123"/>
      <c r="BU167" s="123"/>
      <c r="BV167" s="123"/>
      <c r="BW167" s="123"/>
      <c r="BX167" s="123"/>
      <c r="BY167" s="123"/>
      <c r="BZ167" s="123"/>
      <c r="CA167" s="123"/>
      <c r="CB167" s="123"/>
      <c r="CC167" s="123"/>
      <c r="CD167" s="123"/>
      <c r="CE167" s="123"/>
      <c r="CF167" s="123"/>
      <c r="CG167" s="123"/>
      <c r="CH167" s="123"/>
      <c r="CI167" s="123"/>
      <c r="CJ167" s="123"/>
      <c r="CK167" s="123"/>
      <c r="CL167" s="123"/>
      <c r="CM167" s="123"/>
      <c r="CN167" s="123"/>
      <c r="CO167" s="123"/>
      <c r="CP167" s="123"/>
      <c r="CQ167" s="123"/>
      <c r="CR167" s="123"/>
      <c r="CS167" s="123"/>
      <c r="CT167" s="123"/>
      <c r="CU167" s="123"/>
      <c r="CV167" s="123"/>
      <c r="CW167" s="123"/>
      <c r="CX167" s="123"/>
      <c r="CY167" s="123"/>
      <c r="CZ167" s="123"/>
      <c r="DA167" s="123"/>
      <c r="DB167" s="123"/>
      <c r="DC167" s="123"/>
      <c r="DD167" s="123"/>
      <c r="DE167" s="123"/>
      <c r="DF167" s="123"/>
      <c r="DG167" s="123"/>
      <c r="DH167" s="152"/>
    </row>
    <row r="168" spans="1:112" s="1" customFormat="1" ht="40.15" customHeight="1" thickTop="1" thickBot="1">
      <c r="A168" s="144" t="s">
        <v>952</v>
      </c>
      <c r="B168" s="33" t="s">
        <v>781</v>
      </c>
      <c r="C168" s="39" t="s">
        <v>803</v>
      </c>
      <c r="D168" s="39" t="s">
        <v>804</v>
      </c>
      <c r="E168" s="113" t="s">
        <v>568</v>
      </c>
      <c r="F168" s="113" t="s">
        <v>77</v>
      </c>
      <c r="G168" s="113" t="s">
        <v>568</v>
      </c>
      <c r="H168" s="113" t="s">
        <v>568</v>
      </c>
      <c r="I168" s="113"/>
      <c r="J168" s="99" t="s">
        <v>569</v>
      </c>
      <c r="K168" s="86">
        <f t="shared" si="53"/>
        <v>0</v>
      </c>
      <c r="L168" s="123"/>
      <c r="M168" s="123"/>
      <c r="N168" s="123"/>
      <c r="O168" s="123"/>
      <c r="P168" s="123"/>
      <c r="Q168" s="123"/>
      <c r="R168" s="123"/>
      <c r="S168" s="123"/>
      <c r="T168" s="123"/>
      <c r="U168" s="123"/>
      <c r="V168" s="123"/>
      <c r="W168" s="123"/>
      <c r="X168" s="123"/>
      <c r="Y168" s="123"/>
      <c r="Z168" s="123"/>
      <c r="AA168" s="123"/>
      <c r="AB168" s="123"/>
      <c r="AC168" s="123"/>
      <c r="AD168" s="123"/>
      <c r="AE168" s="123"/>
      <c r="AF168" s="123"/>
      <c r="AG168" s="123"/>
      <c r="AH168" s="123"/>
      <c r="AI168" s="123"/>
      <c r="AJ168" s="123"/>
      <c r="AK168" s="123"/>
      <c r="AL168" s="123"/>
      <c r="AM168" s="123"/>
      <c r="AN168" s="123"/>
      <c r="AO168" s="123"/>
      <c r="AP168" s="123"/>
      <c r="AQ168" s="123"/>
      <c r="AR168" s="123"/>
      <c r="AS168" s="123"/>
      <c r="AT168" s="123"/>
      <c r="AU168" s="123"/>
      <c r="AV168" s="123"/>
      <c r="AW168" s="123"/>
      <c r="AX168" s="123"/>
      <c r="AY168" s="123"/>
      <c r="AZ168" s="123"/>
      <c r="BA168" s="123"/>
      <c r="BB168" s="123"/>
      <c r="BC168" s="123"/>
      <c r="BD168" s="123"/>
      <c r="BE168" s="123"/>
      <c r="BF168" s="123"/>
      <c r="BG168" s="123"/>
      <c r="BH168" s="123"/>
      <c r="BI168" s="123"/>
      <c r="BJ168" s="123"/>
      <c r="BK168" s="123"/>
      <c r="BL168" s="123"/>
      <c r="BM168" s="123"/>
      <c r="BN168" s="123"/>
      <c r="BO168" s="123"/>
      <c r="BP168" s="123"/>
      <c r="BQ168" s="123"/>
      <c r="BR168" s="123"/>
      <c r="BS168" s="123"/>
      <c r="BT168" s="123"/>
      <c r="BU168" s="123"/>
      <c r="BV168" s="123"/>
      <c r="BW168" s="123"/>
      <c r="BX168" s="123"/>
      <c r="BY168" s="123"/>
      <c r="BZ168" s="123"/>
      <c r="CA168" s="123"/>
      <c r="CB168" s="123"/>
      <c r="CC168" s="123"/>
      <c r="CD168" s="123"/>
      <c r="CE168" s="123"/>
      <c r="CF168" s="123"/>
      <c r="CG168" s="123"/>
      <c r="CH168" s="123"/>
      <c r="CI168" s="123"/>
      <c r="CJ168" s="123"/>
      <c r="CK168" s="123"/>
      <c r="CL168" s="123"/>
      <c r="CM168" s="123"/>
      <c r="CN168" s="123"/>
      <c r="CO168" s="123"/>
      <c r="CP168" s="123"/>
      <c r="CQ168" s="123"/>
      <c r="CR168" s="123"/>
      <c r="CS168" s="123"/>
      <c r="CT168" s="123"/>
      <c r="CU168" s="123"/>
      <c r="CV168" s="123"/>
      <c r="CW168" s="123"/>
      <c r="CX168" s="123"/>
      <c r="CY168" s="123"/>
      <c r="CZ168" s="123"/>
      <c r="DA168" s="123"/>
      <c r="DB168" s="123"/>
      <c r="DC168" s="123"/>
      <c r="DD168" s="123"/>
      <c r="DE168" s="123"/>
      <c r="DF168" s="123"/>
      <c r="DG168" s="123"/>
      <c r="DH168" s="152"/>
    </row>
    <row r="169" spans="1:112" s="1" customFormat="1" ht="40.15" customHeight="1" thickTop="1" thickBot="1">
      <c r="A169" s="144" t="s">
        <v>953</v>
      </c>
      <c r="B169" s="33" t="s">
        <v>781</v>
      </c>
      <c r="C169" s="80" t="s">
        <v>592</v>
      </c>
      <c r="D169" s="80" t="s">
        <v>593</v>
      </c>
      <c r="E169" s="113" t="s">
        <v>568</v>
      </c>
      <c r="F169" s="113" t="s">
        <v>77</v>
      </c>
      <c r="G169" s="113" t="s">
        <v>568</v>
      </c>
      <c r="H169" s="113" t="s">
        <v>568</v>
      </c>
      <c r="I169" s="113"/>
      <c r="J169" s="99" t="s">
        <v>569</v>
      </c>
      <c r="K169" s="86">
        <f t="shared" si="53"/>
        <v>0</v>
      </c>
      <c r="L169" s="123"/>
      <c r="M169" s="123"/>
      <c r="N169" s="123"/>
      <c r="O169" s="123"/>
      <c r="P169" s="123"/>
      <c r="Q169" s="123"/>
      <c r="R169" s="123"/>
      <c r="S169" s="123"/>
      <c r="T169" s="123"/>
      <c r="U169" s="123"/>
      <c r="V169" s="123"/>
      <c r="W169" s="123"/>
      <c r="X169" s="123"/>
      <c r="Y169" s="123"/>
      <c r="Z169" s="123"/>
      <c r="AA169" s="123"/>
      <c r="AB169" s="123"/>
      <c r="AC169" s="123"/>
      <c r="AD169" s="123"/>
      <c r="AE169" s="123"/>
      <c r="AF169" s="123"/>
      <c r="AG169" s="123"/>
      <c r="AH169" s="123"/>
      <c r="AI169" s="123"/>
      <c r="AJ169" s="123"/>
      <c r="AK169" s="123"/>
      <c r="AL169" s="123"/>
      <c r="AM169" s="123"/>
      <c r="AN169" s="123"/>
      <c r="AO169" s="123"/>
      <c r="AP169" s="123"/>
      <c r="AQ169" s="123"/>
      <c r="AR169" s="123"/>
      <c r="AS169" s="123"/>
      <c r="AT169" s="123"/>
      <c r="AU169" s="123"/>
      <c r="AV169" s="123"/>
      <c r="AW169" s="123"/>
      <c r="AX169" s="123"/>
      <c r="AY169" s="123"/>
      <c r="AZ169" s="123"/>
      <c r="BA169" s="123"/>
      <c r="BB169" s="123"/>
      <c r="BC169" s="123"/>
      <c r="BD169" s="123"/>
      <c r="BE169" s="123"/>
      <c r="BF169" s="123"/>
      <c r="BG169" s="123"/>
      <c r="BH169" s="123"/>
      <c r="BI169" s="123"/>
      <c r="BJ169" s="123"/>
      <c r="BK169" s="123"/>
      <c r="BL169" s="123"/>
      <c r="BM169" s="123"/>
      <c r="BN169" s="123"/>
      <c r="BO169" s="123"/>
      <c r="BP169" s="123"/>
      <c r="BQ169" s="123"/>
      <c r="BR169" s="123"/>
      <c r="BS169" s="123"/>
      <c r="BT169" s="123"/>
      <c r="BU169" s="123"/>
      <c r="BV169" s="123"/>
      <c r="BW169" s="123"/>
      <c r="BX169" s="123"/>
      <c r="BY169" s="123"/>
      <c r="BZ169" s="123"/>
      <c r="CA169" s="123"/>
      <c r="CB169" s="123"/>
      <c r="CC169" s="123"/>
      <c r="CD169" s="123"/>
      <c r="CE169" s="123"/>
      <c r="CF169" s="123"/>
      <c r="CG169" s="123"/>
      <c r="CH169" s="123"/>
      <c r="CI169" s="123"/>
      <c r="CJ169" s="123"/>
      <c r="CK169" s="123"/>
      <c r="CL169" s="123"/>
      <c r="CM169" s="123"/>
      <c r="CN169" s="123"/>
      <c r="CO169" s="123"/>
      <c r="CP169" s="123"/>
      <c r="CQ169" s="123"/>
      <c r="CR169" s="123"/>
      <c r="CS169" s="123"/>
      <c r="CT169" s="123"/>
      <c r="CU169" s="123"/>
      <c r="CV169" s="123"/>
      <c r="CW169" s="123"/>
      <c r="CX169" s="123"/>
      <c r="CY169" s="123"/>
      <c r="CZ169" s="123"/>
      <c r="DA169" s="123"/>
      <c r="DB169" s="123"/>
      <c r="DC169" s="123"/>
      <c r="DD169" s="123"/>
      <c r="DE169" s="123"/>
      <c r="DF169" s="123"/>
      <c r="DG169" s="123"/>
      <c r="DH169" s="152"/>
    </row>
    <row r="170" spans="1:112" s="1" customFormat="1" ht="40.15" customHeight="1" thickTop="1" thickBot="1">
      <c r="A170" s="144" t="s">
        <v>954</v>
      </c>
      <c r="B170" s="33" t="s">
        <v>781</v>
      </c>
      <c r="C170" s="78" t="s">
        <v>595</v>
      </c>
      <c r="D170" s="78"/>
      <c r="E170" s="78"/>
      <c r="F170" s="90"/>
      <c r="G170" s="78"/>
      <c r="H170" s="78"/>
      <c r="I170" s="78"/>
      <c r="J170" s="78" t="s">
        <v>569</v>
      </c>
      <c r="K170" s="86">
        <f>SUM(L170:DH170)</f>
        <v>0</v>
      </c>
      <c r="L170" s="86">
        <f t="shared" ref="L170:BW170" si="54">SUM(L161:L169)</f>
        <v>0</v>
      </c>
      <c r="M170" s="86">
        <f t="shared" si="54"/>
        <v>0</v>
      </c>
      <c r="N170" s="86">
        <f t="shared" si="54"/>
        <v>0</v>
      </c>
      <c r="O170" s="86">
        <f t="shared" si="54"/>
        <v>0</v>
      </c>
      <c r="P170" s="86">
        <f t="shared" si="54"/>
        <v>0</v>
      </c>
      <c r="Q170" s="86">
        <f t="shared" si="54"/>
        <v>0</v>
      </c>
      <c r="R170" s="86">
        <f t="shared" si="54"/>
        <v>0</v>
      </c>
      <c r="S170" s="86">
        <f t="shared" si="54"/>
        <v>0</v>
      </c>
      <c r="T170" s="86">
        <f t="shared" si="54"/>
        <v>0</v>
      </c>
      <c r="U170" s="86">
        <f t="shared" si="54"/>
        <v>0</v>
      </c>
      <c r="V170" s="86">
        <f t="shared" si="54"/>
        <v>0</v>
      </c>
      <c r="W170" s="86">
        <f t="shared" si="54"/>
        <v>0</v>
      </c>
      <c r="X170" s="86">
        <f t="shared" si="54"/>
        <v>0</v>
      </c>
      <c r="Y170" s="86">
        <f t="shared" si="54"/>
        <v>0</v>
      </c>
      <c r="Z170" s="86">
        <f t="shared" si="54"/>
        <v>0</v>
      </c>
      <c r="AA170" s="86">
        <f t="shared" si="54"/>
        <v>0</v>
      </c>
      <c r="AB170" s="86">
        <f t="shared" si="54"/>
        <v>0</v>
      </c>
      <c r="AC170" s="86">
        <f t="shared" si="54"/>
        <v>0</v>
      </c>
      <c r="AD170" s="86">
        <f t="shared" si="54"/>
        <v>0</v>
      </c>
      <c r="AE170" s="86">
        <f t="shared" si="54"/>
        <v>0</v>
      </c>
      <c r="AF170" s="86">
        <f t="shared" si="54"/>
        <v>0</v>
      </c>
      <c r="AG170" s="86">
        <f t="shared" si="54"/>
        <v>0</v>
      </c>
      <c r="AH170" s="86">
        <f t="shared" si="54"/>
        <v>0</v>
      </c>
      <c r="AI170" s="86">
        <f t="shared" si="54"/>
        <v>0</v>
      </c>
      <c r="AJ170" s="86">
        <f t="shared" si="54"/>
        <v>0</v>
      </c>
      <c r="AK170" s="86">
        <f t="shared" si="54"/>
        <v>0</v>
      </c>
      <c r="AL170" s="86">
        <f t="shared" si="54"/>
        <v>0</v>
      </c>
      <c r="AM170" s="86">
        <f t="shared" si="54"/>
        <v>0</v>
      </c>
      <c r="AN170" s="86">
        <f t="shared" si="54"/>
        <v>0</v>
      </c>
      <c r="AO170" s="86">
        <f t="shared" si="54"/>
        <v>0</v>
      </c>
      <c r="AP170" s="86">
        <f t="shared" si="54"/>
        <v>0</v>
      </c>
      <c r="AQ170" s="86">
        <f t="shared" si="54"/>
        <v>0</v>
      </c>
      <c r="AR170" s="86">
        <f t="shared" si="54"/>
        <v>0</v>
      </c>
      <c r="AS170" s="86">
        <f t="shared" si="54"/>
        <v>0</v>
      </c>
      <c r="AT170" s="86">
        <f t="shared" si="54"/>
        <v>0</v>
      </c>
      <c r="AU170" s="86">
        <f t="shared" si="54"/>
        <v>0</v>
      </c>
      <c r="AV170" s="86">
        <f t="shared" si="54"/>
        <v>0</v>
      </c>
      <c r="AW170" s="86">
        <f t="shared" si="54"/>
        <v>0</v>
      </c>
      <c r="AX170" s="86">
        <f t="shared" si="54"/>
        <v>0</v>
      </c>
      <c r="AY170" s="86">
        <f t="shared" si="54"/>
        <v>0</v>
      </c>
      <c r="AZ170" s="86">
        <f t="shared" si="54"/>
        <v>0</v>
      </c>
      <c r="BA170" s="86">
        <f t="shared" si="54"/>
        <v>0</v>
      </c>
      <c r="BB170" s="86">
        <f t="shared" si="54"/>
        <v>0</v>
      </c>
      <c r="BC170" s="86">
        <f t="shared" si="54"/>
        <v>0</v>
      </c>
      <c r="BD170" s="86">
        <f t="shared" si="54"/>
        <v>0</v>
      </c>
      <c r="BE170" s="86">
        <f t="shared" si="54"/>
        <v>0</v>
      </c>
      <c r="BF170" s="86">
        <f t="shared" si="54"/>
        <v>0</v>
      </c>
      <c r="BG170" s="86">
        <f t="shared" si="54"/>
        <v>0</v>
      </c>
      <c r="BH170" s="86">
        <f t="shared" si="54"/>
        <v>0</v>
      </c>
      <c r="BI170" s="86">
        <f t="shared" si="54"/>
        <v>0</v>
      </c>
      <c r="BJ170" s="86">
        <f t="shared" si="54"/>
        <v>0</v>
      </c>
      <c r="BK170" s="86">
        <f t="shared" si="54"/>
        <v>0</v>
      </c>
      <c r="BL170" s="86">
        <f t="shared" si="54"/>
        <v>0</v>
      </c>
      <c r="BM170" s="86">
        <f t="shared" si="54"/>
        <v>0</v>
      </c>
      <c r="BN170" s="86">
        <f t="shared" si="54"/>
        <v>0</v>
      </c>
      <c r="BO170" s="86">
        <f t="shared" si="54"/>
        <v>0</v>
      </c>
      <c r="BP170" s="86">
        <f t="shared" si="54"/>
        <v>0</v>
      </c>
      <c r="BQ170" s="86">
        <f t="shared" si="54"/>
        <v>0</v>
      </c>
      <c r="BR170" s="86">
        <f t="shared" si="54"/>
        <v>0</v>
      </c>
      <c r="BS170" s="86">
        <f t="shared" si="54"/>
        <v>0</v>
      </c>
      <c r="BT170" s="86">
        <f t="shared" si="54"/>
        <v>0</v>
      </c>
      <c r="BU170" s="86">
        <f t="shared" si="54"/>
        <v>0</v>
      </c>
      <c r="BV170" s="86">
        <f t="shared" si="54"/>
        <v>0</v>
      </c>
      <c r="BW170" s="86">
        <f t="shared" si="54"/>
        <v>0</v>
      </c>
      <c r="BX170" s="86">
        <f t="shared" ref="BX170:DH170" si="55">SUM(BX161:BX169)</f>
        <v>0</v>
      </c>
      <c r="BY170" s="86">
        <f t="shared" si="55"/>
        <v>0</v>
      </c>
      <c r="BZ170" s="86">
        <f t="shared" si="55"/>
        <v>0</v>
      </c>
      <c r="CA170" s="86">
        <f t="shared" si="55"/>
        <v>0</v>
      </c>
      <c r="CB170" s="86">
        <f t="shared" si="55"/>
        <v>0</v>
      </c>
      <c r="CC170" s="86">
        <f t="shared" si="55"/>
        <v>0</v>
      </c>
      <c r="CD170" s="86">
        <f t="shared" si="55"/>
        <v>0</v>
      </c>
      <c r="CE170" s="86">
        <f t="shared" si="55"/>
        <v>0</v>
      </c>
      <c r="CF170" s="86">
        <f t="shared" si="55"/>
        <v>0</v>
      </c>
      <c r="CG170" s="86">
        <f t="shared" si="55"/>
        <v>0</v>
      </c>
      <c r="CH170" s="86">
        <f t="shared" si="55"/>
        <v>0</v>
      </c>
      <c r="CI170" s="86">
        <f t="shared" si="55"/>
        <v>0</v>
      </c>
      <c r="CJ170" s="86">
        <f t="shared" si="55"/>
        <v>0</v>
      </c>
      <c r="CK170" s="86">
        <f t="shared" si="55"/>
        <v>0</v>
      </c>
      <c r="CL170" s="86">
        <f t="shared" si="55"/>
        <v>0</v>
      </c>
      <c r="CM170" s="86">
        <f t="shared" si="55"/>
        <v>0</v>
      </c>
      <c r="CN170" s="86">
        <f t="shared" si="55"/>
        <v>0</v>
      </c>
      <c r="CO170" s="86">
        <f t="shared" si="55"/>
        <v>0</v>
      </c>
      <c r="CP170" s="86">
        <f t="shared" si="55"/>
        <v>0</v>
      </c>
      <c r="CQ170" s="86">
        <f t="shared" si="55"/>
        <v>0</v>
      </c>
      <c r="CR170" s="86">
        <f t="shared" si="55"/>
        <v>0</v>
      </c>
      <c r="CS170" s="86">
        <f t="shared" si="55"/>
        <v>0</v>
      </c>
      <c r="CT170" s="86">
        <f t="shared" si="55"/>
        <v>0</v>
      </c>
      <c r="CU170" s="86">
        <f t="shared" si="55"/>
        <v>0</v>
      </c>
      <c r="CV170" s="86">
        <f t="shared" si="55"/>
        <v>0</v>
      </c>
      <c r="CW170" s="86">
        <f t="shared" si="55"/>
        <v>0</v>
      </c>
      <c r="CX170" s="86">
        <f t="shared" si="55"/>
        <v>0</v>
      </c>
      <c r="CY170" s="86">
        <f t="shared" si="55"/>
        <v>0</v>
      </c>
      <c r="CZ170" s="86">
        <f t="shared" si="55"/>
        <v>0</v>
      </c>
      <c r="DA170" s="86">
        <f t="shared" si="55"/>
        <v>0</v>
      </c>
      <c r="DB170" s="86">
        <f t="shared" si="55"/>
        <v>0</v>
      </c>
      <c r="DC170" s="86">
        <f t="shared" si="55"/>
        <v>0</v>
      </c>
      <c r="DD170" s="86">
        <f t="shared" si="55"/>
        <v>0</v>
      </c>
      <c r="DE170" s="86">
        <f t="shared" si="55"/>
        <v>0</v>
      </c>
      <c r="DF170" s="86">
        <f t="shared" si="55"/>
        <v>0</v>
      </c>
      <c r="DG170" s="86">
        <f t="shared" si="55"/>
        <v>0</v>
      </c>
      <c r="DH170" s="153">
        <f t="shared" si="55"/>
        <v>0</v>
      </c>
    </row>
    <row r="171" spans="1:112" s="1" customFormat="1" ht="40.15" customHeight="1" thickTop="1" thickBot="1">
      <c r="A171" s="144" t="s">
        <v>955</v>
      </c>
      <c r="B171" s="33" t="s">
        <v>808</v>
      </c>
      <c r="C171" s="37" t="s">
        <v>809</v>
      </c>
      <c r="D171" s="37" t="s">
        <v>810</v>
      </c>
      <c r="E171" s="113" t="s">
        <v>568</v>
      </c>
      <c r="F171" s="113" t="s">
        <v>77</v>
      </c>
      <c r="G171" s="113" t="s">
        <v>568</v>
      </c>
      <c r="H171" s="113" t="s">
        <v>568</v>
      </c>
      <c r="I171" s="113"/>
      <c r="J171" s="99" t="s">
        <v>569</v>
      </c>
      <c r="K171" s="86">
        <f>SUM(L171:DH171)</f>
        <v>0</v>
      </c>
      <c r="L171" s="123"/>
      <c r="M171" s="123"/>
      <c r="N171" s="123"/>
      <c r="O171" s="123"/>
      <c r="P171" s="123"/>
      <c r="Q171" s="123"/>
      <c r="R171" s="123"/>
      <c r="S171" s="123"/>
      <c r="T171" s="123"/>
      <c r="U171" s="123"/>
      <c r="V171" s="123"/>
      <c r="W171" s="123"/>
      <c r="X171" s="123"/>
      <c r="Y171" s="123"/>
      <c r="Z171" s="123"/>
      <c r="AA171" s="123"/>
      <c r="AB171" s="123"/>
      <c r="AC171" s="123"/>
      <c r="AD171" s="123"/>
      <c r="AE171" s="123"/>
      <c r="AF171" s="123"/>
      <c r="AG171" s="123"/>
      <c r="AH171" s="123"/>
      <c r="AI171" s="123"/>
      <c r="AJ171" s="123"/>
      <c r="AK171" s="123"/>
      <c r="AL171" s="123"/>
      <c r="AM171" s="123"/>
      <c r="AN171" s="123"/>
      <c r="AO171" s="123"/>
      <c r="AP171" s="123"/>
      <c r="AQ171" s="123"/>
      <c r="AR171" s="123"/>
      <c r="AS171" s="123"/>
      <c r="AT171" s="123"/>
      <c r="AU171" s="123"/>
      <c r="AV171" s="123"/>
      <c r="AW171" s="123"/>
      <c r="AX171" s="123"/>
      <c r="AY171" s="123"/>
      <c r="AZ171" s="123"/>
      <c r="BA171" s="123"/>
      <c r="BB171" s="123"/>
      <c r="BC171" s="123"/>
      <c r="BD171" s="123"/>
      <c r="BE171" s="123"/>
      <c r="BF171" s="123"/>
      <c r="BG171" s="123"/>
      <c r="BH171" s="123"/>
      <c r="BI171" s="123"/>
      <c r="BJ171" s="123"/>
      <c r="BK171" s="123"/>
      <c r="BL171" s="123"/>
      <c r="BM171" s="123"/>
      <c r="BN171" s="123"/>
      <c r="BO171" s="123"/>
      <c r="BP171" s="123"/>
      <c r="BQ171" s="123"/>
      <c r="BR171" s="123"/>
      <c r="BS171" s="123"/>
      <c r="BT171" s="123"/>
      <c r="BU171" s="123"/>
      <c r="BV171" s="123"/>
      <c r="BW171" s="123"/>
      <c r="BX171" s="123"/>
      <c r="BY171" s="123"/>
      <c r="BZ171" s="123"/>
      <c r="CA171" s="123"/>
      <c r="CB171" s="123"/>
      <c r="CC171" s="123"/>
      <c r="CD171" s="123"/>
      <c r="CE171" s="123"/>
      <c r="CF171" s="123"/>
      <c r="CG171" s="123"/>
      <c r="CH171" s="123"/>
      <c r="CI171" s="123"/>
      <c r="CJ171" s="123"/>
      <c r="CK171" s="123"/>
      <c r="CL171" s="123"/>
      <c r="CM171" s="123"/>
      <c r="CN171" s="123"/>
      <c r="CO171" s="123"/>
      <c r="CP171" s="123"/>
      <c r="CQ171" s="123"/>
      <c r="CR171" s="123"/>
      <c r="CS171" s="123"/>
      <c r="CT171" s="123"/>
      <c r="CU171" s="123"/>
      <c r="CV171" s="123"/>
      <c r="CW171" s="123"/>
      <c r="CX171" s="123"/>
      <c r="CY171" s="123"/>
      <c r="CZ171" s="123"/>
      <c r="DA171" s="123"/>
      <c r="DB171" s="123"/>
      <c r="DC171" s="123"/>
      <c r="DD171" s="123"/>
      <c r="DE171" s="123"/>
      <c r="DF171" s="123"/>
      <c r="DG171" s="123"/>
      <c r="DH171" s="152"/>
    </row>
    <row r="172" spans="1:112" s="1" customFormat="1" ht="40.15" customHeight="1" thickTop="1" thickBot="1">
      <c r="A172" s="144" t="s">
        <v>956</v>
      </c>
      <c r="B172" s="33" t="s">
        <v>808</v>
      </c>
      <c r="C172" s="39" t="s">
        <v>812</v>
      </c>
      <c r="D172" s="39" t="s">
        <v>813</v>
      </c>
      <c r="E172" s="113" t="s">
        <v>568</v>
      </c>
      <c r="F172" s="113" t="s">
        <v>77</v>
      </c>
      <c r="G172" s="113" t="s">
        <v>568</v>
      </c>
      <c r="H172" s="113" t="s">
        <v>568</v>
      </c>
      <c r="I172" s="113"/>
      <c r="J172" s="99" t="s">
        <v>569</v>
      </c>
      <c r="K172" s="86">
        <f>SUM(L172:DH172)</f>
        <v>0</v>
      </c>
      <c r="L172" s="123"/>
      <c r="M172" s="123"/>
      <c r="N172" s="123"/>
      <c r="O172" s="123"/>
      <c r="P172" s="123"/>
      <c r="Q172" s="123"/>
      <c r="R172" s="123"/>
      <c r="S172" s="123"/>
      <c r="T172" s="123"/>
      <c r="U172" s="123"/>
      <c r="V172" s="123"/>
      <c r="W172" s="123"/>
      <c r="X172" s="123"/>
      <c r="Y172" s="123"/>
      <c r="Z172" s="123"/>
      <c r="AA172" s="123"/>
      <c r="AB172" s="123"/>
      <c r="AC172" s="123"/>
      <c r="AD172" s="123"/>
      <c r="AE172" s="123"/>
      <c r="AF172" s="123"/>
      <c r="AG172" s="123"/>
      <c r="AH172" s="123"/>
      <c r="AI172" s="123"/>
      <c r="AJ172" s="123"/>
      <c r="AK172" s="123"/>
      <c r="AL172" s="123"/>
      <c r="AM172" s="123"/>
      <c r="AN172" s="123"/>
      <c r="AO172" s="123"/>
      <c r="AP172" s="123"/>
      <c r="AQ172" s="123"/>
      <c r="AR172" s="123"/>
      <c r="AS172" s="123"/>
      <c r="AT172" s="123"/>
      <c r="AU172" s="123"/>
      <c r="AV172" s="123"/>
      <c r="AW172" s="123"/>
      <c r="AX172" s="123"/>
      <c r="AY172" s="123"/>
      <c r="AZ172" s="123"/>
      <c r="BA172" s="123"/>
      <c r="BB172" s="123"/>
      <c r="BC172" s="123"/>
      <c r="BD172" s="123"/>
      <c r="BE172" s="123"/>
      <c r="BF172" s="123"/>
      <c r="BG172" s="123"/>
      <c r="BH172" s="123"/>
      <c r="BI172" s="123"/>
      <c r="BJ172" s="123"/>
      <c r="BK172" s="123"/>
      <c r="BL172" s="123"/>
      <c r="BM172" s="123"/>
      <c r="BN172" s="123"/>
      <c r="BO172" s="123"/>
      <c r="BP172" s="123"/>
      <c r="BQ172" s="123"/>
      <c r="BR172" s="123"/>
      <c r="BS172" s="123"/>
      <c r="BT172" s="123"/>
      <c r="BU172" s="123"/>
      <c r="BV172" s="123"/>
      <c r="BW172" s="123"/>
      <c r="BX172" s="123"/>
      <c r="BY172" s="123"/>
      <c r="BZ172" s="123"/>
      <c r="CA172" s="123"/>
      <c r="CB172" s="123"/>
      <c r="CC172" s="123"/>
      <c r="CD172" s="123"/>
      <c r="CE172" s="123"/>
      <c r="CF172" s="123"/>
      <c r="CG172" s="123"/>
      <c r="CH172" s="123"/>
      <c r="CI172" s="123"/>
      <c r="CJ172" s="123"/>
      <c r="CK172" s="123"/>
      <c r="CL172" s="123"/>
      <c r="CM172" s="123"/>
      <c r="CN172" s="123"/>
      <c r="CO172" s="123"/>
      <c r="CP172" s="123"/>
      <c r="CQ172" s="123"/>
      <c r="CR172" s="123"/>
      <c r="CS172" s="123"/>
      <c r="CT172" s="123"/>
      <c r="CU172" s="123"/>
      <c r="CV172" s="123"/>
      <c r="CW172" s="123"/>
      <c r="CX172" s="123"/>
      <c r="CY172" s="123"/>
      <c r="CZ172" s="123"/>
      <c r="DA172" s="123"/>
      <c r="DB172" s="123"/>
      <c r="DC172" s="123"/>
      <c r="DD172" s="123"/>
      <c r="DE172" s="123"/>
      <c r="DF172" s="123"/>
      <c r="DG172" s="123"/>
      <c r="DH172" s="152"/>
    </row>
    <row r="173" spans="1:112" s="1" customFormat="1" ht="40.15" customHeight="1" thickTop="1" thickBot="1">
      <c r="A173" s="144" t="s">
        <v>957</v>
      </c>
      <c r="B173" s="33" t="s">
        <v>808</v>
      </c>
      <c r="C173" s="39" t="s">
        <v>815</v>
      </c>
      <c r="D173" s="39" t="s">
        <v>816</v>
      </c>
      <c r="E173" s="113" t="s">
        <v>568</v>
      </c>
      <c r="F173" s="113" t="s">
        <v>77</v>
      </c>
      <c r="G173" s="113" t="s">
        <v>568</v>
      </c>
      <c r="H173" s="113" t="s">
        <v>568</v>
      </c>
      <c r="I173" s="113"/>
      <c r="J173" s="99" t="s">
        <v>569</v>
      </c>
      <c r="K173" s="86">
        <f t="shared" ref="K173:K177" si="56">SUM(L173:DH173)</f>
        <v>0</v>
      </c>
      <c r="L173" s="123"/>
      <c r="M173" s="123"/>
      <c r="N173" s="123"/>
      <c r="O173" s="123"/>
      <c r="P173" s="123"/>
      <c r="Q173" s="123"/>
      <c r="R173" s="123"/>
      <c r="S173" s="123"/>
      <c r="T173" s="123"/>
      <c r="U173" s="123"/>
      <c r="V173" s="123"/>
      <c r="W173" s="123"/>
      <c r="X173" s="123"/>
      <c r="Y173" s="123"/>
      <c r="Z173" s="123"/>
      <c r="AA173" s="123"/>
      <c r="AB173" s="123"/>
      <c r="AC173" s="123"/>
      <c r="AD173" s="123"/>
      <c r="AE173" s="123"/>
      <c r="AF173" s="123"/>
      <c r="AG173" s="123"/>
      <c r="AH173" s="123"/>
      <c r="AI173" s="123"/>
      <c r="AJ173" s="123"/>
      <c r="AK173" s="123"/>
      <c r="AL173" s="123"/>
      <c r="AM173" s="123"/>
      <c r="AN173" s="123"/>
      <c r="AO173" s="123"/>
      <c r="AP173" s="123"/>
      <c r="AQ173" s="123"/>
      <c r="AR173" s="123"/>
      <c r="AS173" s="123"/>
      <c r="AT173" s="123"/>
      <c r="AU173" s="123"/>
      <c r="AV173" s="123"/>
      <c r="AW173" s="123"/>
      <c r="AX173" s="123"/>
      <c r="AY173" s="123"/>
      <c r="AZ173" s="123"/>
      <c r="BA173" s="123"/>
      <c r="BB173" s="123"/>
      <c r="BC173" s="123"/>
      <c r="BD173" s="123"/>
      <c r="BE173" s="123"/>
      <c r="BF173" s="123"/>
      <c r="BG173" s="123"/>
      <c r="BH173" s="123"/>
      <c r="BI173" s="123"/>
      <c r="BJ173" s="123"/>
      <c r="BK173" s="123"/>
      <c r="BL173" s="123"/>
      <c r="BM173" s="123"/>
      <c r="BN173" s="123"/>
      <c r="BO173" s="123"/>
      <c r="BP173" s="123"/>
      <c r="BQ173" s="123"/>
      <c r="BR173" s="123"/>
      <c r="BS173" s="123"/>
      <c r="BT173" s="123"/>
      <c r="BU173" s="123"/>
      <c r="BV173" s="123"/>
      <c r="BW173" s="123"/>
      <c r="BX173" s="123"/>
      <c r="BY173" s="123"/>
      <c r="BZ173" s="123"/>
      <c r="CA173" s="123"/>
      <c r="CB173" s="123"/>
      <c r="CC173" s="123"/>
      <c r="CD173" s="123"/>
      <c r="CE173" s="123"/>
      <c r="CF173" s="123"/>
      <c r="CG173" s="123"/>
      <c r="CH173" s="123"/>
      <c r="CI173" s="123"/>
      <c r="CJ173" s="123"/>
      <c r="CK173" s="123"/>
      <c r="CL173" s="123"/>
      <c r="CM173" s="123"/>
      <c r="CN173" s="123"/>
      <c r="CO173" s="123"/>
      <c r="CP173" s="123"/>
      <c r="CQ173" s="123"/>
      <c r="CR173" s="123"/>
      <c r="CS173" s="123"/>
      <c r="CT173" s="123"/>
      <c r="CU173" s="123"/>
      <c r="CV173" s="123"/>
      <c r="CW173" s="123"/>
      <c r="CX173" s="123"/>
      <c r="CY173" s="123"/>
      <c r="CZ173" s="123"/>
      <c r="DA173" s="123"/>
      <c r="DB173" s="123"/>
      <c r="DC173" s="123"/>
      <c r="DD173" s="123"/>
      <c r="DE173" s="123"/>
      <c r="DF173" s="123"/>
      <c r="DG173" s="123"/>
      <c r="DH173" s="152"/>
    </row>
    <row r="174" spans="1:112" s="1" customFormat="1" ht="40.15" customHeight="1" thickTop="1" thickBot="1">
      <c r="A174" s="144" t="s">
        <v>958</v>
      </c>
      <c r="B174" s="33" t="s">
        <v>808</v>
      </c>
      <c r="C174" s="39" t="s">
        <v>818</v>
      </c>
      <c r="D174" s="39" t="s">
        <v>819</v>
      </c>
      <c r="E174" s="113" t="s">
        <v>568</v>
      </c>
      <c r="F174" s="113" t="s">
        <v>77</v>
      </c>
      <c r="G174" s="113" t="s">
        <v>568</v>
      </c>
      <c r="H174" s="113" t="s">
        <v>568</v>
      </c>
      <c r="I174" s="113"/>
      <c r="J174" s="99" t="s">
        <v>569</v>
      </c>
      <c r="K174" s="86">
        <f t="shared" si="56"/>
        <v>0</v>
      </c>
      <c r="L174" s="123"/>
      <c r="M174" s="123"/>
      <c r="N174" s="123"/>
      <c r="O174" s="123"/>
      <c r="P174" s="123"/>
      <c r="Q174" s="123"/>
      <c r="R174" s="123"/>
      <c r="S174" s="123"/>
      <c r="T174" s="123"/>
      <c r="U174" s="123"/>
      <c r="V174" s="123"/>
      <c r="W174" s="123"/>
      <c r="X174" s="123"/>
      <c r="Y174" s="123"/>
      <c r="Z174" s="123"/>
      <c r="AA174" s="123"/>
      <c r="AB174" s="123"/>
      <c r="AC174" s="123"/>
      <c r="AD174" s="123"/>
      <c r="AE174" s="123"/>
      <c r="AF174" s="123"/>
      <c r="AG174" s="123"/>
      <c r="AH174" s="123"/>
      <c r="AI174" s="123"/>
      <c r="AJ174" s="123"/>
      <c r="AK174" s="123"/>
      <c r="AL174" s="123"/>
      <c r="AM174" s="123"/>
      <c r="AN174" s="123"/>
      <c r="AO174" s="123"/>
      <c r="AP174" s="123"/>
      <c r="AQ174" s="123"/>
      <c r="AR174" s="123"/>
      <c r="AS174" s="123"/>
      <c r="AT174" s="123"/>
      <c r="AU174" s="123"/>
      <c r="AV174" s="123"/>
      <c r="AW174" s="123"/>
      <c r="AX174" s="123"/>
      <c r="AY174" s="123"/>
      <c r="AZ174" s="123"/>
      <c r="BA174" s="123"/>
      <c r="BB174" s="123"/>
      <c r="BC174" s="123"/>
      <c r="BD174" s="123"/>
      <c r="BE174" s="123"/>
      <c r="BF174" s="123"/>
      <c r="BG174" s="123"/>
      <c r="BH174" s="123"/>
      <c r="BI174" s="123"/>
      <c r="BJ174" s="123"/>
      <c r="BK174" s="123"/>
      <c r="BL174" s="123"/>
      <c r="BM174" s="123"/>
      <c r="BN174" s="123"/>
      <c r="BO174" s="123"/>
      <c r="BP174" s="123"/>
      <c r="BQ174" s="123"/>
      <c r="BR174" s="123"/>
      <c r="BS174" s="123"/>
      <c r="BT174" s="123"/>
      <c r="BU174" s="123"/>
      <c r="BV174" s="123"/>
      <c r="BW174" s="123"/>
      <c r="BX174" s="123"/>
      <c r="BY174" s="123"/>
      <c r="BZ174" s="123"/>
      <c r="CA174" s="123"/>
      <c r="CB174" s="123"/>
      <c r="CC174" s="123"/>
      <c r="CD174" s="123"/>
      <c r="CE174" s="123"/>
      <c r="CF174" s="123"/>
      <c r="CG174" s="123"/>
      <c r="CH174" s="123"/>
      <c r="CI174" s="123"/>
      <c r="CJ174" s="123"/>
      <c r="CK174" s="123"/>
      <c r="CL174" s="123"/>
      <c r="CM174" s="123"/>
      <c r="CN174" s="123"/>
      <c r="CO174" s="123"/>
      <c r="CP174" s="123"/>
      <c r="CQ174" s="123"/>
      <c r="CR174" s="123"/>
      <c r="CS174" s="123"/>
      <c r="CT174" s="123"/>
      <c r="CU174" s="123"/>
      <c r="CV174" s="123"/>
      <c r="CW174" s="123"/>
      <c r="CX174" s="123"/>
      <c r="CY174" s="123"/>
      <c r="CZ174" s="123"/>
      <c r="DA174" s="123"/>
      <c r="DB174" s="123"/>
      <c r="DC174" s="123"/>
      <c r="DD174" s="123"/>
      <c r="DE174" s="123"/>
      <c r="DF174" s="123"/>
      <c r="DG174" s="123"/>
      <c r="DH174" s="152"/>
    </row>
    <row r="175" spans="1:112" s="1" customFormat="1" ht="40.15" customHeight="1" thickTop="1" thickBot="1">
      <c r="A175" s="144" t="s">
        <v>959</v>
      </c>
      <c r="B175" s="33" t="s">
        <v>808</v>
      </c>
      <c r="C175" s="39" t="s">
        <v>821</v>
      </c>
      <c r="D175" s="39" t="s">
        <v>822</v>
      </c>
      <c r="E175" s="113" t="s">
        <v>568</v>
      </c>
      <c r="F175" s="113" t="s">
        <v>77</v>
      </c>
      <c r="G175" s="113" t="s">
        <v>568</v>
      </c>
      <c r="H175" s="113" t="s">
        <v>568</v>
      </c>
      <c r="I175" s="113"/>
      <c r="J175" s="99" t="s">
        <v>569</v>
      </c>
      <c r="K175" s="86">
        <f t="shared" si="56"/>
        <v>0</v>
      </c>
      <c r="L175" s="123"/>
      <c r="M175" s="123"/>
      <c r="N175" s="123"/>
      <c r="O175" s="123"/>
      <c r="P175" s="123"/>
      <c r="Q175" s="123"/>
      <c r="R175" s="123"/>
      <c r="S175" s="123"/>
      <c r="T175" s="123"/>
      <c r="U175" s="123"/>
      <c r="V175" s="123"/>
      <c r="W175" s="123"/>
      <c r="X175" s="123"/>
      <c r="Y175" s="123"/>
      <c r="Z175" s="123"/>
      <c r="AA175" s="123"/>
      <c r="AB175" s="123"/>
      <c r="AC175" s="123"/>
      <c r="AD175" s="123"/>
      <c r="AE175" s="123"/>
      <c r="AF175" s="123"/>
      <c r="AG175" s="123"/>
      <c r="AH175" s="123"/>
      <c r="AI175" s="123"/>
      <c r="AJ175" s="123"/>
      <c r="AK175" s="123"/>
      <c r="AL175" s="123"/>
      <c r="AM175" s="123"/>
      <c r="AN175" s="123"/>
      <c r="AO175" s="123"/>
      <c r="AP175" s="123"/>
      <c r="AQ175" s="123"/>
      <c r="AR175" s="123"/>
      <c r="AS175" s="123"/>
      <c r="AT175" s="123"/>
      <c r="AU175" s="123"/>
      <c r="AV175" s="123"/>
      <c r="AW175" s="123"/>
      <c r="AX175" s="123"/>
      <c r="AY175" s="123"/>
      <c r="AZ175" s="123"/>
      <c r="BA175" s="123"/>
      <c r="BB175" s="123"/>
      <c r="BC175" s="123"/>
      <c r="BD175" s="123"/>
      <c r="BE175" s="123"/>
      <c r="BF175" s="123"/>
      <c r="BG175" s="123"/>
      <c r="BH175" s="123"/>
      <c r="BI175" s="123"/>
      <c r="BJ175" s="123"/>
      <c r="BK175" s="123"/>
      <c r="BL175" s="123"/>
      <c r="BM175" s="123"/>
      <c r="BN175" s="123"/>
      <c r="BO175" s="123"/>
      <c r="BP175" s="123"/>
      <c r="BQ175" s="123"/>
      <c r="BR175" s="123"/>
      <c r="BS175" s="123"/>
      <c r="BT175" s="123"/>
      <c r="BU175" s="123"/>
      <c r="BV175" s="123"/>
      <c r="BW175" s="123"/>
      <c r="BX175" s="123"/>
      <c r="BY175" s="123"/>
      <c r="BZ175" s="123"/>
      <c r="CA175" s="123"/>
      <c r="CB175" s="123"/>
      <c r="CC175" s="123"/>
      <c r="CD175" s="123"/>
      <c r="CE175" s="123"/>
      <c r="CF175" s="123"/>
      <c r="CG175" s="123"/>
      <c r="CH175" s="123"/>
      <c r="CI175" s="123"/>
      <c r="CJ175" s="123"/>
      <c r="CK175" s="123"/>
      <c r="CL175" s="123"/>
      <c r="CM175" s="123"/>
      <c r="CN175" s="123"/>
      <c r="CO175" s="123"/>
      <c r="CP175" s="123"/>
      <c r="CQ175" s="123"/>
      <c r="CR175" s="123"/>
      <c r="CS175" s="123"/>
      <c r="CT175" s="123"/>
      <c r="CU175" s="123"/>
      <c r="CV175" s="123"/>
      <c r="CW175" s="123"/>
      <c r="CX175" s="123"/>
      <c r="CY175" s="123"/>
      <c r="CZ175" s="123"/>
      <c r="DA175" s="123"/>
      <c r="DB175" s="123"/>
      <c r="DC175" s="123"/>
      <c r="DD175" s="123"/>
      <c r="DE175" s="123"/>
      <c r="DF175" s="123"/>
      <c r="DG175" s="123"/>
      <c r="DH175" s="152"/>
    </row>
    <row r="176" spans="1:112" s="1" customFormat="1" ht="40.15" customHeight="1" thickTop="1" thickBot="1">
      <c r="A176" s="144" t="s">
        <v>960</v>
      </c>
      <c r="B176" s="33" t="s">
        <v>808</v>
      </c>
      <c r="C176" s="39" t="s">
        <v>824</v>
      </c>
      <c r="D176" s="39" t="s">
        <v>825</v>
      </c>
      <c r="E176" s="113" t="s">
        <v>568</v>
      </c>
      <c r="F176" s="113" t="s">
        <v>77</v>
      </c>
      <c r="G176" s="113" t="s">
        <v>568</v>
      </c>
      <c r="H176" s="113" t="s">
        <v>568</v>
      </c>
      <c r="I176" s="113"/>
      <c r="J176" s="99" t="s">
        <v>569</v>
      </c>
      <c r="K176" s="86">
        <f t="shared" si="56"/>
        <v>0</v>
      </c>
      <c r="L176" s="123"/>
      <c r="M176" s="123"/>
      <c r="N176" s="123"/>
      <c r="O176" s="123"/>
      <c r="P176" s="123"/>
      <c r="Q176" s="123"/>
      <c r="R176" s="123"/>
      <c r="S176" s="123"/>
      <c r="T176" s="123"/>
      <c r="U176" s="123"/>
      <c r="V176" s="123"/>
      <c r="W176" s="123"/>
      <c r="X176" s="123"/>
      <c r="Y176" s="123"/>
      <c r="Z176" s="123"/>
      <c r="AA176" s="123"/>
      <c r="AB176" s="123"/>
      <c r="AC176" s="123"/>
      <c r="AD176" s="123"/>
      <c r="AE176" s="123"/>
      <c r="AF176" s="123"/>
      <c r="AG176" s="123"/>
      <c r="AH176" s="123"/>
      <c r="AI176" s="123"/>
      <c r="AJ176" s="123"/>
      <c r="AK176" s="123"/>
      <c r="AL176" s="123"/>
      <c r="AM176" s="123"/>
      <c r="AN176" s="123"/>
      <c r="AO176" s="123"/>
      <c r="AP176" s="123"/>
      <c r="AQ176" s="123"/>
      <c r="AR176" s="123"/>
      <c r="AS176" s="123"/>
      <c r="AT176" s="123"/>
      <c r="AU176" s="123"/>
      <c r="AV176" s="123"/>
      <c r="AW176" s="123"/>
      <c r="AX176" s="123"/>
      <c r="AY176" s="123"/>
      <c r="AZ176" s="123"/>
      <c r="BA176" s="123"/>
      <c r="BB176" s="123"/>
      <c r="BC176" s="123"/>
      <c r="BD176" s="123"/>
      <c r="BE176" s="123"/>
      <c r="BF176" s="123"/>
      <c r="BG176" s="123"/>
      <c r="BH176" s="123"/>
      <c r="BI176" s="123"/>
      <c r="BJ176" s="123"/>
      <c r="BK176" s="123"/>
      <c r="BL176" s="123"/>
      <c r="BM176" s="123"/>
      <c r="BN176" s="123"/>
      <c r="BO176" s="123"/>
      <c r="BP176" s="123"/>
      <c r="BQ176" s="123"/>
      <c r="BR176" s="123"/>
      <c r="BS176" s="123"/>
      <c r="BT176" s="123"/>
      <c r="BU176" s="123"/>
      <c r="BV176" s="123"/>
      <c r="BW176" s="123"/>
      <c r="BX176" s="123"/>
      <c r="BY176" s="123"/>
      <c r="BZ176" s="123"/>
      <c r="CA176" s="123"/>
      <c r="CB176" s="123"/>
      <c r="CC176" s="123"/>
      <c r="CD176" s="123"/>
      <c r="CE176" s="123"/>
      <c r="CF176" s="123"/>
      <c r="CG176" s="123"/>
      <c r="CH176" s="123"/>
      <c r="CI176" s="123"/>
      <c r="CJ176" s="123"/>
      <c r="CK176" s="123"/>
      <c r="CL176" s="123"/>
      <c r="CM176" s="123"/>
      <c r="CN176" s="123"/>
      <c r="CO176" s="123"/>
      <c r="CP176" s="123"/>
      <c r="CQ176" s="123"/>
      <c r="CR176" s="123"/>
      <c r="CS176" s="123"/>
      <c r="CT176" s="123"/>
      <c r="CU176" s="123"/>
      <c r="CV176" s="123"/>
      <c r="CW176" s="123"/>
      <c r="CX176" s="123"/>
      <c r="CY176" s="123"/>
      <c r="CZ176" s="123"/>
      <c r="DA176" s="123"/>
      <c r="DB176" s="123"/>
      <c r="DC176" s="123"/>
      <c r="DD176" s="123"/>
      <c r="DE176" s="123"/>
      <c r="DF176" s="123"/>
      <c r="DG176" s="123"/>
      <c r="DH176" s="152"/>
    </row>
    <row r="177" spans="1:112" s="1" customFormat="1" ht="40.15" customHeight="1" thickTop="1" thickBot="1">
      <c r="A177" s="144" t="s">
        <v>961</v>
      </c>
      <c r="B177" s="33" t="s">
        <v>808</v>
      </c>
      <c r="C177" s="80" t="s">
        <v>592</v>
      </c>
      <c r="D177" s="80" t="s">
        <v>593</v>
      </c>
      <c r="E177" s="113" t="s">
        <v>568</v>
      </c>
      <c r="F177" s="113" t="s">
        <v>77</v>
      </c>
      <c r="G177" s="113" t="s">
        <v>568</v>
      </c>
      <c r="H177" s="113" t="s">
        <v>568</v>
      </c>
      <c r="I177" s="113"/>
      <c r="J177" s="99" t="s">
        <v>569</v>
      </c>
      <c r="K177" s="86">
        <f t="shared" si="56"/>
        <v>0</v>
      </c>
      <c r="L177" s="123"/>
      <c r="M177" s="123"/>
      <c r="N177" s="123"/>
      <c r="O177" s="123"/>
      <c r="P177" s="123"/>
      <c r="Q177" s="123"/>
      <c r="R177" s="123"/>
      <c r="S177" s="123"/>
      <c r="T177" s="123"/>
      <c r="U177" s="123"/>
      <c r="V177" s="123"/>
      <c r="W177" s="123"/>
      <c r="X177" s="123"/>
      <c r="Y177" s="123"/>
      <c r="Z177" s="123"/>
      <c r="AA177" s="123"/>
      <c r="AB177" s="123"/>
      <c r="AC177" s="123"/>
      <c r="AD177" s="123"/>
      <c r="AE177" s="123"/>
      <c r="AF177" s="123"/>
      <c r="AG177" s="123"/>
      <c r="AH177" s="123"/>
      <c r="AI177" s="123"/>
      <c r="AJ177" s="123"/>
      <c r="AK177" s="123"/>
      <c r="AL177" s="123"/>
      <c r="AM177" s="123"/>
      <c r="AN177" s="123"/>
      <c r="AO177" s="123"/>
      <c r="AP177" s="123"/>
      <c r="AQ177" s="123"/>
      <c r="AR177" s="123"/>
      <c r="AS177" s="123"/>
      <c r="AT177" s="123"/>
      <c r="AU177" s="123"/>
      <c r="AV177" s="123"/>
      <c r="AW177" s="123"/>
      <c r="AX177" s="123"/>
      <c r="AY177" s="123"/>
      <c r="AZ177" s="123"/>
      <c r="BA177" s="123"/>
      <c r="BB177" s="123"/>
      <c r="BC177" s="123"/>
      <c r="BD177" s="123"/>
      <c r="BE177" s="123"/>
      <c r="BF177" s="123"/>
      <c r="BG177" s="123"/>
      <c r="BH177" s="123"/>
      <c r="BI177" s="123"/>
      <c r="BJ177" s="123"/>
      <c r="BK177" s="123"/>
      <c r="BL177" s="123"/>
      <c r="BM177" s="123"/>
      <c r="BN177" s="123"/>
      <c r="BO177" s="123"/>
      <c r="BP177" s="123"/>
      <c r="BQ177" s="123"/>
      <c r="BR177" s="123"/>
      <c r="BS177" s="123"/>
      <c r="BT177" s="123"/>
      <c r="BU177" s="123"/>
      <c r="BV177" s="123"/>
      <c r="BW177" s="123"/>
      <c r="BX177" s="123"/>
      <c r="BY177" s="123"/>
      <c r="BZ177" s="123"/>
      <c r="CA177" s="123"/>
      <c r="CB177" s="123"/>
      <c r="CC177" s="123"/>
      <c r="CD177" s="123"/>
      <c r="CE177" s="123"/>
      <c r="CF177" s="123"/>
      <c r="CG177" s="123"/>
      <c r="CH177" s="123"/>
      <c r="CI177" s="123"/>
      <c r="CJ177" s="123"/>
      <c r="CK177" s="123"/>
      <c r="CL177" s="123"/>
      <c r="CM177" s="123"/>
      <c r="CN177" s="123"/>
      <c r="CO177" s="123"/>
      <c r="CP177" s="123"/>
      <c r="CQ177" s="123"/>
      <c r="CR177" s="123"/>
      <c r="CS177" s="123"/>
      <c r="CT177" s="123"/>
      <c r="CU177" s="123"/>
      <c r="CV177" s="123"/>
      <c r="CW177" s="123"/>
      <c r="CX177" s="123"/>
      <c r="CY177" s="123"/>
      <c r="CZ177" s="123"/>
      <c r="DA177" s="123"/>
      <c r="DB177" s="123"/>
      <c r="DC177" s="123"/>
      <c r="DD177" s="123"/>
      <c r="DE177" s="123"/>
      <c r="DF177" s="123"/>
      <c r="DG177" s="123"/>
      <c r="DH177" s="152"/>
    </row>
    <row r="178" spans="1:112" s="1" customFormat="1" ht="40.15" customHeight="1" thickTop="1" thickBot="1">
      <c r="A178" s="144" t="s">
        <v>962</v>
      </c>
      <c r="B178" s="33" t="s">
        <v>808</v>
      </c>
      <c r="C178" s="78" t="s">
        <v>595</v>
      </c>
      <c r="D178" s="78"/>
      <c r="E178" s="78"/>
      <c r="F178" s="90"/>
      <c r="G178" s="78"/>
      <c r="H178" s="78"/>
      <c r="I178" s="78"/>
      <c r="J178" s="78" t="s">
        <v>569</v>
      </c>
      <c r="K178" s="86">
        <f>SUM(L178:DH178)</f>
        <v>0</v>
      </c>
      <c r="L178" s="86">
        <f t="shared" ref="L178:BW178" si="57">SUM(L171:L177)</f>
        <v>0</v>
      </c>
      <c r="M178" s="86">
        <f t="shared" si="57"/>
        <v>0</v>
      </c>
      <c r="N178" s="86">
        <f t="shared" si="57"/>
        <v>0</v>
      </c>
      <c r="O178" s="86">
        <f t="shared" si="57"/>
        <v>0</v>
      </c>
      <c r="P178" s="86">
        <f t="shared" si="57"/>
        <v>0</v>
      </c>
      <c r="Q178" s="86">
        <f t="shared" si="57"/>
        <v>0</v>
      </c>
      <c r="R178" s="86">
        <f t="shared" si="57"/>
        <v>0</v>
      </c>
      <c r="S178" s="86">
        <f t="shared" si="57"/>
        <v>0</v>
      </c>
      <c r="T178" s="86">
        <f t="shared" si="57"/>
        <v>0</v>
      </c>
      <c r="U178" s="86">
        <f t="shared" si="57"/>
        <v>0</v>
      </c>
      <c r="V178" s="86">
        <f t="shared" si="57"/>
        <v>0</v>
      </c>
      <c r="W178" s="86">
        <f t="shared" si="57"/>
        <v>0</v>
      </c>
      <c r="X178" s="86">
        <f t="shared" si="57"/>
        <v>0</v>
      </c>
      <c r="Y178" s="86">
        <f t="shared" si="57"/>
        <v>0</v>
      </c>
      <c r="Z178" s="86">
        <f t="shared" si="57"/>
        <v>0</v>
      </c>
      <c r="AA178" s="86">
        <f t="shared" si="57"/>
        <v>0</v>
      </c>
      <c r="AB178" s="86">
        <f t="shared" si="57"/>
        <v>0</v>
      </c>
      <c r="AC178" s="86">
        <f t="shared" si="57"/>
        <v>0</v>
      </c>
      <c r="AD178" s="86">
        <f t="shared" si="57"/>
        <v>0</v>
      </c>
      <c r="AE178" s="86">
        <f t="shared" si="57"/>
        <v>0</v>
      </c>
      <c r="AF178" s="86">
        <f t="shared" si="57"/>
        <v>0</v>
      </c>
      <c r="AG178" s="86">
        <f t="shared" si="57"/>
        <v>0</v>
      </c>
      <c r="AH178" s="86">
        <f t="shared" si="57"/>
        <v>0</v>
      </c>
      <c r="AI178" s="86">
        <f t="shared" si="57"/>
        <v>0</v>
      </c>
      <c r="AJ178" s="86">
        <f t="shared" si="57"/>
        <v>0</v>
      </c>
      <c r="AK178" s="86">
        <f t="shared" si="57"/>
        <v>0</v>
      </c>
      <c r="AL178" s="86">
        <f t="shared" si="57"/>
        <v>0</v>
      </c>
      <c r="AM178" s="86">
        <f t="shared" si="57"/>
        <v>0</v>
      </c>
      <c r="AN178" s="86">
        <f t="shared" si="57"/>
        <v>0</v>
      </c>
      <c r="AO178" s="86">
        <f t="shared" si="57"/>
        <v>0</v>
      </c>
      <c r="AP178" s="86">
        <f t="shared" si="57"/>
        <v>0</v>
      </c>
      <c r="AQ178" s="86">
        <f t="shared" si="57"/>
        <v>0</v>
      </c>
      <c r="AR178" s="86">
        <f t="shared" si="57"/>
        <v>0</v>
      </c>
      <c r="AS178" s="86">
        <f t="shared" si="57"/>
        <v>0</v>
      </c>
      <c r="AT178" s="86">
        <f t="shared" si="57"/>
        <v>0</v>
      </c>
      <c r="AU178" s="86">
        <f t="shared" si="57"/>
        <v>0</v>
      </c>
      <c r="AV178" s="86">
        <f t="shared" si="57"/>
        <v>0</v>
      </c>
      <c r="AW178" s="86">
        <f t="shared" si="57"/>
        <v>0</v>
      </c>
      <c r="AX178" s="86">
        <f t="shared" si="57"/>
        <v>0</v>
      </c>
      <c r="AY178" s="86">
        <f t="shared" si="57"/>
        <v>0</v>
      </c>
      <c r="AZ178" s="86">
        <f t="shared" si="57"/>
        <v>0</v>
      </c>
      <c r="BA178" s="86">
        <f t="shared" si="57"/>
        <v>0</v>
      </c>
      <c r="BB178" s="86">
        <f t="shared" si="57"/>
        <v>0</v>
      </c>
      <c r="BC178" s="86">
        <f t="shared" si="57"/>
        <v>0</v>
      </c>
      <c r="BD178" s="86">
        <f t="shared" si="57"/>
        <v>0</v>
      </c>
      <c r="BE178" s="86">
        <f t="shared" si="57"/>
        <v>0</v>
      </c>
      <c r="BF178" s="86">
        <f t="shared" si="57"/>
        <v>0</v>
      </c>
      <c r="BG178" s="86">
        <f t="shared" si="57"/>
        <v>0</v>
      </c>
      <c r="BH178" s="86">
        <f t="shared" si="57"/>
        <v>0</v>
      </c>
      <c r="BI178" s="86">
        <f t="shared" si="57"/>
        <v>0</v>
      </c>
      <c r="BJ178" s="86">
        <f t="shared" si="57"/>
        <v>0</v>
      </c>
      <c r="BK178" s="86">
        <f t="shared" si="57"/>
        <v>0</v>
      </c>
      <c r="BL178" s="86">
        <f t="shared" si="57"/>
        <v>0</v>
      </c>
      <c r="BM178" s="86">
        <f t="shared" si="57"/>
        <v>0</v>
      </c>
      <c r="BN178" s="86">
        <f t="shared" si="57"/>
        <v>0</v>
      </c>
      <c r="BO178" s="86">
        <f t="shared" si="57"/>
        <v>0</v>
      </c>
      <c r="BP178" s="86">
        <f t="shared" si="57"/>
        <v>0</v>
      </c>
      <c r="BQ178" s="86">
        <f t="shared" si="57"/>
        <v>0</v>
      </c>
      <c r="BR178" s="86">
        <f t="shared" si="57"/>
        <v>0</v>
      </c>
      <c r="BS178" s="86">
        <f t="shared" si="57"/>
        <v>0</v>
      </c>
      <c r="BT178" s="86">
        <f t="shared" si="57"/>
        <v>0</v>
      </c>
      <c r="BU178" s="86">
        <f t="shared" si="57"/>
        <v>0</v>
      </c>
      <c r="BV178" s="86">
        <f t="shared" si="57"/>
        <v>0</v>
      </c>
      <c r="BW178" s="86">
        <f t="shared" si="57"/>
        <v>0</v>
      </c>
      <c r="BX178" s="86">
        <f t="shared" ref="BX178:DH178" si="58">SUM(BX171:BX177)</f>
        <v>0</v>
      </c>
      <c r="BY178" s="86">
        <f t="shared" si="58"/>
        <v>0</v>
      </c>
      <c r="BZ178" s="86">
        <f t="shared" si="58"/>
        <v>0</v>
      </c>
      <c r="CA178" s="86">
        <f t="shared" si="58"/>
        <v>0</v>
      </c>
      <c r="CB178" s="86">
        <f t="shared" si="58"/>
        <v>0</v>
      </c>
      <c r="CC178" s="86">
        <f t="shared" si="58"/>
        <v>0</v>
      </c>
      <c r="CD178" s="86">
        <f t="shared" si="58"/>
        <v>0</v>
      </c>
      <c r="CE178" s="86">
        <f t="shared" si="58"/>
        <v>0</v>
      </c>
      <c r="CF178" s="86">
        <f t="shared" si="58"/>
        <v>0</v>
      </c>
      <c r="CG178" s="86">
        <f t="shared" si="58"/>
        <v>0</v>
      </c>
      <c r="CH178" s="86">
        <f t="shared" si="58"/>
        <v>0</v>
      </c>
      <c r="CI178" s="86">
        <f t="shared" si="58"/>
        <v>0</v>
      </c>
      <c r="CJ178" s="86">
        <f t="shared" si="58"/>
        <v>0</v>
      </c>
      <c r="CK178" s="86">
        <f t="shared" si="58"/>
        <v>0</v>
      </c>
      <c r="CL178" s="86">
        <f t="shared" si="58"/>
        <v>0</v>
      </c>
      <c r="CM178" s="86">
        <f t="shared" si="58"/>
        <v>0</v>
      </c>
      <c r="CN178" s="86">
        <f t="shared" si="58"/>
        <v>0</v>
      </c>
      <c r="CO178" s="86">
        <f t="shared" si="58"/>
        <v>0</v>
      </c>
      <c r="CP178" s="86">
        <f t="shared" si="58"/>
        <v>0</v>
      </c>
      <c r="CQ178" s="86">
        <f t="shared" si="58"/>
        <v>0</v>
      </c>
      <c r="CR178" s="86">
        <f t="shared" si="58"/>
        <v>0</v>
      </c>
      <c r="CS178" s="86">
        <f t="shared" si="58"/>
        <v>0</v>
      </c>
      <c r="CT178" s="86">
        <f t="shared" si="58"/>
        <v>0</v>
      </c>
      <c r="CU178" s="86">
        <f t="shared" si="58"/>
        <v>0</v>
      </c>
      <c r="CV178" s="86">
        <f t="shared" si="58"/>
        <v>0</v>
      </c>
      <c r="CW178" s="86">
        <f t="shared" si="58"/>
        <v>0</v>
      </c>
      <c r="CX178" s="86">
        <f t="shared" si="58"/>
        <v>0</v>
      </c>
      <c r="CY178" s="86">
        <f t="shared" si="58"/>
        <v>0</v>
      </c>
      <c r="CZ178" s="86">
        <f t="shared" si="58"/>
        <v>0</v>
      </c>
      <c r="DA178" s="86">
        <f t="shared" si="58"/>
        <v>0</v>
      </c>
      <c r="DB178" s="86">
        <f t="shared" si="58"/>
        <v>0</v>
      </c>
      <c r="DC178" s="86">
        <f t="shared" si="58"/>
        <v>0</v>
      </c>
      <c r="DD178" s="86">
        <f t="shared" si="58"/>
        <v>0</v>
      </c>
      <c r="DE178" s="86">
        <f t="shared" si="58"/>
        <v>0</v>
      </c>
      <c r="DF178" s="86">
        <f t="shared" si="58"/>
        <v>0</v>
      </c>
      <c r="DG178" s="86">
        <f t="shared" si="58"/>
        <v>0</v>
      </c>
      <c r="DH178" s="153">
        <f t="shared" si="58"/>
        <v>0</v>
      </c>
    </row>
    <row r="179" spans="1:112" s="1" customFormat="1" ht="40.15" customHeight="1" thickTop="1" thickBot="1">
      <c r="A179" s="144" t="s">
        <v>963</v>
      </c>
      <c r="B179" s="33" t="s">
        <v>829</v>
      </c>
      <c r="C179" s="37" t="s">
        <v>830</v>
      </c>
      <c r="D179" s="37" t="s">
        <v>831</v>
      </c>
      <c r="E179" s="113" t="s">
        <v>568</v>
      </c>
      <c r="F179" s="113" t="s">
        <v>77</v>
      </c>
      <c r="G179" s="113" t="s">
        <v>568</v>
      </c>
      <c r="H179" s="113" t="s">
        <v>568</v>
      </c>
      <c r="I179" s="113"/>
      <c r="J179" s="99" t="s">
        <v>569</v>
      </c>
      <c r="K179" s="86">
        <f>SUM(L179:DH179)</f>
        <v>0</v>
      </c>
      <c r="L179" s="123"/>
      <c r="M179" s="123"/>
      <c r="N179" s="123"/>
      <c r="O179" s="123"/>
      <c r="P179" s="123"/>
      <c r="Q179" s="123"/>
      <c r="R179" s="123"/>
      <c r="S179" s="123"/>
      <c r="T179" s="123"/>
      <c r="U179" s="123"/>
      <c r="V179" s="123"/>
      <c r="W179" s="123"/>
      <c r="X179" s="123"/>
      <c r="Y179" s="123"/>
      <c r="Z179" s="123"/>
      <c r="AA179" s="123"/>
      <c r="AB179" s="123"/>
      <c r="AC179" s="123"/>
      <c r="AD179" s="123"/>
      <c r="AE179" s="123"/>
      <c r="AF179" s="123"/>
      <c r="AG179" s="123"/>
      <c r="AH179" s="123"/>
      <c r="AI179" s="123"/>
      <c r="AJ179" s="123"/>
      <c r="AK179" s="123"/>
      <c r="AL179" s="123"/>
      <c r="AM179" s="123"/>
      <c r="AN179" s="123"/>
      <c r="AO179" s="123"/>
      <c r="AP179" s="123"/>
      <c r="AQ179" s="123"/>
      <c r="AR179" s="123"/>
      <c r="AS179" s="123"/>
      <c r="AT179" s="123"/>
      <c r="AU179" s="123"/>
      <c r="AV179" s="123"/>
      <c r="AW179" s="123"/>
      <c r="AX179" s="123"/>
      <c r="AY179" s="123"/>
      <c r="AZ179" s="123"/>
      <c r="BA179" s="123"/>
      <c r="BB179" s="123"/>
      <c r="BC179" s="123"/>
      <c r="BD179" s="123"/>
      <c r="BE179" s="123"/>
      <c r="BF179" s="123"/>
      <c r="BG179" s="123"/>
      <c r="BH179" s="123"/>
      <c r="BI179" s="123"/>
      <c r="BJ179" s="123"/>
      <c r="BK179" s="123"/>
      <c r="BL179" s="123"/>
      <c r="BM179" s="123"/>
      <c r="BN179" s="123"/>
      <c r="BO179" s="123"/>
      <c r="BP179" s="123"/>
      <c r="BQ179" s="123"/>
      <c r="BR179" s="123"/>
      <c r="BS179" s="123"/>
      <c r="BT179" s="123"/>
      <c r="BU179" s="123"/>
      <c r="BV179" s="123"/>
      <c r="BW179" s="123"/>
      <c r="BX179" s="123"/>
      <c r="BY179" s="123"/>
      <c r="BZ179" s="123"/>
      <c r="CA179" s="123"/>
      <c r="CB179" s="123"/>
      <c r="CC179" s="123"/>
      <c r="CD179" s="123"/>
      <c r="CE179" s="123"/>
      <c r="CF179" s="123"/>
      <c r="CG179" s="123"/>
      <c r="CH179" s="123"/>
      <c r="CI179" s="123"/>
      <c r="CJ179" s="123"/>
      <c r="CK179" s="123"/>
      <c r="CL179" s="123"/>
      <c r="CM179" s="123"/>
      <c r="CN179" s="123"/>
      <c r="CO179" s="123"/>
      <c r="CP179" s="123"/>
      <c r="CQ179" s="123"/>
      <c r="CR179" s="123"/>
      <c r="CS179" s="123"/>
      <c r="CT179" s="123"/>
      <c r="CU179" s="123"/>
      <c r="CV179" s="123"/>
      <c r="CW179" s="123"/>
      <c r="CX179" s="123"/>
      <c r="CY179" s="123"/>
      <c r="CZ179" s="123"/>
      <c r="DA179" s="123"/>
      <c r="DB179" s="123"/>
      <c r="DC179" s="123"/>
      <c r="DD179" s="123"/>
      <c r="DE179" s="123"/>
      <c r="DF179" s="123"/>
      <c r="DG179" s="123"/>
      <c r="DH179" s="152"/>
    </row>
    <row r="180" spans="1:112" s="1" customFormat="1" ht="40.15" customHeight="1" thickTop="1" thickBot="1">
      <c r="A180" s="144" t="s">
        <v>964</v>
      </c>
      <c r="B180" s="33" t="s">
        <v>829</v>
      </c>
      <c r="C180" s="39" t="s">
        <v>833</v>
      </c>
      <c r="D180" s="39" t="s">
        <v>834</v>
      </c>
      <c r="E180" s="113" t="s">
        <v>568</v>
      </c>
      <c r="F180" s="113" t="s">
        <v>77</v>
      </c>
      <c r="G180" s="113" t="s">
        <v>568</v>
      </c>
      <c r="H180" s="113" t="s">
        <v>568</v>
      </c>
      <c r="I180" s="113"/>
      <c r="J180" s="99" t="s">
        <v>569</v>
      </c>
      <c r="K180" s="86">
        <f>SUM(L180:DH180)</f>
        <v>0</v>
      </c>
      <c r="L180" s="123"/>
      <c r="M180" s="123"/>
      <c r="N180" s="123"/>
      <c r="O180" s="123"/>
      <c r="P180" s="123"/>
      <c r="Q180" s="123"/>
      <c r="R180" s="123"/>
      <c r="S180" s="123"/>
      <c r="T180" s="123"/>
      <c r="U180" s="123"/>
      <c r="V180" s="123"/>
      <c r="W180" s="123"/>
      <c r="X180" s="123"/>
      <c r="Y180" s="123"/>
      <c r="Z180" s="123"/>
      <c r="AA180" s="123"/>
      <c r="AB180" s="123"/>
      <c r="AC180" s="123"/>
      <c r="AD180" s="123"/>
      <c r="AE180" s="123"/>
      <c r="AF180" s="123"/>
      <c r="AG180" s="123"/>
      <c r="AH180" s="123"/>
      <c r="AI180" s="123"/>
      <c r="AJ180" s="123"/>
      <c r="AK180" s="123"/>
      <c r="AL180" s="123"/>
      <c r="AM180" s="123"/>
      <c r="AN180" s="123"/>
      <c r="AO180" s="123"/>
      <c r="AP180" s="123"/>
      <c r="AQ180" s="123"/>
      <c r="AR180" s="123"/>
      <c r="AS180" s="123"/>
      <c r="AT180" s="123"/>
      <c r="AU180" s="123"/>
      <c r="AV180" s="123"/>
      <c r="AW180" s="123"/>
      <c r="AX180" s="123"/>
      <c r="AY180" s="123"/>
      <c r="AZ180" s="123"/>
      <c r="BA180" s="123"/>
      <c r="BB180" s="123"/>
      <c r="BC180" s="123"/>
      <c r="BD180" s="123"/>
      <c r="BE180" s="123"/>
      <c r="BF180" s="123"/>
      <c r="BG180" s="123"/>
      <c r="BH180" s="123"/>
      <c r="BI180" s="123"/>
      <c r="BJ180" s="123"/>
      <c r="BK180" s="123"/>
      <c r="BL180" s="123"/>
      <c r="BM180" s="123"/>
      <c r="BN180" s="123"/>
      <c r="BO180" s="123"/>
      <c r="BP180" s="123"/>
      <c r="BQ180" s="123"/>
      <c r="BR180" s="123"/>
      <c r="BS180" s="123"/>
      <c r="BT180" s="123"/>
      <c r="BU180" s="123"/>
      <c r="BV180" s="123"/>
      <c r="BW180" s="123"/>
      <c r="BX180" s="123"/>
      <c r="BY180" s="123"/>
      <c r="BZ180" s="123"/>
      <c r="CA180" s="123"/>
      <c r="CB180" s="123"/>
      <c r="CC180" s="123"/>
      <c r="CD180" s="123"/>
      <c r="CE180" s="123"/>
      <c r="CF180" s="123"/>
      <c r="CG180" s="123"/>
      <c r="CH180" s="123"/>
      <c r="CI180" s="123"/>
      <c r="CJ180" s="123"/>
      <c r="CK180" s="123"/>
      <c r="CL180" s="123"/>
      <c r="CM180" s="123"/>
      <c r="CN180" s="123"/>
      <c r="CO180" s="123"/>
      <c r="CP180" s="123"/>
      <c r="CQ180" s="123"/>
      <c r="CR180" s="123"/>
      <c r="CS180" s="123"/>
      <c r="CT180" s="123"/>
      <c r="CU180" s="123"/>
      <c r="CV180" s="123"/>
      <c r="CW180" s="123"/>
      <c r="CX180" s="123"/>
      <c r="CY180" s="123"/>
      <c r="CZ180" s="123"/>
      <c r="DA180" s="123"/>
      <c r="DB180" s="123"/>
      <c r="DC180" s="123"/>
      <c r="DD180" s="123"/>
      <c r="DE180" s="123"/>
      <c r="DF180" s="123"/>
      <c r="DG180" s="123"/>
      <c r="DH180" s="152"/>
    </row>
    <row r="181" spans="1:112" s="1" customFormat="1" ht="40.15" customHeight="1" thickTop="1" thickBot="1">
      <c r="A181" s="144" t="s">
        <v>965</v>
      </c>
      <c r="B181" s="33" t="s">
        <v>829</v>
      </c>
      <c r="C181" s="39" t="s">
        <v>836</v>
      </c>
      <c r="D181" s="39" t="s">
        <v>837</v>
      </c>
      <c r="E181" s="113" t="s">
        <v>568</v>
      </c>
      <c r="F181" s="113" t="s">
        <v>77</v>
      </c>
      <c r="G181" s="113" t="s">
        <v>568</v>
      </c>
      <c r="H181" s="113" t="s">
        <v>568</v>
      </c>
      <c r="I181" s="113"/>
      <c r="J181" s="99" t="s">
        <v>569</v>
      </c>
      <c r="K181" s="86">
        <f t="shared" ref="K181:K188" si="59">SUM(L181:DH181)</f>
        <v>0</v>
      </c>
      <c r="L181" s="123"/>
      <c r="M181" s="123"/>
      <c r="N181" s="123"/>
      <c r="O181" s="123"/>
      <c r="P181" s="123"/>
      <c r="Q181" s="123"/>
      <c r="R181" s="123"/>
      <c r="S181" s="123"/>
      <c r="T181" s="123"/>
      <c r="U181" s="123"/>
      <c r="V181" s="123"/>
      <c r="W181" s="123"/>
      <c r="X181" s="123"/>
      <c r="Y181" s="123"/>
      <c r="Z181" s="123"/>
      <c r="AA181" s="123"/>
      <c r="AB181" s="123"/>
      <c r="AC181" s="123"/>
      <c r="AD181" s="123"/>
      <c r="AE181" s="123"/>
      <c r="AF181" s="123"/>
      <c r="AG181" s="123"/>
      <c r="AH181" s="123"/>
      <c r="AI181" s="123"/>
      <c r="AJ181" s="123"/>
      <c r="AK181" s="123"/>
      <c r="AL181" s="123"/>
      <c r="AM181" s="123"/>
      <c r="AN181" s="123"/>
      <c r="AO181" s="123"/>
      <c r="AP181" s="123"/>
      <c r="AQ181" s="123"/>
      <c r="AR181" s="123"/>
      <c r="AS181" s="123"/>
      <c r="AT181" s="123"/>
      <c r="AU181" s="123"/>
      <c r="AV181" s="123"/>
      <c r="AW181" s="123"/>
      <c r="AX181" s="123"/>
      <c r="AY181" s="123"/>
      <c r="AZ181" s="123"/>
      <c r="BA181" s="123"/>
      <c r="BB181" s="123"/>
      <c r="BC181" s="123"/>
      <c r="BD181" s="123"/>
      <c r="BE181" s="123"/>
      <c r="BF181" s="123"/>
      <c r="BG181" s="123"/>
      <c r="BH181" s="123"/>
      <c r="BI181" s="123"/>
      <c r="BJ181" s="123"/>
      <c r="BK181" s="123"/>
      <c r="BL181" s="123"/>
      <c r="BM181" s="123"/>
      <c r="BN181" s="123"/>
      <c r="BO181" s="123"/>
      <c r="BP181" s="123"/>
      <c r="BQ181" s="123"/>
      <c r="BR181" s="123"/>
      <c r="BS181" s="123"/>
      <c r="BT181" s="123"/>
      <c r="BU181" s="123"/>
      <c r="BV181" s="123"/>
      <c r="BW181" s="123"/>
      <c r="BX181" s="123"/>
      <c r="BY181" s="123"/>
      <c r="BZ181" s="123"/>
      <c r="CA181" s="123"/>
      <c r="CB181" s="123"/>
      <c r="CC181" s="123"/>
      <c r="CD181" s="123"/>
      <c r="CE181" s="123"/>
      <c r="CF181" s="123"/>
      <c r="CG181" s="123"/>
      <c r="CH181" s="123"/>
      <c r="CI181" s="123"/>
      <c r="CJ181" s="123"/>
      <c r="CK181" s="123"/>
      <c r="CL181" s="123"/>
      <c r="CM181" s="123"/>
      <c r="CN181" s="123"/>
      <c r="CO181" s="123"/>
      <c r="CP181" s="123"/>
      <c r="CQ181" s="123"/>
      <c r="CR181" s="123"/>
      <c r="CS181" s="123"/>
      <c r="CT181" s="123"/>
      <c r="CU181" s="123"/>
      <c r="CV181" s="123"/>
      <c r="CW181" s="123"/>
      <c r="CX181" s="123"/>
      <c r="CY181" s="123"/>
      <c r="CZ181" s="123"/>
      <c r="DA181" s="123"/>
      <c r="DB181" s="123"/>
      <c r="DC181" s="123"/>
      <c r="DD181" s="123"/>
      <c r="DE181" s="123"/>
      <c r="DF181" s="123"/>
      <c r="DG181" s="123"/>
      <c r="DH181" s="152"/>
    </row>
    <row r="182" spans="1:112" s="1" customFormat="1" ht="40.15" customHeight="1" thickTop="1" thickBot="1">
      <c r="A182" s="144" t="s">
        <v>966</v>
      </c>
      <c r="B182" s="33" t="s">
        <v>829</v>
      </c>
      <c r="C182" s="39" t="s">
        <v>839</v>
      </c>
      <c r="D182" s="39" t="s">
        <v>840</v>
      </c>
      <c r="E182" s="113" t="s">
        <v>568</v>
      </c>
      <c r="F182" s="113" t="s">
        <v>77</v>
      </c>
      <c r="G182" s="113" t="s">
        <v>568</v>
      </c>
      <c r="H182" s="113" t="s">
        <v>568</v>
      </c>
      <c r="I182" s="113"/>
      <c r="J182" s="99" t="s">
        <v>569</v>
      </c>
      <c r="K182" s="86">
        <f t="shared" si="59"/>
        <v>0</v>
      </c>
      <c r="L182" s="123"/>
      <c r="M182" s="123"/>
      <c r="N182" s="123"/>
      <c r="O182" s="123"/>
      <c r="P182" s="123"/>
      <c r="Q182" s="123"/>
      <c r="R182" s="123"/>
      <c r="S182" s="123"/>
      <c r="T182" s="123"/>
      <c r="U182" s="123"/>
      <c r="V182" s="123"/>
      <c r="W182" s="123"/>
      <c r="X182" s="123"/>
      <c r="Y182" s="123"/>
      <c r="Z182" s="123"/>
      <c r="AA182" s="123"/>
      <c r="AB182" s="123"/>
      <c r="AC182" s="123"/>
      <c r="AD182" s="123"/>
      <c r="AE182" s="123"/>
      <c r="AF182" s="123"/>
      <c r="AG182" s="123"/>
      <c r="AH182" s="123"/>
      <c r="AI182" s="123"/>
      <c r="AJ182" s="123"/>
      <c r="AK182" s="123"/>
      <c r="AL182" s="123"/>
      <c r="AM182" s="123"/>
      <c r="AN182" s="123"/>
      <c r="AO182" s="123"/>
      <c r="AP182" s="123"/>
      <c r="AQ182" s="123"/>
      <c r="AR182" s="123"/>
      <c r="AS182" s="123"/>
      <c r="AT182" s="123"/>
      <c r="AU182" s="123"/>
      <c r="AV182" s="123"/>
      <c r="AW182" s="123"/>
      <c r="AX182" s="123"/>
      <c r="AY182" s="123"/>
      <c r="AZ182" s="123"/>
      <c r="BA182" s="123"/>
      <c r="BB182" s="123"/>
      <c r="BC182" s="123"/>
      <c r="BD182" s="123"/>
      <c r="BE182" s="123"/>
      <c r="BF182" s="123"/>
      <c r="BG182" s="123"/>
      <c r="BH182" s="123"/>
      <c r="BI182" s="123"/>
      <c r="BJ182" s="123"/>
      <c r="BK182" s="123"/>
      <c r="BL182" s="123"/>
      <c r="BM182" s="123"/>
      <c r="BN182" s="123"/>
      <c r="BO182" s="123"/>
      <c r="BP182" s="123"/>
      <c r="BQ182" s="123"/>
      <c r="BR182" s="123"/>
      <c r="BS182" s="123"/>
      <c r="BT182" s="123"/>
      <c r="BU182" s="123"/>
      <c r="BV182" s="123"/>
      <c r="BW182" s="123"/>
      <c r="BX182" s="123"/>
      <c r="BY182" s="123"/>
      <c r="BZ182" s="123"/>
      <c r="CA182" s="123"/>
      <c r="CB182" s="123"/>
      <c r="CC182" s="123"/>
      <c r="CD182" s="123"/>
      <c r="CE182" s="123"/>
      <c r="CF182" s="123"/>
      <c r="CG182" s="123"/>
      <c r="CH182" s="123"/>
      <c r="CI182" s="123"/>
      <c r="CJ182" s="123"/>
      <c r="CK182" s="123"/>
      <c r="CL182" s="123"/>
      <c r="CM182" s="123"/>
      <c r="CN182" s="123"/>
      <c r="CO182" s="123"/>
      <c r="CP182" s="123"/>
      <c r="CQ182" s="123"/>
      <c r="CR182" s="123"/>
      <c r="CS182" s="123"/>
      <c r="CT182" s="123"/>
      <c r="CU182" s="123"/>
      <c r="CV182" s="123"/>
      <c r="CW182" s="123"/>
      <c r="CX182" s="123"/>
      <c r="CY182" s="123"/>
      <c r="CZ182" s="123"/>
      <c r="DA182" s="123"/>
      <c r="DB182" s="123"/>
      <c r="DC182" s="123"/>
      <c r="DD182" s="123"/>
      <c r="DE182" s="123"/>
      <c r="DF182" s="123"/>
      <c r="DG182" s="123"/>
      <c r="DH182" s="152"/>
    </row>
    <row r="183" spans="1:112" s="1" customFormat="1" ht="40.15" customHeight="1" thickTop="1" thickBot="1">
      <c r="A183" s="144" t="s">
        <v>967</v>
      </c>
      <c r="B183" s="33" t="s">
        <v>829</v>
      </c>
      <c r="C183" s="39" t="s">
        <v>842</v>
      </c>
      <c r="D183" s="39"/>
      <c r="E183" s="113" t="s">
        <v>568</v>
      </c>
      <c r="F183" s="113" t="s">
        <v>77</v>
      </c>
      <c r="G183" s="113" t="s">
        <v>568</v>
      </c>
      <c r="H183" s="113" t="s">
        <v>568</v>
      </c>
      <c r="I183" s="113"/>
      <c r="J183" s="99" t="s">
        <v>569</v>
      </c>
      <c r="K183" s="86">
        <f t="shared" si="59"/>
        <v>0</v>
      </c>
      <c r="L183" s="123"/>
      <c r="M183" s="123"/>
      <c r="N183" s="123"/>
      <c r="O183" s="123"/>
      <c r="P183" s="123"/>
      <c r="Q183" s="123"/>
      <c r="R183" s="123"/>
      <c r="S183" s="123"/>
      <c r="T183" s="123"/>
      <c r="U183" s="123"/>
      <c r="V183" s="123"/>
      <c r="W183" s="123"/>
      <c r="X183" s="123"/>
      <c r="Y183" s="123"/>
      <c r="Z183" s="123"/>
      <c r="AA183" s="123"/>
      <c r="AB183" s="123"/>
      <c r="AC183" s="123"/>
      <c r="AD183" s="123"/>
      <c r="AE183" s="123"/>
      <c r="AF183" s="123"/>
      <c r="AG183" s="123"/>
      <c r="AH183" s="123"/>
      <c r="AI183" s="123"/>
      <c r="AJ183" s="123"/>
      <c r="AK183" s="123"/>
      <c r="AL183" s="123"/>
      <c r="AM183" s="123"/>
      <c r="AN183" s="123"/>
      <c r="AO183" s="123"/>
      <c r="AP183" s="123"/>
      <c r="AQ183" s="123"/>
      <c r="AR183" s="123"/>
      <c r="AS183" s="123"/>
      <c r="AT183" s="123"/>
      <c r="AU183" s="123"/>
      <c r="AV183" s="123"/>
      <c r="AW183" s="123"/>
      <c r="AX183" s="123"/>
      <c r="AY183" s="123"/>
      <c r="AZ183" s="123"/>
      <c r="BA183" s="123"/>
      <c r="BB183" s="123"/>
      <c r="BC183" s="123"/>
      <c r="BD183" s="123"/>
      <c r="BE183" s="123"/>
      <c r="BF183" s="123"/>
      <c r="BG183" s="123"/>
      <c r="BH183" s="123"/>
      <c r="BI183" s="123"/>
      <c r="BJ183" s="123"/>
      <c r="BK183" s="123"/>
      <c r="BL183" s="123"/>
      <c r="BM183" s="123"/>
      <c r="BN183" s="123"/>
      <c r="BO183" s="123"/>
      <c r="BP183" s="123"/>
      <c r="BQ183" s="123"/>
      <c r="BR183" s="123"/>
      <c r="BS183" s="123"/>
      <c r="BT183" s="123"/>
      <c r="BU183" s="123"/>
      <c r="BV183" s="123"/>
      <c r="BW183" s="123"/>
      <c r="BX183" s="123"/>
      <c r="BY183" s="123"/>
      <c r="BZ183" s="123"/>
      <c r="CA183" s="123"/>
      <c r="CB183" s="123"/>
      <c r="CC183" s="123"/>
      <c r="CD183" s="123"/>
      <c r="CE183" s="123"/>
      <c r="CF183" s="123"/>
      <c r="CG183" s="123"/>
      <c r="CH183" s="123"/>
      <c r="CI183" s="123"/>
      <c r="CJ183" s="123"/>
      <c r="CK183" s="123"/>
      <c r="CL183" s="123"/>
      <c r="CM183" s="123"/>
      <c r="CN183" s="123"/>
      <c r="CO183" s="123"/>
      <c r="CP183" s="123"/>
      <c r="CQ183" s="123"/>
      <c r="CR183" s="123"/>
      <c r="CS183" s="123"/>
      <c r="CT183" s="123"/>
      <c r="CU183" s="123"/>
      <c r="CV183" s="123"/>
      <c r="CW183" s="123"/>
      <c r="CX183" s="123"/>
      <c r="CY183" s="123"/>
      <c r="CZ183" s="123"/>
      <c r="DA183" s="123"/>
      <c r="DB183" s="123"/>
      <c r="DC183" s="123"/>
      <c r="DD183" s="123"/>
      <c r="DE183" s="123"/>
      <c r="DF183" s="123"/>
      <c r="DG183" s="123"/>
      <c r="DH183" s="152"/>
    </row>
    <row r="184" spans="1:112" s="1" customFormat="1" ht="40.15" customHeight="1" thickTop="1" thickBot="1">
      <c r="A184" s="144" t="s">
        <v>968</v>
      </c>
      <c r="B184" s="33" t="s">
        <v>829</v>
      </c>
      <c r="C184" s="39" t="s">
        <v>844</v>
      </c>
      <c r="D184" s="39" t="s">
        <v>845</v>
      </c>
      <c r="E184" s="113" t="s">
        <v>568</v>
      </c>
      <c r="F184" s="113" t="s">
        <v>77</v>
      </c>
      <c r="G184" s="113" t="s">
        <v>568</v>
      </c>
      <c r="H184" s="113" t="s">
        <v>568</v>
      </c>
      <c r="I184" s="113"/>
      <c r="J184" s="99" t="s">
        <v>569</v>
      </c>
      <c r="K184" s="86">
        <f t="shared" si="59"/>
        <v>0</v>
      </c>
      <c r="L184" s="123"/>
      <c r="M184" s="123"/>
      <c r="N184" s="123"/>
      <c r="O184" s="123"/>
      <c r="P184" s="123"/>
      <c r="Q184" s="123"/>
      <c r="R184" s="123"/>
      <c r="S184" s="123"/>
      <c r="T184" s="123"/>
      <c r="U184" s="123"/>
      <c r="V184" s="123"/>
      <c r="W184" s="123"/>
      <c r="X184" s="123"/>
      <c r="Y184" s="123"/>
      <c r="Z184" s="123"/>
      <c r="AA184" s="123"/>
      <c r="AB184" s="123"/>
      <c r="AC184" s="123"/>
      <c r="AD184" s="123"/>
      <c r="AE184" s="123"/>
      <c r="AF184" s="123"/>
      <c r="AG184" s="123"/>
      <c r="AH184" s="123"/>
      <c r="AI184" s="123"/>
      <c r="AJ184" s="123"/>
      <c r="AK184" s="123"/>
      <c r="AL184" s="123"/>
      <c r="AM184" s="123"/>
      <c r="AN184" s="123"/>
      <c r="AO184" s="123"/>
      <c r="AP184" s="123"/>
      <c r="AQ184" s="123"/>
      <c r="AR184" s="123"/>
      <c r="AS184" s="123"/>
      <c r="AT184" s="123"/>
      <c r="AU184" s="123"/>
      <c r="AV184" s="123"/>
      <c r="AW184" s="123"/>
      <c r="AX184" s="123"/>
      <c r="AY184" s="123"/>
      <c r="AZ184" s="123"/>
      <c r="BA184" s="123"/>
      <c r="BB184" s="123"/>
      <c r="BC184" s="123"/>
      <c r="BD184" s="123"/>
      <c r="BE184" s="123"/>
      <c r="BF184" s="123"/>
      <c r="BG184" s="123"/>
      <c r="BH184" s="123"/>
      <c r="BI184" s="123"/>
      <c r="BJ184" s="123"/>
      <c r="BK184" s="123"/>
      <c r="BL184" s="123"/>
      <c r="BM184" s="123"/>
      <c r="BN184" s="123"/>
      <c r="BO184" s="123"/>
      <c r="BP184" s="123"/>
      <c r="BQ184" s="123"/>
      <c r="BR184" s="123"/>
      <c r="BS184" s="123"/>
      <c r="BT184" s="123"/>
      <c r="BU184" s="123"/>
      <c r="BV184" s="123"/>
      <c r="BW184" s="123"/>
      <c r="BX184" s="123"/>
      <c r="BY184" s="123"/>
      <c r="BZ184" s="123"/>
      <c r="CA184" s="123"/>
      <c r="CB184" s="123"/>
      <c r="CC184" s="123"/>
      <c r="CD184" s="123"/>
      <c r="CE184" s="123"/>
      <c r="CF184" s="123"/>
      <c r="CG184" s="123"/>
      <c r="CH184" s="123"/>
      <c r="CI184" s="123"/>
      <c r="CJ184" s="123"/>
      <c r="CK184" s="123"/>
      <c r="CL184" s="123"/>
      <c r="CM184" s="123"/>
      <c r="CN184" s="123"/>
      <c r="CO184" s="123"/>
      <c r="CP184" s="123"/>
      <c r="CQ184" s="123"/>
      <c r="CR184" s="123"/>
      <c r="CS184" s="123"/>
      <c r="CT184" s="123"/>
      <c r="CU184" s="123"/>
      <c r="CV184" s="123"/>
      <c r="CW184" s="123"/>
      <c r="CX184" s="123"/>
      <c r="CY184" s="123"/>
      <c r="CZ184" s="123"/>
      <c r="DA184" s="123"/>
      <c r="DB184" s="123"/>
      <c r="DC184" s="123"/>
      <c r="DD184" s="123"/>
      <c r="DE184" s="123"/>
      <c r="DF184" s="123"/>
      <c r="DG184" s="123"/>
      <c r="DH184" s="152"/>
    </row>
    <row r="185" spans="1:112" s="1" customFormat="1" ht="40.15" customHeight="1" thickTop="1" thickBot="1">
      <c r="A185" s="144" t="s">
        <v>969</v>
      </c>
      <c r="B185" s="33" t="s">
        <v>829</v>
      </c>
      <c r="C185" s="39" t="s">
        <v>847</v>
      </c>
      <c r="D185" s="39" t="s">
        <v>848</v>
      </c>
      <c r="E185" s="113" t="s">
        <v>568</v>
      </c>
      <c r="F185" s="113" t="s">
        <v>77</v>
      </c>
      <c r="G185" s="113" t="s">
        <v>568</v>
      </c>
      <c r="H185" s="113" t="s">
        <v>568</v>
      </c>
      <c r="I185" s="113"/>
      <c r="J185" s="99" t="s">
        <v>569</v>
      </c>
      <c r="K185" s="86">
        <f t="shared" si="59"/>
        <v>0</v>
      </c>
      <c r="L185" s="123"/>
      <c r="M185" s="123"/>
      <c r="N185" s="123"/>
      <c r="O185" s="123"/>
      <c r="P185" s="123"/>
      <c r="Q185" s="123"/>
      <c r="R185" s="123"/>
      <c r="S185" s="123"/>
      <c r="T185" s="123"/>
      <c r="U185" s="123"/>
      <c r="V185" s="123"/>
      <c r="W185" s="123"/>
      <c r="X185" s="123"/>
      <c r="Y185" s="123"/>
      <c r="Z185" s="123"/>
      <c r="AA185" s="123"/>
      <c r="AB185" s="123"/>
      <c r="AC185" s="123"/>
      <c r="AD185" s="123"/>
      <c r="AE185" s="123"/>
      <c r="AF185" s="123"/>
      <c r="AG185" s="123"/>
      <c r="AH185" s="123"/>
      <c r="AI185" s="123"/>
      <c r="AJ185" s="123"/>
      <c r="AK185" s="123"/>
      <c r="AL185" s="123"/>
      <c r="AM185" s="123"/>
      <c r="AN185" s="123"/>
      <c r="AO185" s="123"/>
      <c r="AP185" s="123"/>
      <c r="AQ185" s="123"/>
      <c r="AR185" s="123"/>
      <c r="AS185" s="123"/>
      <c r="AT185" s="123"/>
      <c r="AU185" s="123"/>
      <c r="AV185" s="123"/>
      <c r="AW185" s="123"/>
      <c r="AX185" s="123"/>
      <c r="AY185" s="123"/>
      <c r="AZ185" s="123"/>
      <c r="BA185" s="123"/>
      <c r="BB185" s="123"/>
      <c r="BC185" s="123"/>
      <c r="BD185" s="123"/>
      <c r="BE185" s="123"/>
      <c r="BF185" s="123"/>
      <c r="BG185" s="123"/>
      <c r="BH185" s="123"/>
      <c r="BI185" s="123"/>
      <c r="BJ185" s="123"/>
      <c r="BK185" s="123"/>
      <c r="BL185" s="123"/>
      <c r="BM185" s="123"/>
      <c r="BN185" s="123"/>
      <c r="BO185" s="123"/>
      <c r="BP185" s="123"/>
      <c r="BQ185" s="123"/>
      <c r="BR185" s="123"/>
      <c r="BS185" s="123"/>
      <c r="BT185" s="123"/>
      <c r="BU185" s="123"/>
      <c r="BV185" s="123"/>
      <c r="BW185" s="123"/>
      <c r="BX185" s="123"/>
      <c r="BY185" s="123"/>
      <c r="BZ185" s="123"/>
      <c r="CA185" s="123"/>
      <c r="CB185" s="123"/>
      <c r="CC185" s="123"/>
      <c r="CD185" s="123"/>
      <c r="CE185" s="123"/>
      <c r="CF185" s="123"/>
      <c r="CG185" s="123"/>
      <c r="CH185" s="123"/>
      <c r="CI185" s="123"/>
      <c r="CJ185" s="123"/>
      <c r="CK185" s="123"/>
      <c r="CL185" s="123"/>
      <c r="CM185" s="123"/>
      <c r="CN185" s="123"/>
      <c r="CO185" s="123"/>
      <c r="CP185" s="123"/>
      <c r="CQ185" s="123"/>
      <c r="CR185" s="123"/>
      <c r="CS185" s="123"/>
      <c r="CT185" s="123"/>
      <c r="CU185" s="123"/>
      <c r="CV185" s="123"/>
      <c r="CW185" s="123"/>
      <c r="CX185" s="123"/>
      <c r="CY185" s="123"/>
      <c r="CZ185" s="123"/>
      <c r="DA185" s="123"/>
      <c r="DB185" s="123"/>
      <c r="DC185" s="123"/>
      <c r="DD185" s="123"/>
      <c r="DE185" s="123"/>
      <c r="DF185" s="123"/>
      <c r="DG185" s="123"/>
      <c r="DH185" s="152"/>
    </row>
    <row r="186" spans="1:112" s="1" customFormat="1" ht="40.15" customHeight="1" thickTop="1" thickBot="1">
      <c r="A186" s="144" t="s">
        <v>970</v>
      </c>
      <c r="B186" s="33" t="s">
        <v>829</v>
      </c>
      <c r="C186" s="39" t="s">
        <v>850</v>
      </c>
      <c r="D186" s="39" t="s">
        <v>851</v>
      </c>
      <c r="E186" s="113" t="s">
        <v>568</v>
      </c>
      <c r="F186" s="113" t="s">
        <v>77</v>
      </c>
      <c r="G186" s="113" t="s">
        <v>568</v>
      </c>
      <c r="H186" s="113" t="s">
        <v>568</v>
      </c>
      <c r="I186" s="113"/>
      <c r="J186" s="99" t="s">
        <v>569</v>
      </c>
      <c r="K186" s="86">
        <f t="shared" si="59"/>
        <v>0</v>
      </c>
      <c r="L186" s="123"/>
      <c r="M186" s="123"/>
      <c r="N186" s="123"/>
      <c r="O186" s="123"/>
      <c r="P186" s="123"/>
      <c r="Q186" s="123"/>
      <c r="R186" s="123"/>
      <c r="S186" s="123"/>
      <c r="T186" s="123"/>
      <c r="U186" s="123"/>
      <c r="V186" s="123"/>
      <c r="W186" s="123"/>
      <c r="X186" s="123"/>
      <c r="Y186" s="123"/>
      <c r="Z186" s="123"/>
      <c r="AA186" s="123"/>
      <c r="AB186" s="123"/>
      <c r="AC186" s="123"/>
      <c r="AD186" s="123"/>
      <c r="AE186" s="123"/>
      <c r="AF186" s="123"/>
      <c r="AG186" s="123"/>
      <c r="AH186" s="123"/>
      <c r="AI186" s="123"/>
      <c r="AJ186" s="123"/>
      <c r="AK186" s="123"/>
      <c r="AL186" s="123"/>
      <c r="AM186" s="123"/>
      <c r="AN186" s="123"/>
      <c r="AO186" s="123"/>
      <c r="AP186" s="123"/>
      <c r="AQ186" s="123"/>
      <c r="AR186" s="123"/>
      <c r="AS186" s="123"/>
      <c r="AT186" s="123"/>
      <c r="AU186" s="123"/>
      <c r="AV186" s="123"/>
      <c r="AW186" s="123"/>
      <c r="AX186" s="123"/>
      <c r="AY186" s="123"/>
      <c r="AZ186" s="123"/>
      <c r="BA186" s="123"/>
      <c r="BB186" s="123"/>
      <c r="BC186" s="123"/>
      <c r="BD186" s="123"/>
      <c r="BE186" s="123"/>
      <c r="BF186" s="123"/>
      <c r="BG186" s="123"/>
      <c r="BH186" s="123"/>
      <c r="BI186" s="123"/>
      <c r="BJ186" s="123"/>
      <c r="BK186" s="123"/>
      <c r="BL186" s="123"/>
      <c r="BM186" s="123"/>
      <c r="BN186" s="123"/>
      <c r="BO186" s="123"/>
      <c r="BP186" s="123"/>
      <c r="BQ186" s="123"/>
      <c r="BR186" s="123"/>
      <c r="BS186" s="123"/>
      <c r="BT186" s="123"/>
      <c r="BU186" s="123"/>
      <c r="BV186" s="123"/>
      <c r="BW186" s="123"/>
      <c r="BX186" s="123"/>
      <c r="BY186" s="123"/>
      <c r="BZ186" s="123"/>
      <c r="CA186" s="123"/>
      <c r="CB186" s="123"/>
      <c r="CC186" s="123"/>
      <c r="CD186" s="123"/>
      <c r="CE186" s="123"/>
      <c r="CF186" s="123"/>
      <c r="CG186" s="123"/>
      <c r="CH186" s="123"/>
      <c r="CI186" s="123"/>
      <c r="CJ186" s="123"/>
      <c r="CK186" s="123"/>
      <c r="CL186" s="123"/>
      <c r="CM186" s="123"/>
      <c r="CN186" s="123"/>
      <c r="CO186" s="123"/>
      <c r="CP186" s="123"/>
      <c r="CQ186" s="123"/>
      <c r="CR186" s="123"/>
      <c r="CS186" s="123"/>
      <c r="CT186" s="123"/>
      <c r="CU186" s="123"/>
      <c r="CV186" s="123"/>
      <c r="CW186" s="123"/>
      <c r="CX186" s="123"/>
      <c r="CY186" s="123"/>
      <c r="CZ186" s="123"/>
      <c r="DA186" s="123"/>
      <c r="DB186" s="123"/>
      <c r="DC186" s="123"/>
      <c r="DD186" s="123"/>
      <c r="DE186" s="123"/>
      <c r="DF186" s="123"/>
      <c r="DG186" s="123"/>
      <c r="DH186" s="152"/>
    </row>
    <row r="187" spans="1:112" s="1" customFormat="1" ht="40.15" customHeight="1" thickTop="1" thickBot="1">
      <c r="A187" s="144" t="s">
        <v>971</v>
      </c>
      <c r="B187" s="33" t="s">
        <v>829</v>
      </c>
      <c r="C187" s="39" t="s">
        <v>853</v>
      </c>
      <c r="D187" s="39" t="s">
        <v>854</v>
      </c>
      <c r="E187" s="113" t="s">
        <v>568</v>
      </c>
      <c r="F187" s="113" t="s">
        <v>77</v>
      </c>
      <c r="G187" s="113" t="s">
        <v>568</v>
      </c>
      <c r="H187" s="113" t="s">
        <v>568</v>
      </c>
      <c r="I187" s="113"/>
      <c r="J187" s="99" t="s">
        <v>569</v>
      </c>
      <c r="K187" s="86">
        <f t="shared" si="59"/>
        <v>0</v>
      </c>
      <c r="L187" s="123"/>
      <c r="M187" s="123"/>
      <c r="N187" s="123"/>
      <c r="O187" s="123"/>
      <c r="P187" s="123"/>
      <c r="Q187" s="123"/>
      <c r="R187" s="123"/>
      <c r="S187" s="123"/>
      <c r="T187" s="123"/>
      <c r="U187" s="123"/>
      <c r="V187" s="123"/>
      <c r="W187" s="123"/>
      <c r="X187" s="123"/>
      <c r="Y187" s="123"/>
      <c r="Z187" s="123"/>
      <c r="AA187" s="123"/>
      <c r="AB187" s="123"/>
      <c r="AC187" s="123"/>
      <c r="AD187" s="123"/>
      <c r="AE187" s="123"/>
      <c r="AF187" s="123"/>
      <c r="AG187" s="123"/>
      <c r="AH187" s="123"/>
      <c r="AI187" s="123"/>
      <c r="AJ187" s="123"/>
      <c r="AK187" s="123"/>
      <c r="AL187" s="123"/>
      <c r="AM187" s="123"/>
      <c r="AN187" s="123"/>
      <c r="AO187" s="123"/>
      <c r="AP187" s="123"/>
      <c r="AQ187" s="123"/>
      <c r="AR187" s="123"/>
      <c r="AS187" s="123"/>
      <c r="AT187" s="123"/>
      <c r="AU187" s="123"/>
      <c r="AV187" s="123"/>
      <c r="AW187" s="123"/>
      <c r="AX187" s="123"/>
      <c r="AY187" s="123"/>
      <c r="AZ187" s="123"/>
      <c r="BA187" s="123"/>
      <c r="BB187" s="123"/>
      <c r="BC187" s="123"/>
      <c r="BD187" s="123"/>
      <c r="BE187" s="123"/>
      <c r="BF187" s="123"/>
      <c r="BG187" s="123"/>
      <c r="BH187" s="123"/>
      <c r="BI187" s="123"/>
      <c r="BJ187" s="123"/>
      <c r="BK187" s="123"/>
      <c r="BL187" s="123"/>
      <c r="BM187" s="123"/>
      <c r="BN187" s="123"/>
      <c r="BO187" s="123"/>
      <c r="BP187" s="123"/>
      <c r="BQ187" s="123"/>
      <c r="BR187" s="123"/>
      <c r="BS187" s="123"/>
      <c r="BT187" s="123"/>
      <c r="BU187" s="123"/>
      <c r="BV187" s="123"/>
      <c r="BW187" s="123"/>
      <c r="BX187" s="123"/>
      <c r="BY187" s="123"/>
      <c r="BZ187" s="123"/>
      <c r="CA187" s="123"/>
      <c r="CB187" s="123"/>
      <c r="CC187" s="123"/>
      <c r="CD187" s="123"/>
      <c r="CE187" s="123"/>
      <c r="CF187" s="123"/>
      <c r="CG187" s="123"/>
      <c r="CH187" s="123"/>
      <c r="CI187" s="123"/>
      <c r="CJ187" s="123"/>
      <c r="CK187" s="123"/>
      <c r="CL187" s="123"/>
      <c r="CM187" s="123"/>
      <c r="CN187" s="123"/>
      <c r="CO187" s="123"/>
      <c r="CP187" s="123"/>
      <c r="CQ187" s="123"/>
      <c r="CR187" s="123"/>
      <c r="CS187" s="123"/>
      <c r="CT187" s="123"/>
      <c r="CU187" s="123"/>
      <c r="CV187" s="123"/>
      <c r="CW187" s="123"/>
      <c r="CX187" s="123"/>
      <c r="CY187" s="123"/>
      <c r="CZ187" s="123"/>
      <c r="DA187" s="123"/>
      <c r="DB187" s="123"/>
      <c r="DC187" s="123"/>
      <c r="DD187" s="123"/>
      <c r="DE187" s="123"/>
      <c r="DF187" s="123"/>
      <c r="DG187" s="123"/>
      <c r="DH187" s="152"/>
    </row>
    <row r="188" spans="1:112" s="1" customFormat="1" ht="40.15" customHeight="1" thickTop="1" thickBot="1">
      <c r="A188" s="144" t="s">
        <v>972</v>
      </c>
      <c r="B188" s="33" t="s">
        <v>829</v>
      </c>
      <c r="C188" s="80" t="s">
        <v>592</v>
      </c>
      <c r="D188" s="80" t="s">
        <v>593</v>
      </c>
      <c r="E188" s="113" t="s">
        <v>568</v>
      </c>
      <c r="F188" s="113" t="s">
        <v>77</v>
      </c>
      <c r="G188" s="113" t="s">
        <v>568</v>
      </c>
      <c r="H188" s="113" t="s">
        <v>568</v>
      </c>
      <c r="I188" s="113"/>
      <c r="J188" s="99" t="s">
        <v>569</v>
      </c>
      <c r="K188" s="86">
        <f t="shared" si="59"/>
        <v>0</v>
      </c>
      <c r="L188" s="123"/>
      <c r="M188" s="123"/>
      <c r="N188" s="123"/>
      <c r="O188" s="123"/>
      <c r="P188" s="123"/>
      <c r="Q188" s="123"/>
      <c r="R188" s="123"/>
      <c r="S188" s="123"/>
      <c r="T188" s="123"/>
      <c r="U188" s="123"/>
      <c r="V188" s="123"/>
      <c r="W188" s="123"/>
      <c r="X188" s="123"/>
      <c r="Y188" s="123"/>
      <c r="Z188" s="123"/>
      <c r="AA188" s="123"/>
      <c r="AB188" s="123"/>
      <c r="AC188" s="123"/>
      <c r="AD188" s="123"/>
      <c r="AE188" s="123"/>
      <c r="AF188" s="123"/>
      <c r="AG188" s="123"/>
      <c r="AH188" s="123"/>
      <c r="AI188" s="123"/>
      <c r="AJ188" s="123"/>
      <c r="AK188" s="123"/>
      <c r="AL188" s="123"/>
      <c r="AM188" s="123"/>
      <c r="AN188" s="123"/>
      <c r="AO188" s="123"/>
      <c r="AP188" s="123"/>
      <c r="AQ188" s="123"/>
      <c r="AR188" s="123"/>
      <c r="AS188" s="123"/>
      <c r="AT188" s="123"/>
      <c r="AU188" s="123"/>
      <c r="AV188" s="123"/>
      <c r="AW188" s="123"/>
      <c r="AX188" s="123"/>
      <c r="AY188" s="123"/>
      <c r="AZ188" s="123"/>
      <c r="BA188" s="123"/>
      <c r="BB188" s="123"/>
      <c r="BC188" s="123"/>
      <c r="BD188" s="123"/>
      <c r="BE188" s="123"/>
      <c r="BF188" s="123"/>
      <c r="BG188" s="123"/>
      <c r="BH188" s="123"/>
      <c r="BI188" s="123"/>
      <c r="BJ188" s="123"/>
      <c r="BK188" s="123"/>
      <c r="BL188" s="123"/>
      <c r="BM188" s="123"/>
      <c r="BN188" s="123"/>
      <c r="BO188" s="123"/>
      <c r="BP188" s="123"/>
      <c r="BQ188" s="123"/>
      <c r="BR188" s="123"/>
      <c r="BS188" s="123"/>
      <c r="BT188" s="123"/>
      <c r="BU188" s="123"/>
      <c r="BV188" s="123"/>
      <c r="BW188" s="123"/>
      <c r="BX188" s="123"/>
      <c r="BY188" s="123"/>
      <c r="BZ188" s="123"/>
      <c r="CA188" s="123"/>
      <c r="CB188" s="123"/>
      <c r="CC188" s="123"/>
      <c r="CD188" s="123"/>
      <c r="CE188" s="123"/>
      <c r="CF188" s="123"/>
      <c r="CG188" s="123"/>
      <c r="CH188" s="123"/>
      <c r="CI188" s="123"/>
      <c r="CJ188" s="123"/>
      <c r="CK188" s="123"/>
      <c r="CL188" s="123"/>
      <c r="CM188" s="123"/>
      <c r="CN188" s="123"/>
      <c r="CO188" s="123"/>
      <c r="CP188" s="123"/>
      <c r="CQ188" s="123"/>
      <c r="CR188" s="123"/>
      <c r="CS188" s="123"/>
      <c r="CT188" s="123"/>
      <c r="CU188" s="123"/>
      <c r="CV188" s="123"/>
      <c r="CW188" s="123"/>
      <c r="CX188" s="123"/>
      <c r="CY188" s="123"/>
      <c r="CZ188" s="123"/>
      <c r="DA188" s="123"/>
      <c r="DB188" s="123"/>
      <c r="DC188" s="123"/>
      <c r="DD188" s="123"/>
      <c r="DE188" s="123"/>
      <c r="DF188" s="123"/>
      <c r="DG188" s="123"/>
      <c r="DH188" s="152"/>
    </row>
    <row r="189" spans="1:112" s="1" customFormat="1" ht="40.15" customHeight="1" thickTop="1" thickBot="1">
      <c r="A189" s="144" t="s">
        <v>973</v>
      </c>
      <c r="B189" s="33" t="s">
        <v>829</v>
      </c>
      <c r="C189" s="78" t="s">
        <v>595</v>
      </c>
      <c r="D189" s="78"/>
      <c r="E189" s="78"/>
      <c r="F189" s="90"/>
      <c r="G189" s="78"/>
      <c r="H189" s="78"/>
      <c r="I189" s="78"/>
      <c r="J189" s="78" t="s">
        <v>569</v>
      </c>
      <c r="K189" s="86">
        <f>SUM(L189:DH189)</f>
        <v>0</v>
      </c>
      <c r="L189" s="86">
        <f>SUM(L179:L188)</f>
        <v>0</v>
      </c>
      <c r="M189" s="86">
        <f t="shared" ref="M189:BX189" si="60">SUM(M179:M188)</f>
        <v>0</v>
      </c>
      <c r="N189" s="86">
        <f t="shared" si="60"/>
        <v>0</v>
      </c>
      <c r="O189" s="86">
        <f t="shared" si="60"/>
        <v>0</v>
      </c>
      <c r="P189" s="86">
        <f t="shared" si="60"/>
        <v>0</v>
      </c>
      <c r="Q189" s="86">
        <f t="shared" si="60"/>
        <v>0</v>
      </c>
      <c r="R189" s="86">
        <f t="shared" si="60"/>
        <v>0</v>
      </c>
      <c r="S189" s="86">
        <f t="shared" si="60"/>
        <v>0</v>
      </c>
      <c r="T189" s="86">
        <f t="shared" si="60"/>
        <v>0</v>
      </c>
      <c r="U189" s="86">
        <f t="shared" si="60"/>
        <v>0</v>
      </c>
      <c r="V189" s="86">
        <f t="shared" si="60"/>
        <v>0</v>
      </c>
      <c r="W189" s="86">
        <f t="shared" si="60"/>
        <v>0</v>
      </c>
      <c r="X189" s="86">
        <f t="shared" si="60"/>
        <v>0</v>
      </c>
      <c r="Y189" s="86">
        <f t="shared" si="60"/>
        <v>0</v>
      </c>
      <c r="Z189" s="86">
        <f t="shared" si="60"/>
        <v>0</v>
      </c>
      <c r="AA189" s="86">
        <f t="shared" si="60"/>
        <v>0</v>
      </c>
      <c r="AB189" s="86">
        <f t="shared" si="60"/>
        <v>0</v>
      </c>
      <c r="AC189" s="86">
        <f t="shared" si="60"/>
        <v>0</v>
      </c>
      <c r="AD189" s="86">
        <f t="shared" si="60"/>
        <v>0</v>
      </c>
      <c r="AE189" s="86">
        <f t="shared" si="60"/>
        <v>0</v>
      </c>
      <c r="AF189" s="86">
        <f t="shared" si="60"/>
        <v>0</v>
      </c>
      <c r="AG189" s="86">
        <f t="shared" si="60"/>
        <v>0</v>
      </c>
      <c r="AH189" s="86">
        <f t="shared" si="60"/>
        <v>0</v>
      </c>
      <c r="AI189" s="86">
        <f t="shared" si="60"/>
        <v>0</v>
      </c>
      <c r="AJ189" s="86">
        <f t="shared" si="60"/>
        <v>0</v>
      </c>
      <c r="AK189" s="86">
        <f t="shared" si="60"/>
        <v>0</v>
      </c>
      <c r="AL189" s="86">
        <f t="shared" si="60"/>
        <v>0</v>
      </c>
      <c r="AM189" s="86">
        <f t="shared" si="60"/>
        <v>0</v>
      </c>
      <c r="AN189" s="86">
        <f t="shared" si="60"/>
        <v>0</v>
      </c>
      <c r="AO189" s="86">
        <f t="shared" si="60"/>
        <v>0</v>
      </c>
      <c r="AP189" s="86">
        <f t="shared" si="60"/>
        <v>0</v>
      </c>
      <c r="AQ189" s="86">
        <f t="shared" si="60"/>
        <v>0</v>
      </c>
      <c r="AR189" s="86">
        <f t="shared" si="60"/>
        <v>0</v>
      </c>
      <c r="AS189" s="86">
        <f t="shared" si="60"/>
        <v>0</v>
      </c>
      <c r="AT189" s="86">
        <f t="shared" si="60"/>
        <v>0</v>
      </c>
      <c r="AU189" s="86">
        <f t="shared" si="60"/>
        <v>0</v>
      </c>
      <c r="AV189" s="86">
        <f t="shared" si="60"/>
        <v>0</v>
      </c>
      <c r="AW189" s="86">
        <f t="shared" si="60"/>
        <v>0</v>
      </c>
      <c r="AX189" s="86">
        <f t="shared" si="60"/>
        <v>0</v>
      </c>
      <c r="AY189" s="86">
        <f t="shared" si="60"/>
        <v>0</v>
      </c>
      <c r="AZ189" s="86">
        <f t="shared" si="60"/>
        <v>0</v>
      </c>
      <c r="BA189" s="86">
        <f t="shared" si="60"/>
        <v>0</v>
      </c>
      <c r="BB189" s="86">
        <f t="shared" si="60"/>
        <v>0</v>
      </c>
      <c r="BC189" s="86">
        <f t="shared" si="60"/>
        <v>0</v>
      </c>
      <c r="BD189" s="86">
        <f t="shared" si="60"/>
        <v>0</v>
      </c>
      <c r="BE189" s="86">
        <f t="shared" si="60"/>
        <v>0</v>
      </c>
      <c r="BF189" s="86">
        <f t="shared" si="60"/>
        <v>0</v>
      </c>
      <c r="BG189" s="86">
        <f t="shared" si="60"/>
        <v>0</v>
      </c>
      <c r="BH189" s="86">
        <f t="shared" si="60"/>
        <v>0</v>
      </c>
      <c r="BI189" s="86">
        <f t="shared" si="60"/>
        <v>0</v>
      </c>
      <c r="BJ189" s="86">
        <f t="shared" si="60"/>
        <v>0</v>
      </c>
      <c r="BK189" s="86">
        <f t="shared" si="60"/>
        <v>0</v>
      </c>
      <c r="BL189" s="86">
        <f t="shared" si="60"/>
        <v>0</v>
      </c>
      <c r="BM189" s="86">
        <f t="shared" si="60"/>
        <v>0</v>
      </c>
      <c r="BN189" s="86">
        <f t="shared" si="60"/>
        <v>0</v>
      </c>
      <c r="BO189" s="86">
        <f t="shared" si="60"/>
        <v>0</v>
      </c>
      <c r="BP189" s="86">
        <f t="shared" si="60"/>
        <v>0</v>
      </c>
      <c r="BQ189" s="86">
        <f t="shared" si="60"/>
        <v>0</v>
      </c>
      <c r="BR189" s="86">
        <f t="shared" si="60"/>
        <v>0</v>
      </c>
      <c r="BS189" s="86">
        <f t="shared" si="60"/>
        <v>0</v>
      </c>
      <c r="BT189" s="86">
        <f t="shared" si="60"/>
        <v>0</v>
      </c>
      <c r="BU189" s="86">
        <f t="shared" si="60"/>
        <v>0</v>
      </c>
      <c r="BV189" s="86">
        <f t="shared" si="60"/>
        <v>0</v>
      </c>
      <c r="BW189" s="86">
        <f t="shared" si="60"/>
        <v>0</v>
      </c>
      <c r="BX189" s="86">
        <f t="shared" si="60"/>
        <v>0</v>
      </c>
      <c r="BY189" s="86">
        <f t="shared" ref="BY189:DH189" si="61">SUM(BY179:BY188)</f>
        <v>0</v>
      </c>
      <c r="BZ189" s="86">
        <f t="shared" si="61"/>
        <v>0</v>
      </c>
      <c r="CA189" s="86">
        <f t="shared" si="61"/>
        <v>0</v>
      </c>
      <c r="CB189" s="86">
        <f t="shared" si="61"/>
        <v>0</v>
      </c>
      <c r="CC189" s="86">
        <f t="shared" si="61"/>
        <v>0</v>
      </c>
      <c r="CD189" s="86">
        <f t="shared" si="61"/>
        <v>0</v>
      </c>
      <c r="CE189" s="86">
        <f t="shared" si="61"/>
        <v>0</v>
      </c>
      <c r="CF189" s="86">
        <f t="shared" si="61"/>
        <v>0</v>
      </c>
      <c r="CG189" s="86">
        <f t="shared" si="61"/>
        <v>0</v>
      </c>
      <c r="CH189" s="86">
        <f t="shared" si="61"/>
        <v>0</v>
      </c>
      <c r="CI189" s="86">
        <f t="shared" si="61"/>
        <v>0</v>
      </c>
      <c r="CJ189" s="86">
        <f t="shared" si="61"/>
        <v>0</v>
      </c>
      <c r="CK189" s="86">
        <f t="shared" si="61"/>
        <v>0</v>
      </c>
      <c r="CL189" s="86">
        <f t="shared" si="61"/>
        <v>0</v>
      </c>
      <c r="CM189" s="86">
        <f t="shared" si="61"/>
        <v>0</v>
      </c>
      <c r="CN189" s="86">
        <f t="shared" si="61"/>
        <v>0</v>
      </c>
      <c r="CO189" s="86">
        <f t="shared" si="61"/>
        <v>0</v>
      </c>
      <c r="CP189" s="86">
        <f t="shared" si="61"/>
        <v>0</v>
      </c>
      <c r="CQ189" s="86">
        <f t="shared" si="61"/>
        <v>0</v>
      </c>
      <c r="CR189" s="86">
        <f t="shared" si="61"/>
        <v>0</v>
      </c>
      <c r="CS189" s="86">
        <f t="shared" si="61"/>
        <v>0</v>
      </c>
      <c r="CT189" s="86">
        <f t="shared" si="61"/>
        <v>0</v>
      </c>
      <c r="CU189" s="86">
        <f t="shared" si="61"/>
        <v>0</v>
      </c>
      <c r="CV189" s="86">
        <f t="shared" si="61"/>
        <v>0</v>
      </c>
      <c r="CW189" s="86">
        <f t="shared" si="61"/>
        <v>0</v>
      </c>
      <c r="CX189" s="86">
        <f t="shared" si="61"/>
        <v>0</v>
      </c>
      <c r="CY189" s="86">
        <f t="shared" si="61"/>
        <v>0</v>
      </c>
      <c r="CZ189" s="86">
        <f t="shared" si="61"/>
        <v>0</v>
      </c>
      <c r="DA189" s="86">
        <f t="shared" si="61"/>
        <v>0</v>
      </c>
      <c r="DB189" s="86">
        <f t="shared" si="61"/>
        <v>0</v>
      </c>
      <c r="DC189" s="86">
        <f t="shared" si="61"/>
        <v>0</v>
      </c>
      <c r="DD189" s="86">
        <f t="shared" si="61"/>
        <v>0</v>
      </c>
      <c r="DE189" s="86">
        <f t="shared" si="61"/>
        <v>0</v>
      </c>
      <c r="DF189" s="86">
        <f t="shared" si="61"/>
        <v>0</v>
      </c>
      <c r="DG189" s="86">
        <f t="shared" si="61"/>
        <v>0</v>
      </c>
      <c r="DH189" s="153">
        <f t="shared" si="61"/>
        <v>0</v>
      </c>
    </row>
    <row r="190" spans="1:112" s="1" customFormat="1" ht="40.15" customHeight="1" thickTop="1">
      <c r="A190" s="143" t="s">
        <v>974</v>
      </c>
      <c r="B190" s="161" t="s">
        <v>595</v>
      </c>
      <c r="C190" s="162" t="s">
        <v>858</v>
      </c>
      <c r="D190" s="162"/>
      <c r="E190" s="162"/>
      <c r="F190" s="163"/>
      <c r="G190" s="162"/>
      <c r="H190" s="162"/>
      <c r="I190" s="162"/>
      <c r="J190" s="162" t="s">
        <v>569</v>
      </c>
      <c r="K190" s="164">
        <f t="shared" ref="K190:AP190" si="62">SUM(K149,K154,K160,K170,K178,K189)</f>
        <v>0</v>
      </c>
      <c r="L190" s="164">
        <f t="shared" si="62"/>
        <v>0</v>
      </c>
      <c r="M190" s="164">
        <f t="shared" si="62"/>
        <v>0</v>
      </c>
      <c r="N190" s="164">
        <f t="shared" si="62"/>
        <v>0</v>
      </c>
      <c r="O190" s="164">
        <f t="shared" si="62"/>
        <v>0</v>
      </c>
      <c r="P190" s="164">
        <f t="shared" si="62"/>
        <v>0</v>
      </c>
      <c r="Q190" s="164">
        <f t="shared" si="62"/>
        <v>0</v>
      </c>
      <c r="R190" s="164">
        <f t="shared" si="62"/>
        <v>0</v>
      </c>
      <c r="S190" s="164">
        <f t="shared" si="62"/>
        <v>0</v>
      </c>
      <c r="T190" s="164">
        <f t="shared" si="62"/>
        <v>0</v>
      </c>
      <c r="U190" s="164">
        <f t="shared" si="62"/>
        <v>0</v>
      </c>
      <c r="V190" s="164">
        <f t="shared" si="62"/>
        <v>0</v>
      </c>
      <c r="W190" s="164">
        <f t="shared" si="62"/>
        <v>0</v>
      </c>
      <c r="X190" s="164">
        <f t="shared" si="62"/>
        <v>0</v>
      </c>
      <c r="Y190" s="164">
        <f t="shared" si="62"/>
        <v>0</v>
      </c>
      <c r="Z190" s="164">
        <f t="shared" si="62"/>
        <v>0</v>
      </c>
      <c r="AA190" s="164">
        <f t="shared" si="62"/>
        <v>0</v>
      </c>
      <c r="AB190" s="164">
        <f t="shared" si="62"/>
        <v>0</v>
      </c>
      <c r="AC190" s="164">
        <f t="shared" si="62"/>
        <v>0</v>
      </c>
      <c r="AD190" s="164">
        <f t="shared" si="62"/>
        <v>0</v>
      </c>
      <c r="AE190" s="164">
        <f t="shared" si="62"/>
        <v>0</v>
      </c>
      <c r="AF190" s="164">
        <f t="shared" si="62"/>
        <v>0</v>
      </c>
      <c r="AG190" s="164">
        <f t="shared" si="62"/>
        <v>0</v>
      </c>
      <c r="AH190" s="164">
        <f t="shared" si="62"/>
        <v>0</v>
      </c>
      <c r="AI190" s="164">
        <f t="shared" si="62"/>
        <v>0</v>
      </c>
      <c r="AJ190" s="164">
        <f t="shared" si="62"/>
        <v>0</v>
      </c>
      <c r="AK190" s="164">
        <f t="shared" si="62"/>
        <v>0</v>
      </c>
      <c r="AL190" s="164">
        <f t="shared" si="62"/>
        <v>0</v>
      </c>
      <c r="AM190" s="164">
        <f t="shared" si="62"/>
        <v>0</v>
      </c>
      <c r="AN190" s="164">
        <f t="shared" si="62"/>
        <v>0</v>
      </c>
      <c r="AO190" s="164">
        <f t="shared" si="62"/>
        <v>0</v>
      </c>
      <c r="AP190" s="164">
        <f t="shared" si="62"/>
        <v>0</v>
      </c>
      <c r="AQ190" s="164">
        <f t="shared" ref="AQ190:BV190" si="63">SUM(AQ149,AQ154,AQ160,AQ170,AQ178,AQ189)</f>
        <v>0</v>
      </c>
      <c r="AR190" s="164">
        <f t="shared" si="63"/>
        <v>0</v>
      </c>
      <c r="AS190" s="164">
        <f t="shared" si="63"/>
        <v>0</v>
      </c>
      <c r="AT190" s="164">
        <f t="shared" si="63"/>
        <v>0</v>
      </c>
      <c r="AU190" s="164">
        <f t="shared" si="63"/>
        <v>0</v>
      </c>
      <c r="AV190" s="164">
        <f t="shared" si="63"/>
        <v>0</v>
      </c>
      <c r="AW190" s="164">
        <f t="shared" si="63"/>
        <v>0</v>
      </c>
      <c r="AX190" s="164">
        <f t="shared" si="63"/>
        <v>0</v>
      </c>
      <c r="AY190" s="164">
        <f t="shared" si="63"/>
        <v>0</v>
      </c>
      <c r="AZ190" s="164">
        <f t="shared" si="63"/>
        <v>0</v>
      </c>
      <c r="BA190" s="164">
        <f t="shared" si="63"/>
        <v>0</v>
      </c>
      <c r="BB190" s="164">
        <f t="shared" si="63"/>
        <v>0</v>
      </c>
      <c r="BC190" s="164">
        <f t="shared" si="63"/>
        <v>0</v>
      </c>
      <c r="BD190" s="164">
        <f t="shared" si="63"/>
        <v>0</v>
      </c>
      <c r="BE190" s="164">
        <f t="shared" si="63"/>
        <v>0</v>
      </c>
      <c r="BF190" s="164">
        <f t="shared" si="63"/>
        <v>0</v>
      </c>
      <c r="BG190" s="164">
        <f t="shared" si="63"/>
        <v>0</v>
      </c>
      <c r="BH190" s="164">
        <f t="shared" si="63"/>
        <v>0</v>
      </c>
      <c r="BI190" s="164">
        <f t="shared" si="63"/>
        <v>0</v>
      </c>
      <c r="BJ190" s="164">
        <f t="shared" si="63"/>
        <v>0</v>
      </c>
      <c r="BK190" s="164">
        <f t="shared" si="63"/>
        <v>0</v>
      </c>
      <c r="BL190" s="164">
        <f t="shared" si="63"/>
        <v>0</v>
      </c>
      <c r="BM190" s="164">
        <f t="shared" si="63"/>
        <v>0</v>
      </c>
      <c r="BN190" s="164">
        <f t="shared" si="63"/>
        <v>0</v>
      </c>
      <c r="BO190" s="164">
        <f t="shared" si="63"/>
        <v>0</v>
      </c>
      <c r="BP190" s="164">
        <f t="shared" si="63"/>
        <v>0</v>
      </c>
      <c r="BQ190" s="164">
        <f t="shared" si="63"/>
        <v>0</v>
      </c>
      <c r="BR190" s="164">
        <f t="shared" si="63"/>
        <v>0</v>
      </c>
      <c r="BS190" s="164">
        <f t="shared" si="63"/>
        <v>0</v>
      </c>
      <c r="BT190" s="164">
        <f t="shared" si="63"/>
        <v>0</v>
      </c>
      <c r="BU190" s="164">
        <f t="shared" si="63"/>
        <v>0</v>
      </c>
      <c r="BV190" s="164">
        <f t="shared" si="63"/>
        <v>0</v>
      </c>
      <c r="BW190" s="164">
        <f t="shared" ref="BW190:DB190" si="64">SUM(BW149,BW154,BW160,BW170,BW178,BW189)</f>
        <v>0</v>
      </c>
      <c r="BX190" s="164">
        <f t="shared" si="64"/>
        <v>0</v>
      </c>
      <c r="BY190" s="164">
        <f t="shared" si="64"/>
        <v>0</v>
      </c>
      <c r="BZ190" s="164">
        <f t="shared" si="64"/>
        <v>0</v>
      </c>
      <c r="CA190" s="164">
        <f t="shared" si="64"/>
        <v>0</v>
      </c>
      <c r="CB190" s="164">
        <f t="shared" si="64"/>
        <v>0</v>
      </c>
      <c r="CC190" s="164">
        <f t="shared" si="64"/>
        <v>0</v>
      </c>
      <c r="CD190" s="164">
        <f t="shared" si="64"/>
        <v>0</v>
      </c>
      <c r="CE190" s="164">
        <f t="shared" si="64"/>
        <v>0</v>
      </c>
      <c r="CF190" s="164">
        <f t="shared" si="64"/>
        <v>0</v>
      </c>
      <c r="CG190" s="164">
        <f t="shared" si="64"/>
        <v>0</v>
      </c>
      <c r="CH190" s="164">
        <f t="shared" si="64"/>
        <v>0</v>
      </c>
      <c r="CI190" s="164">
        <f t="shared" si="64"/>
        <v>0</v>
      </c>
      <c r="CJ190" s="164">
        <f t="shared" si="64"/>
        <v>0</v>
      </c>
      <c r="CK190" s="164">
        <f t="shared" si="64"/>
        <v>0</v>
      </c>
      <c r="CL190" s="164">
        <f t="shared" si="64"/>
        <v>0</v>
      </c>
      <c r="CM190" s="164">
        <f t="shared" si="64"/>
        <v>0</v>
      </c>
      <c r="CN190" s="164">
        <f t="shared" si="64"/>
        <v>0</v>
      </c>
      <c r="CO190" s="164">
        <f t="shared" si="64"/>
        <v>0</v>
      </c>
      <c r="CP190" s="164">
        <f t="shared" si="64"/>
        <v>0</v>
      </c>
      <c r="CQ190" s="164">
        <f t="shared" si="64"/>
        <v>0</v>
      </c>
      <c r="CR190" s="164">
        <f t="shared" si="64"/>
        <v>0</v>
      </c>
      <c r="CS190" s="164">
        <f t="shared" si="64"/>
        <v>0</v>
      </c>
      <c r="CT190" s="164">
        <f t="shared" si="64"/>
        <v>0</v>
      </c>
      <c r="CU190" s="164">
        <f t="shared" si="64"/>
        <v>0</v>
      </c>
      <c r="CV190" s="164">
        <f t="shared" si="64"/>
        <v>0</v>
      </c>
      <c r="CW190" s="164">
        <f t="shared" si="64"/>
        <v>0</v>
      </c>
      <c r="CX190" s="164">
        <f t="shared" si="64"/>
        <v>0</v>
      </c>
      <c r="CY190" s="164">
        <f t="shared" si="64"/>
        <v>0</v>
      </c>
      <c r="CZ190" s="164">
        <f t="shared" si="64"/>
        <v>0</v>
      </c>
      <c r="DA190" s="164">
        <f t="shared" si="64"/>
        <v>0</v>
      </c>
      <c r="DB190" s="164">
        <f t="shared" si="64"/>
        <v>0</v>
      </c>
      <c r="DC190" s="164">
        <f t="shared" ref="DC190:DH190" si="65">SUM(DC149,DC154,DC160,DC170,DC178,DC189)</f>
        <v>0</v>
      </c>
      <c r="DD190" s="164">
        <f t="shared" si="65"/>
        <v>0</v>
      </c>
      <c r="DE190" s="164">
        <f t="shared" si="65"/>
        <v>0</v>
      </c>
      <c r="DF190" s="164">
        <f t="shared" si="65"/>
        <v>0</v>
      </c>
      <c r="DG190" s="164">
        <f t="shared" si="65"/>
        <v>0</v>
      </c>
      <c r="DH190" s="165">
        <f t="shared" si="65"/>
        <v>0</v>
      </c>
    </row>
    <row r="191" spans="1:112" ht="40.15" customHeight="1"/>
    <row r="192" spans="1:112" ht="40.15" customHeight="1"/>
    <row r="193" ht="40.15" customHeight="1"/>
    <row r="194" ht="40.15" customHeight="1"/>
    <row r="195" ht="40.15" customHeight="1"/>
    <row r="196" ht="40.15" customHeight="1"/>
    <row r="197" ht="40.15" customHeight="1"/>
    <row r="198" ht="40.15" customHeight="1"/>
    <row r="199" ht="40.15" customHeight="1"/>
    <row r="200" ht="40.15" customHeight="1"/>
    <row r="201" ht="40.15" customHeight="1"/>
    <row r="202" ht="40.15" customHeight="1"/>
    <row r="203" ht="40.15" customHeight="1"/>
    <row r="204" ht="40.15" customHeight="1"/>
    <row r="205" ht="40.15" customHeight="1"/>
    <row r="206" ht="40.15" customHeight="1"/>
    <row r="207" ht="40.15" customHeight="1"/>
    <row r="208" ht="40.15" customHeight="1"/>
    <row r="209" ht="40.15" customHeight="1"/>
    <row r="210" ht="40.15" customHeight="1"/>
    <row r="211" ht="40.15" customHeight="1"/>
    <row r="212" ht="40.15" customHeight="1"/>
    <row r="213" ht="40.15" customHeight="1"/>
    <row r="214" ht="40.15" customHeight="1"/>
    <row r="215" ht="40.15" customHeight="1"/>
  </sheetData>
  <sheetProtection algorithmName="SHA-512" hashValue="TGP1lD6gaQNrDfo10Nmel+1S4ByHcs96WaVNoXBVVoPMvafL95R5ITdPLq+ua7usVsaOo9AkgV8f/KHHLg0Xig==" saltValue="LRjHg/zhktjEytje/iUNXQ==" spinCount="100000" sheet="1" insertRows="0"/>
  <phoneticPr fontId="15" type="noConversion"/>
  <dataValidations disablePrompts="1" count="3">
    <dataValidation type="list" allowBlank="1" showInputMessage="1" showErrorMessage="1" promptTitle="Currency" prompt="Please select Currency Exposure" sqref="F63 F126 F189" xr:uid="{1DB00CC0-92BF-4323-AF06-2B96C82AEF6C}">
      <formula1>#REF!</formula1>
    </dataValidation>
    <dataValidation allowBlank="1" showInputMessage="1" showErrorMessage="1" promptTitle="Currency" prompt="Please select Currency Exposure" sqref="F65:F68 F128:F131" xr:uid="{3027D577-00DD-4767-B15C-DBBE57B55F25}"/>
    <dataValidation type="list" allowBlank="1" showInputMessage="1" showErrorMessage="1" promptTitle="Currency" prompt="Please select Currency Exposure" sqref="F7:F22 F24:F27 F29:F33 F35:F43 F45:F51 F53:F62 F87:F90 F92:F96 F98:F106 F108:F114 F116:F125 F70:F85 F150:F153 F155:F159 F161:F169 F171:F177 F179:F188 F133:F148" xr:uid="{1D74AF49-F8E7-42F0-BD5D-043C66235D58}">
      <formula1>FX_EXP</formula1>
    </dataValidation>
  </dataValidations>
  <pageMargins left="0.7" right="0.7" top="0.75" bottom="0.75" header="0.3" footer="0.3"/>
  <legacyDrawing r:id="rId1"/>
  <tableParts count="3">
    <tablePart r:id="rId2"/>
    <tablePart r:id="rId3"/>
    <tablePart r:id="rId4"/>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9E513-C85F-4072-AAA1-A4A0A65A37C8}">
  <sheetPr>
    <tabColor rgb="FF008080"/>
  </sheetPr>
  <dimension ref="A1:DI92"/>
  <sheetViews>
    <sheetView showGridLines="0" zoomScale="55" zoomScaleNormal="55" workbookViewId="0">
      <pane ySplit="1" topLeftCell="A59" activePane="bottomLeft" state="frozen"/>
      <selection pane="bottomLeft" activeCell="A59" sqref="A59:DH79"/>
      <selection activeCell="A149" sqref="A149:F151"/>
    </sheetView>
  </sheetViews>
  <sheetFormatPr defaultColWidth="0" defaultRowHeight="40.15" customHeight="1" zeroHeight="1"/>
  <cols>
    <col min="1" max="1" width="16" style="85" customWidth="1"/>
    <col min="2" max="2" width="36.85546875" style="85" customWidth="1"/>
    <col min="3" max="3" width="45.28515625" style="85" customWidth="1"/>
    <col min="4" max="4" width="59.28515625" style="85" customWidth="1"/>
    <col min="5" max="5" width="35.140625" style="85" customWidth="1"/>
    <col min="6" max="6" width="23.28515625" style="85" customWidth="1"/>
    <col min="7" max="7" width="29" style="85" customWidth="1"/>
    <col min="8" max="8" width="36.140625" style="85" customWidth="1"/>
    <col min="9" max="9" width="26.7109375" style="85" customWidth="1"/>
    <col min="10" max="10" width="20.5703125" style="85" customWidth="1"/>
    <col min="11" max="11" width="16.5703125" style="85" customWidth="1"/>
    <col min="12" max="112" width="12.7109375" style="85" customWidth="1"/>
    <col min="113" max="113" width="9" style="85" customWidth="1"/>
    <col min="114" max="16384" width="9" style="85" hidden="1"/>
  </cols>
  <sheetData>
    <row r="1" spans="1:112" s="72" customFormat="1" ht="40.15" customHeight="1">
      <c r="A1" s="69">
        <v>3</v>
      </c>
      <c r="B1" s="70" t="s">
        <v>975</v>
      </c>
      <c r="C1" s="71"/>
      <c r="D1" s="71"/>
    </row>
    <row r="2" spans="1:112" s="1" customFormat="1" ht="25.15" customHeight="1"/>
    <row r="3" spans="1:112" s="1" customFormat="1" ht="22.15" customHeight="1"/>
    <row r="4" spans="1:112" s="1" customFormat="1" ht="40.15" customHeight="1">
      <c r="A4" s="20">
        <v>3.1</v>
      </c>
      <c r="B4" s="20" t="s">
        <v>532</v>
      </c>
    </row>
    <row r="5" spans="1:112" s="74" customFormat="1" ht="40.15" customHeight="1">
      <c r="B5" s="75" t="s">
        <v>976</v>
      </c>
      <c r="C5" s="75"/>
    </row>
    <row r="6" spans="1:112" s="1" customFormat="1" ht="40.15" customHeight="1" thickBot="1">
      <c r="A6" s="167" t="s">
        <v>15</v>
      </c>
      <c r="B6" s="156" t="s">
        <v>401</v>
      </c>
      <c r="C6" s="156" t="s">
        <v>534</v>
      </c>
      <c r="D6" s="156" t="s">
        <v>535</v>
      </c>
      <c r="E6" s="156" t="s">
        <v>536</v>
      </c>
      <c r="F6" s="156" t="s">
        <v>537</v>
      </c>
      <c r="G6" s="156" t="s">
        <v>538</v>
      </c>
      <c r="H6" s="156" t="s">
        <v>539</v>
      </c>
      <c r="I6" s="156" t="s">
        <v>540</v>
      </c>
      <c r="J6" s="156" t="s">
        <v>541</v>
      </c>
      <c r="K6" s="156" t="s">
        <v>542</v>
      </c>
      <c r="L6" s="157" t="s">
        <v>543</v>
      </c>
      <c r="M6" s="157" t="s">
        <v>544</v>
      </c>
      <c r="N6" s="157" t="s">
        <v>545</v>
      </c>
      <c r="O6" s="157" t="s">
        <v>546</v>
      </c>
      <c r="P6" s="157" t="s">
        <v>547</v>
      </c>
      <c r="Q6" s="157" t="s">
        <v>548</v>
      </c>
      <c r="R6" s="157" t="s">
        <v>549</v>
      </c>
      <c r="S6" s="157" t="s">
        <v>550</v>
      </c>
      <c r="T6" s="157" t="s">
        <v>551</v>
      </c>
      <c r="U6" s="157" t="s">
        <v>552</v>
      </c>
      <c r="V6" s="157" t="s">
        <v>553</v>
      </c>
      <c r="W6" s="157" t="s">
        <v>554</v>
      </c>
      <c r="X6" s="157" t="s">
        <v>555</v>
      </c>
      <c r="Y6" s="157" t="s">
        <v>556</v>
      </c>
      <c r="Z6" s="157" t="s">
        <v>557</v>
      </c>
      <c r="AA6" s="157" t="s">
        <v>558</v>
      </c>
      <c r="AB6" s="157" t="s">
        <v>559</v>
      </c>
      <c r="AC6" s="157" t="s">
        <v>560</v>
      </c>
      <c r="AD6" s="157" t="s">
        <v>561</v>
      </c>
      <c r="AE6" s="157" t="s">
        <v>562</v>
      </c>
      <c r="AF6" s="157" t="s">
        <v>563</v>
      </c>
      <c r="AG6" s="157" t="s">
        <v>403</v>
      </c>
      <c r="AH6" s="157" t="s">
        <v>404</v>
      </c>
      <c r="AI6" s="157" t="s">
        <v>405</v>
      </c>
      <c r="AJ6" s="157" t="s">
        <v>406</v>
      </c>
      <c r="AK6" s="157" t="s">
        <v>407</v>
      </c>
      <c r="AL6" s="157" t="s">
        <v>408</v>
      </c>
      <c r="AM6" s="157" t="s">
        <v>409</v>
      </c>
      <c r="AN6" s="157" t="s">
        <v>410</v>
      </c>
      <c r="AO6" s="157" t="s">
        <v>411</v>
      </c>
      <c r="AP6" s="157" t="s">
        <v>412</v>
      </c>
      <c r="AQ6" s="157" t="s">
        <v>413</v>
      </c>
      <c r="AR6" s="157" t="s">
        <v>414</v>
      </c>
      <c r="AS6" s="157" t="s">
        <v>415</v>
      </c>
      <c r="AT6" s="157" t="s">
        <v>416</v>
      </c>
      <c r="AU6" s="157" t="s">
        <v>417</v>
      </c>
      <c r="AV6" s="157" t="s">
        <v>418</v>
      </c>
      <c r="AW6" s="157" t="s">
        <v>419</v>
      </c>
      <c r="AX6" s="157" t="s">
        <v>420</v>
      </c>
      <c r="AY6" s="157" t="s">
        <v>421</v>
      </c>
      <c r="AZ6" s="157" t="s">
        <v>422</v>
      </c>
      <c r="BA6" s="157" t="s">
        <v>423</v>
      </c>
      <c r="BB6" s="157" t="s">
        <v>424</v>
      </c>
      <c r="BC6" s="157" t="s">
        <v>425</v>
      </c>
      <c r="BD6" s="157" t="s">
        <v>426</v>
      </c>
      <c r="BE6" s="157" t="s">
        <v>427</v>
      </c>
      <c r="BF6" s="157" t="s">
        <v>428</v>
      </c>
      <c r="BG6" s="157" t="s">
        <v>429</v>
      </c>
      <c r="BH6" s="157" t="s">
        <v>430</v>
      </c>
      <c r="BI6" s="157" t="s">
        <v>431</v>
      </c>
      <c r="BJ6" s="157" t="s">
        <v>432</v>
      </c>
      <c r="BK6" s="157" t="s">
        <v>433</v>
      </c>
      <c r="BL6" s="157" t="s">
        <v>434</v>
      </c>
      <c r="BM6" s="157" t="s">
        <v>435</v>
      </c>
      <c r="BN6" s="157" t="s">
        <v>436</v>
      </c>
      <c r="BO6" s="157" t="s">
        <v>437</v>
      </c>
      <c r="BP6" s="157" t="s">
        <v>438</v>
      </c>
      <c r="BQ6" s="157" t="s">
        <v>439</v>
      </c>
      <c r="BR6" s="157" t="s">
        <v>440</v>
      </c>
      <c r="BS6" s="157" t="s">
        <v>441</v>
      </c>
      <c r="BT6" s="157" t="s">
        <v>442</v>
      </c>
      <c r="BU6" s="157" t="s">
        <v>443</v>
      </c>
      <c r="BV6" s="157" t="s">
        <v>444</v>
      </c>
      <c r="BW6" s="157" t="s">
        <v>445</v>
      </c>
      <c r="BX6" s="157" t="s">
        <v>446</v>
      </c>
      <c r="BY6" s="157" t="s">
        <v>447</v>
      </c>
      <c r="BZ6" s="157" t="s">
        <v>448</v>
      </c>
      <c r="CA6" s="157" t="s">
        <v>449</v>
      </c>
      <c r="CB6" s="157" t="s">
        <v>450</v>
      </c>
      <c r="CC6" s="157" t="s">
        <v>451</v>
      </c>
      <c r="CD6" s="157" t="s">
        <v>452</v>
      </c>
      <c r="CE6" s="157" t="s">
        <v>453</v>
      </c>
      <c r="CF6" s="157" t="s">
        <v>454</v>
      </c>
      <c r="CG6" s="157" t="s">
        <v>455</v>
      </c>
      <c r="CH6" s="157" t="s">
        <v>456</v>
      </c>
      <c r="CI6" s="157" t="s">
        <v>457</v>
      </c>
      <c r="CJ6" s="157" t="s">
        <v>458</v>
      </c>
      <c r="CK6" s="157" t="s">
        <v>459</v>
      </c>
      <c r="CL6" s="157" t="s">
        <v>460</v>
      </c>
      <c r="CM6" s="157" t="s">
        <v>461</v>
      </c>
      <c r="CN6" s="157" t="s">
        <v>462</v>
      </c>
      <c r="CO6" s="157" t="s">
        <v>463</v>
      </c>
      <c r="CP6" s="157" t="s">
        <v>464</v>
      </c>
      <c r="CQ6" s="157" t="s">
        <v>465</v>
      </c>
      <c r="CR6" s="157" t="s">
        <v>466</v>
      </c>
      <c r="CS6" s="157" t="s">
        <v>467</v>
      </c>
      <c r="CT6" s="157" t="s">
        <v>468</v>
      </c>
      <c r="CU6" s="157" t="s">
        <v>469</v>
      </c>
      <c r="CV6" s="157" t="s">
        <v>470</v>
      </c>
      <c r="CW6" s="157" t="s">
        <v>471</v>
      </c>
      <c r="CX6" s="157" t="s">
        <v>472</v>
      </c>
      <c r="CY6" s="157" t="s">
        <v>473</v>
      </c>
      <c r="CZ6" s="157" t="s">
        <v>474</v>
      </c>
      <c r="DA6" s="157" t="s">
        <v>475</v>
      </c>
      <c r="DB6" s="157" t="s">
        <v>476</v>
      </c>
      <c r="DC6" s="157" t="s">
        <v>477</v>
      </c>
      <c r="DD6" s="157" t="s">
        <v>478</v>
      </c>
      <c r="DE6" s="157" t="s">
        <v>479</v>
      </c>
      <c r="DF6" s="157" t="s">
        <v>480</v>
      </c>
      <c r="DG6" s="157" t="s">
        <v>481</v>
      </c>
      <c r="DH6" s="158" t="s">
        <v>482</v>
      </c>
    </row>
    <row r="7" spans="1:112" s="1" customFormat="1" ht="40.15" customHeight="1" thickTop="1" thickBot="1">
      <c r="A7" s="144" t="s">
        <v>977</v>
      </c>
      <c r="B7" s="33" t="s">
        <v>978</v>
      </c>
      <c r="C7" s="37" t="s">
        <v>622</v>
      </c>
      <c r="D7" s="37" t="s">
        <v>979</v>
      </c>
      <c r="E7" s="113" t="s">
        <v>568</v>
      </c>
      <c r="F7" s="113" t="s">
        <v>77</v>
      </c>
      <c r="G7" s="113" t="s">
        <v>568</v>
      </c>
      <c r="H7" s="113" t="s">
        <v>568</v>
      </c>
      <c r="I7" s="113"/>
      <c r="J7" s="99" t="s">
        <v>569</v>
      </c>
      <c r="K7" s="86">
        <f>SUM(L7:DH7)</f>
        <v>0</v>
      </c>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3"/>
      <c r="CF7" s="123"/>
      <c r="CG7" s="123"/>
      <c r="CH7" s="123"/>
      <c r="CI7" s="123"/>
      <c r="CJ7" s="123"/>
      <c r="CK7" s="123"/>
      <c r="CL7" s="123"/>
      <c r="CM7" s="123"/>
      <c r="CN7" s="123"/>
      <c r="CO7" s="123"/>
      <c r="CP7" s="123"/>
      <c r="CQ7" s="123"/>
      <c r="CR7" s="123"/>
      <c r="CS7" s="123"/>
      <c r="CT7" s="123"/>
      <c r="CU7" s="123"/>
      <c r="CV7" s="123"/>
      <c r="CW7" s="123"/>
      <c r="CX7" s="123"/>
      <c r="CY7" s="123"/>
      <c r="CZ7" s="123"/>
      <c r="DA7" s="123"/>
      <c r="DB7" s="123"/>
      <c r="DC7" s="123"/>
      <c r="DD7" s="123"/>
      <c r="DE7" s="123"/>
      <c r="DF7" s="123"/>
      <c r="DG7" s="123"/>
      <c r="DH7" s="152"/>
    </row>
    <row r="8" spans="1:112" s="1" customFormat="1" ht="40.15" customHeight="1" thickTop="1" thickBot="1">
      <c r="A8" s="144" t="s">
        <v>980</v>
      </c>
      <c r="B8" s="33" t="s">
        <v>978</v>
      </c>
      <c r="C8" s="39" t="s">
        <v>981</v>
      </c>
      <c r="D8" s="39" t="s">
        <v>982</v>
      </c>
      <c r="E8" s="113" t="s">
        <v>568</v>
      </c>
      <c r="F8" s="113" t="s">
        <v>77</v>
      </c>
      <c r="G8" s="113" t="s">
        <v>568</v>
      </c>
      <c r="H8" s="113" t="s">
        <v>568</v>
      </c>
      <c r="I8" s="113"/>
      <c r="J8" s="99" t="s">
        <v>569</v>
      </c>
      <c r="K8" s="86">
        <f>SUM(L8:DH8)</f>
        <v>0</v>
      </c>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52"/>
    </row>
    <row r="9" spans="1:112" s="1" customFormat="1" ht="40.15" customHeight="1" thickTop="1" thickBot="1">
      <c r="A9" s="144" t="s">
        <v>983</v>
      </c>
      <c r="B9" s="33" t="s">
        <v>978</v>
      </c>
      <c r="C9" s="39" t="s">
        <v>984</v>
      </c>
      <c r="D9" s="39" t="s">
        <v>985</v>
      </c>
      <c r="E9" s="113" t="s">
        <v>568</v>
      </c>
      <c r="F9" s="113" t="s">
        <v>77</v>
      </c>
      <c r="G9" s="113" t="s">
        <v>568</v>
      </c>
      <c r="H9" s="113" t="s">
        <v>568</v>
      </c>
      <c r="I9" s="113"/>
      <c r="J9" s="99" t="s">
        <v>569</v>
      </c>
      <c r="K9" s="86">
        <f t="shared" ref="K9:K15" si="0">SUM(L9:DH9)</f>
        <v>0</v>
      </c>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3"/>
      <c r="CF9" s="123"/>
      <c r="CG9" s="123"/>
      <c r="CH9" s="123"/>
      <c r="CI9" s="123"/>
      <c r="CJ9" s="123"/>
      <c r="CK9" s="123"/>
      <c r="CL9" s="123"/>
      <c r="CM9" s="123"/>
      <c r="CN9" s="123"/>
      <c r="CO9" s="123"/>
      <c r="CP9" s="123"/>
      <c r="CQ9" s="123"/>
      <c r="CR9" s="123"/>
      <c r="CS9" s="123"/>
      <c r="CT9" s="123"/>
      <c r="CU9" s="123"/>
      <c r="CV9" s="123"/>
      <c r="CW9" s="123"/>
      <c r="CX9" s="123"/>
      <c r="CY9" s="123"/>
      <c r="CZ9" s="123"/>
      <c r="DA9" s="123"/>
      <c r="DB9" s="123"/>
      <c r="DC9" s="123"/>
      <c r="DD9" s="123"/>
      <c r="DE9" s="123"/>
      <c r="DF9" s="123"/>
      <c r="DG9" s="123"/>
      <c r="DH9" s="152"/>
    </row>
    <row r="10" spans="1:112" s="1" customFormat="1" ht="40.15" customHeight="1" thickTop="1" thickBot="1">
      <c r="A10" s="144" t="s">
        <v>986</v>
      </c>
      <c r="B10" s="33" t="s">
        <v>978</v>
      </c>
      <c r="C10" s="39" t="s">
        <v>987</v>
      </c>
      <c r="D10" s="39" t="s">
        <v>988</v>
      </c>
      <c r="E10" s="113" t="s">
        <v>568</v>
      </c>
      <c r="F10" s="113" t="s">
        <v>77</v>
      </c>
      <c r="G10" s="113" t="s">
        <v>568</v>
      </c>
      <c r="H10" s="113" t="s">
        <v>568</v>
      </c>
      <c r="I10" s="113"/>
      <c r="J10" s="99" t="s">
        <v>569</v>
      </c>
      <c r="K10" s="86">
        <f t="shared" si="0"/>
        <v>0</v>
      </c>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52"/>
    </row>
    <row r="11" spans="1:112" s="1" customFormat="1" ht="40.15" customHeight="1" thickTop="1" thickBot="1">
      <c r="A11" s="144" t="s">
        <v>989</v>
      </c>
      <c r="B11" s="33" t="s">
        <v>978</v>
      </c>
      <c r="C11" s="39" t="s">
        <v>990</v>
      </c>
      <c r="D11" s="39" t="s">
        <v>991</v>
      </c>
      <c r="E11" s="113" t="s">
        <v>568</v>
      </c>
      <c r="F11" s="113" t="s">
        <v>77</v>
      </c>
      <c r="G11" s="113" t="s">
        <v>568</v>
      </c>
      <c r="H11" s="113" t="s">
        <v>568</v>
      </c>
      <c r="I11" s="113"/>
      <c r="J11" s="99" t="s">
        <v>569</v>
      </c>
      <c r="K11" s="86">
        <f t="shared" si="0"/>
        <v>0</v>
      </c>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123"/>
      <c r="BK11" s="123"/>
      <c r="BL11" s="123"/>
      <c r="BM11" s="123"/>
      <c r="BN11" s="123"/>
      <c r="BO11" s="123"/>
      <c r="BP11" s="123"/>
      <c r="BQ11" s="123"/>
      <c r="BR11" s="123"/>
      <c r="BS11" s="123"/>
      <c r="BT11" s="123"/>
      <c r="BU11" s="123"/>
      <c r="BV11" s="123"/>
      <c r="BW11" s="123"/>
      <c r="BX11" s="123"/>
      <c r="BY11" s="123"/>
      <c r="BZ11" s="123"/>
      <c r="CA11" s="123"/>
      <c r="CB11" s="123"/>
      <c r="CC11" s="123"/>
      <c r="CD11" s="123"/>
      <c r="CE11" s="123"/>
      <c r="CF11" s="123"/>
      <c r="CG11" s="123"/>
      <c r="CH11" s="123"/>
      <c r="CI11" s="123"/>
      <c r="CJ11" s="123"/>
      <c r="CK11" s="123"/>
      <c r="CL11" s="123"/>
      <c r="CM11" s="123"/>
      <c r="CN11" s="123"/>
      <c r="CO11" s="123"/>
      <c r="CP11" s="123"/>
      <c r="CQ11" s="123"/>
      <c r="CR11" s="123"/>
      <c r="CS11" s="123"/>
      <c r="CT11" s="123"/>
      <c r="CU11" s="123"/>
      <c r="CV11" s="123"/>
      <c r="CW11" s="123"/>
      <c r="CX11" s="123"/>
      <c r="CY11" s="123"/>
      <c r="CZ11" s="123"/>
      <c r="DA11" s="123"/>
      <c r="DB11" s="123"/>
      <c r="DC11" s="123"/>
      <c r="DD11" s="123"/>
      <c r="DE11" s="123"/>
      <c r="DF11" s="123"/>
      <c r="DG11" s="123"/>
      <c r="DH11" s="152"/>
    </row>
    <row r="12" spans="1:112" s="1" customFormat="1" ht="40.15" customHeight="1" thickTop="1" thickBot="1">
      <c r="A12" s="144" t="s">
        <v>992</v>
      </c>
      <c r="B12" s="33" t="s">
        <v>978</v>
      </c>
      <c r="C12" s="39" t="s">
        <v>586</v>
      </c>
      <c r="D12" s="39" t="s">
        <v>993</v>
      </c>
      <c r="E12" s="113" t="s">
        <v>568</v>
      </c>
      <c r="F12" s="113" t="s">
        <v>77</v>
      </c>
      <c r="G12" s="113" t="s">
        <v>568</v>
      </c>
      <c r="H12" s="113" t="s">
        <v>568</v>
      </c>
      <c r="I12" s="113"/>
      <c r="J12" s="99" t="s">
        <v>569</v>
      </c>
      <c r="K12" s="86">
        <f t="shared" si="0"/>
        <v>0</v>
      </c>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c r="CD12" s="123"/>
      <c r="CE12" s="123"/>
      <c r="CF12" s="123"/>
      <c r="CG12" s="123"/>
      <c r="CH12" s="123"/>
      <c r="CI12" s="123"/>
      <c r="CJ12" s="123"/>
      <c r="CK12" s="123"/>
      <c r="CL12" s="123"/>
      <c r="CM12" s="123"/>
      <c r="CN12" s="123"/>
      <c r="CO12" s="123"/>
      <c r="CP12" s="123"/>
      <c r="CQ12" s="123"/>
      <c r="CR12" s="123"/>
      <c r="CS12" s="123"/>
      <c r="CT12" s="123"/>
      <c r="CU12" s="123"/>
      <c r="CV12" s="123"/>
      <c r="CW12" s="123"/>
      <c r="CX12" s="123"/>
      <c r="CY12" s="123"/>
      <c r="CZ12" s="123"/>
      <c r="DA12" s="123"/>
      <c r="DB12" s="123"/>
      <c r="DC12" s="123"/>
      <c r="DD12" s="123"/>
      <c r="DE12" s="123"/>
      <c r="DF12" s="123"/>
      <c r="DG12" s="123"/>
      <c r="DH12" s="152"/>
    </row>
    <row r="13" spans="1:112" s="1" customFormat="1" ht="40.15" customHeight="1" thickTop="1" thickBot="1">
      <c r="A13" s="144" t="s">
        <v>994</v>
      </c>
      <c r="B13" s="33" t="s">
        <v>978</v>
      </c>
      <c r="C13" s="39" t="s">
        <v>995</v>
      </c>
      <c r="D13" s="39" t="s">
        <v>996</v>
      </c>
      <c r="E13" s="113" t="s">
        <v>568</v>
      </c>
      <c r="F13" s="113" t="s">
        <v>77</v>
      </c>
      <c r="G13" s="113" t="s">
        <v>568</v>
      </c>
      <c r="H13" s="113" t="s">
        <v>568</v>
      </c>
      <c r="I13" s="113"/>
      <c r="J13" s="99" t="s">
        <v>569</v>
      </c>
      <c r="K13" s="86">
        <f t="shared" si="0"/>
        <v>0</v>
      </c>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52"/>
    </row>
    <row r="14" spans="1:112" s="1" customFormat="1" ht="40.15" customHeight="1" thickTop="1" thickBot="1">
      <c r="A14" s="144" t="s">
        <v>997</v>
      </c>
      <c r="B14" s="33" t="s">
        <v>978</v>
      </c>
      <c r="C14" s="39" t="s">
        <v>589</v>
      </c>
      <c r="D14" s="39" t="s">
        <v>998</v>
      </c>
      <c r="E14" s="113" t="s">
        <v>568</v>
      </c>
      <c r="F14" s="113" t="s">
        <v>77</v>
      </c>
      <c r="G14" s="113" t="s">
        <v>568</v>
      </c>
      <c r="H14" s="113" t="s">
        <v>568</v>
      </c>
      <c r="I14" s="113"/>
      <c r="J14" s="99" t="s">
        <v>569</v>
      </c>
      <c r="K14" s="86">
        <f t="shared" si="0"/>
        <v>0</v>
      </c>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52"/>
    </row>
    <row r="15" spans="1:112" s="1" customFormat="1" ht="40.15" customHeight="1" thickTop="1" thickBot="1">
      <c r="A15" s="144" t="s">
        <v>999</v>
      </c>
      <c r="B15" s="33" t="s">
        <v>978</v>
      </c>
      <c r="C15" s="80" t="s">
        <v>592</v>
      </c>
      <c r="D15" s="80" t="s">
        <v>593</v>
      </c>
      <c r="E15" s="113" t="s">
        <v>568</v>
      </c>
      <c r="F15" s="113" t="s">
        <v>77</v>
      </c>
      <c r="G15" s="113" t="s">
        <v>568</v>
      </c>
      <c r="H15" s="113" t="s">
        <v>568</v>
      </c>
      <c r="I15" s="113"/>
      <c r="J15" s="99" t="s">
        <v>569</v>
      </c>
      <c r="K15" s="86">
        <f t="shared" si="0"/>
        <v>0</v>
      </c>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c r="BD15" s="123"/>
      <c r="BE15" s="123"/>
      <c r="BF15" s="123"/>
      <c r="BG15" s="123"/>
      <c r="BH15" s="123"/>
      <c r="BI15" s="123"/>
      <c r="BJ15" s="123"/>
      <c r="BK15" s="123"/>
      <c r="BL15" s="123"/>
      <c r="BM15" s="123"/>
      <c r="BN15" s="123"/>
      <c r="BO15" s="123"/>
      <c r="BP15" s="123"/>
      <c r="BQ15" s="123"/>
      <c r="BR15" s="123"/>
      <c r="BS15" s="123"/>
      <c r="BT15" s="123"/>
      <c r="BU15" s="123"/>
      <c r="BV15" s="123"/>
      <c r="BW15" s="123"/>
      <c r="BX15" s="123"/>
      <c r="BY15" s="123"/>
      <c r="BZ15" s="123"/>
      <c r="CA15" s="123"/>
      <c r="CB15" s="123"/>
      <c r="CC15" s="123"/>
      <c r="CD15" s="123"/>
      <c r="CE15" s="123"/>
      <c r="CF15" s="123"/>
      <c r="CG15" s="123"/>
      <c r="CH15" s="123"/>
      <c r="CI15" s="123"/>
      <c r="CJ15" s="123"/>
      <c r="CK15" s="123"/>
      <c r="CL15" s="123"/>
      <c r="CM15" s="123"/>
      <c r="CN15" s="123"/>
      <c r="CO15" s="123"/>
      <c r="CP15" s="123"/>
      <c r="CQ15" s="123"/>
      <c r="CR15" s="123"/>
      <c r="CS15" s="123"/>
      <c r="CT15" s="123"/>
      <c r="CU15" s="123"/>
      <c r="CV15" s="123"/>
      <c r="CW15" s="123"/>
      <c r="CX15" s="123"/>
      <c r="CY15" s="123"/>
      <c r="CZ15" s="123"/>
      <c r="DA15" s="123"/>
      <c r="DB15" s="123"/>
      <c r="DC15" s="123"/>
      <c r="DD15" s="123"/>
      <c r="DE15" s="123"/>
      <c r="DF15" s="123"/>
      <c r="DG15" s="123"/>
      <c r="DH15" s="152"/>
    </row>
    <row r="16" spans="1:112" s="1" customFormat="1" ht="40.15" customHeight="1" thickTop="1" thickBot="1">
      <c r="A16" s="144" t="s">
        <v>1000</v>
      </c>
      <c r="B16" s="33" t="s">
        <v>978</v>
      </c>
      <c r="C16" s="78" t="s">
        <v>595</v>
      </c>
      <c r="D16" s="78"/>
      <c r="E16" s="78"/>
      <c r="F16" s="90"/>
      <c r="G16" s="78"/>
      <c r="H16" s="78"/>
      <c r="I16" s="78"/>
      <c r="J16" s="78" t="s">
        <v>569</v>
      </c>
      <c r="K16" s="86">
        <f>SUM(L16:DH16)</f>
        <v>0</v>
      </c>
      <c r="L16" s="86">
        <f>SUM(L7:L15)</f>
        <v>0</v>
      </c>
      <c r="M16" s="86">
        <f t="shared" ref="M16:BX16" si="1">SUM(M7:M15)</f>
        <v>0</v>
      </c>
      <c r="N16" s="86">
        <f t="shared" si="1"/>
        <v>0</v>
      </c>
      <c r="O16" s="86">
        <f t="shared" si="1"/>
        <v>0</v>
      </c>
      <c r="P16" s="86">
        <f t="shared" si="1"/>
        <v>0</v>
      </c>
      <c r="Q16" s="86">
        <f t="shared" si="1"/>
        <v>0</v>
      </c>
      <c r="R16" s="86">
        <f t="shared" si="1"/>
        <v>0</v>
      </c>
      <c r="S16" s="86">
        <f t="shared" si="1"/>
        <v>0</v>
      </c>
      <c r="T16" s="86">
        <f t="shared" si="1"/>
        <v>0</v>
      </c>
      <c r="U16" s="86">
        <f t="shared" si="1"/>
        <v>0</v>
      </c>
      <c r="V16" s="86">
        <f t="shared" si="1"/>
        <v>0</v>
      </c>
      <c r="W16" s="86">
        <f t="shared" si="1"/>
        <v>0</v>
      </c>
      <c r="X16" s="86">
        <f t="shared" si="1"/>
        <v>0</v>
      </c>
      <c r="Y16" s="86">
        <f t="shared" si="1"/>
        <v>0</v>
      </c>
      <c r="Z16" s="86">
        <f t="shared" si="1"/>
        <v>0</v>
      </c>
      <c r="AA16" s="86">
        <f t="shared" si="1"/>
        <v>0</v>
      </c>
      <c r="AB16" s="86">
        <f t="shared" si="1"/>
        <v>0</v>
      </c>
      <c r="AC16" s="86">
        <f t="shared" si="1"/>
        <v>0</v>
      </c>
      <c r="AD16" s="86">
        <f t="shared" si="1"/>
        <v>0</v>
      </c>
      <c r="AE16" s="86">
        <f t="shared" si="1"/>
        <v>0</v>
      </c>
      <c r="AF16" s="86">
        <f t="shared" si="1"/>
        <v>0</v>
      </c>
      <c r="AG16" s="86">
        <f t="shared" si="1"/>
        <v>0</v>
      </c>
      <c r="AH16" s="86">
        <f t="shared" si="1"/>
        <v>0</v>
      </c>
      <c r="AI16" s="86">
        <f t="shared" si="1"/>
        <v>0</v>
      </c>
      <c r="AJ16" s="86">
        <f t="shared" si="1"/>
        <v>0</v>
      </c>
      <c r="AK16" s="86">
        <f t="shared" si="1"/>
        <v>0</v>
      </c>
      <c r="AL16" s="86">
        <f t="shared" si="1"/>
        <v>0</v>
      </c>
      <c r="AM16" s="86">
        <f t="shared" si="1"/>
        <v>0</v>
      </c>
      <c r="AN16" s="86">
        <f t="shared" si="1"/>
        <v>0</v>
      </c>
      <c r="AO16" s="86">
        <f t="shared" si="1"/>
        <v>0</v>
      </c>
      <c r="AP16" s="86">
        <f t="shared" si="1"/>
        <v>0</v>
      </c>
      <c r="AQ16" s="86">
        <f t="shared" si="1"/>
        <v>0</v>
      </c>
      <c r="AR16" s="86">
        <f t="shared" si="1"/>
        <v>0</v>
      </c>
      <c r="AS16" s="86">
        <f t="shared" si="1"/>
        <v>0</v>
      </c>
      <c r="AT16" s="86">
        <f t="shared" si="1"/>
        <v>0</v>
      </c>
      <c r="AU16" s="86">
        <f t="shared" si="1"/>
        <v>0</v>
      </c>
      <c r="AV16" s="86">
        <f t="shared" si="1"/>
        <v>0</v>
      </c>
      <c r="AW16" s="86">
        <f t="shared" si="1"/>
        <v>0</v>
      </c>
      <c r="AX16" s="86">
        <f t="shared" si="1"/>
        <v>0</v>
      </c>
      <c r="AY16" s="86">
        <f t="shared" si="1"/>
        <v>0</v>
      </c>
      <c r="AZ16" s="86">
        <f t="shared" si="1"/>
        <v>0</v>
      </c>
      <c r="BA16" s="86">
        <f t="shared" si="1"/>
        <v>0</v>
      </c>
      <c r="BB16" s="86">
        <f t="shared" si="1"/>
        <v>0</v>
      </c>
      <c r="BC16" s="86">
        <f t="shared" si="1"/>
        <v>0</v>
      </c>
      <c r="BD16" s="86">
        <f t="shared" si="1"/>
        <v>0</v>
      </c>
      <c r="BE16" s="86">
        <f t="shared" si="1"/>
        <v>0</v>
      </c>
      <c r="BF16" s="86">
        <f t="shared" si="1"/>
        <v>0</v>
      </c>
      <c r="BG16" s="86">
        <f t="shared" si="1"/>
        <v>0</v>
      </c>
      <c r="BH16" s="86">
        <f t="shared" si="1"/>
        <v>0</v>
      </c>
      <c r="BI16" s="86">
        <f t="shared" si="1"/>
        <v>0</v>
      </c>
      <c r="BJ16" s="86">
        <f t="shared" si="1"/>
        <v>0</v>
      </c>
      <c r="BK16" s="86">
        <f t="shared" si="1"/>
        <v>0</v>
      </c>
      <c r="BL16" s="86">
        <f t="shared" si="1"/>
        <v>0</v>
      </c>
      <c r="BM16" s="86">
        <f t="shared" si="1"/>
        <v>0</v>
      </c>
      <c r="BN16" s="86">
        <f t="shared" si="1"/>
        <v>0</v>
      </c>
      <c r="BO16" s="86">
        <f t="shared" si="1"/>
        <v>0</v>
      </c>
      <c r="BP16" s="86">
        <f t="shared" si="1"/>
        <v>0</v>
      </c>
      <c r="BQ16" s="86">
        <f t="shared" si="1"/>
        <v>0</v>
      </c>
      <c r="BR16" s="86">
        <f t="shared" si="1"/>
        <v>0</v>
      </c>
      <c r="BS16" s="86">
        <f t="shared" si="1"/>
        <v>0</v>
      </c>
      <c r="BT16" s="86">
        <f t="shared" si="1"/>
        <v>0</v>
      </c>
      <c r="BU16" s="86">
        <f t="shared" si="1"/>
        <v>0</v>
      </c>
      <c r="BV16" s="86">
        <f t="shared" si="1"/>
        <v>0</v>
      </c>
      <c r="BW16" s="86">
        <f t="shared" si="1"/>
        <v>0</v>
      </c>
      <c r="BX16" s="86">
        <f t="shared" si="1"/>
        <v>0</v>
      </c>
      <c r="BY16" s="86">
        <f t="shared" ref="BY16:DH16" si="2">SUM(BY7:BY15)</f>
        <v>0</v>
      </c>
      <c r="BZ16" s="86">
        <f t="shared" si="2"/>
        <v>0</v>
      </c>
      <c r="CA16" s="86">
        <f t="shared" si="2"/>
        <v>0</v>
      </c>
      <c r="CB16" s="86">
        <f t="shared" si="2"/>
        <v>0</v>
      </c>
      <c r="CC16" s="86">
        <f t="shared" si="2"/>
        <v>0</v>
      </c>
      <c r="CD16" s="86">
        <f t="shared" si="2"/>
        <v>0</v>
      </c>
      <c r="CE16" s="86">
        <f t="shared" si="2"/>
        <v>0</v>
      </c>
      <c r="CF16" s="86">
        <f t="shared" si="2"/>
        <v>0</v>
      </c>
      <c r="CG16" s="86">
        <f t="shared" si="2"/>
        <v>0</v>
      </c>
      <c r="CH16" s="86">
        <f t="shared" si="2"/>
        <v>0</v>
      </c>
      <c r="CI16" s="86">
        <f t="shared" si="2"/>
        <v>0</v>
      </c>
      <c r="CJ16" s="86">
        <f t="shared" si="2"/>
        <v>0</v>
      </c>
      <c r="CK16" s="86">
        <f t="shared" si="2"/>
        <v>0</v>
      </c>
      <c r="CL16" s="86">
        <f t="shared" si="2"/>
        <v>0</v>
      </c>
      <c r="CM16" s="86">
        <f t="shared" si="2"/>
        <v>0</v>
      </c>
      <c r="CN16" s="86">
        <f t="shared" si="2"/>
        <v>0</v>
      </c>
      <c r="CO16" s="86">
        <f t="shared" si="2"/>
        <v>0</v>
      </c>
      <c r="CP16" s="86">
        <f t="shared" si="2"/>
        <v>0</v>
      </c>
      <c r="CQ16" s="86">
        <f t="shared" si="2"/>
        <v>0</v>
      </c>
      <c r="CR16" s="86">
        <f t="shared" si="2"/>
        <v>0</v>
      </c>
      <c r="CS16" s="86">
        <f t="shared" si="2"/>
        <v>0</v>
      </c>
      <c r="CT16" s="86">
        <f t="shared" si="2"/>
        <v>0</v>
      </c>
      <c r="CU16" s="86">
        <f t="shared" si="2"/>
        <v>0</v>
      </c>
      <c r="CV16" s="86">
        <f t="shared" si="2"/>
        <v>0</v>
      </c>
      <c r="CW16" s="86">
        <f t="shared" si="2"/>
        <v>0</v>
      </c>
      <c r="CX16" s="86">
        <f t="shared" si="2"/>
        <v>0</v>
      </c>
      <c r="CY16" s="86">
        <f t="shared" si="2"/>
        <v>0</v>
      </c>
      <c r="CZ16" s="86">
        <f t="shared" si="2"/>
        <v>0</v>
      </c>
      <c r="DA16" s="86">
        <f t="shared" si="2"/>
        <v>0</v>
      </c>
      <c r="DB16" s="86">
        <f t="shared" si="2"/>
        <v>0</v>
      </c>
      <c r="DC16" s="86">
        <f t="shared" si="2"/>
        <v>0</v>
      </c>
      <c r="DD16" s="86">
        <f t="shared" si="2"/>
        <v>0</v>
      </c>
      <c r="DE16" s="86">
        <f t="shared" si="2"/>
        <v>0</v>
      </c>
      <c r="DF16" s="86">
        <f t="shared" si="2"/>
        <v>0</v>
      </c>
      <c r="DG16" s="86">
        <f t="shared" si="2"/>
        <v>0</v>
      </c>
      <c r="DH16" s="153">
        <f t="shared" si="2"/>
        <v>0</v>
      </c>
    </row>
    <row r="17" spans="1:112" s="1" customFormat="1" ht="40.15" customHeight="1" thickTop="1" thickBot="1">
      <c r="A17" s="144" t="s">
        <v>1001</v>
      </c>
      <c r="B17" s="33" t="s">
        <v>1002</v>
      </c>
      <c r="C17" s="37" t="s">
        <v>1003</v>
      </c>
      <c r="D17" s="37" t="s">
        <v>1004</v>
      </c>
      <c r="E17" s="113" t="s">
        <v>568</v>
      </c>
      <c r="F17" s="113" t="s">
        <v>77</v>
      </c>
      <c r="G17" s="113" t="s">
        <v>568</v>
      </c>
      <c r="H17" s="113" t="s">
        <v>568</v>
      </c>
      <c r="I17" s="113"/>
      <c r="J17" s="99" t="s">
        <v>569</v>
      </c>
      <c r="K17" s="86">
        <f>SUM(L17:DH17)</f>
        <v>0</v>
      </c>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23"/>
      <c r="BI17" s="123"/>
      <c r="BJ17" s="123"/>
      <c r="BK17" s="123"/>
      <c r="BL17" s="123"/>
      <c r="BM17" s="123"/>
      <c r="BN17" s="123"/>
      <c r="BO17" s="123"/>
      <c r="BP17" s="123"/>
      <c r="BQ17" s="123"/>
      <c r="BR17" s="123"/>
      <c r="BS17" s="123"/>
      <c r="BT17" s="123"/>
      <c r="BU17" s="123"/>
      <c r="BV17" s="123"/>
      <c r="BW17" s="123"/>
      <c r="BX17" s="123"/>
      <c r="BY17" s="123"/>
      <c r="BZ17" s="123"/>
      <c r="CA17" s="123"/>
      <c r="CB17" s="123"/>
      <c r="CC17" s="123"/>
      <c r="CD17" s="123"/>
      <c r="CE17" s="123"/>
      <c r="CF17" s="123"/>
      <c r="CG17" s="123"/>
      <c r="CH17" s="123"/>
      <c r="CI17" s="123"/>
      <c r="CJ17" s="123"/>
      <c r="CK17" s="123"/>
      <c r="CL17" s="123"/>
      <c r="CM17" s="123"/>
      <c r="CN17" s="123"/>
      <c r="CO17" s="123"/>
      <c r="CP17" s="123"/>
      <c r="CQ17" s="123"/>
      <c r="CR17" s="123"/>
      <c r="CS17" s="123"/>
      <c r="CT17" s="123"/>
      <c r="CU17" s="123"/>
      <c r="CV17" s="123"/>
      <c r="CW17" s="123"/>
      <c r="CX17" s="123"/>
      <c r="CY17" s="123"/>
      <c r="CZ17" s="123"/>
      <c r="DA17" s="123"/>
      <c r="DB17" s="123"/>
      <c r="DC17" s="123"/>
      <c r="DD17" s="123"/>
      <c r="DE17" s="123"/>
      <c r="DF17" s="123"/>
      <c r="DG17" s="123"/>
      <c r="DH17" s="152"/>
    </row>
    <row r="18" spans="1:112" s="1" customFormat="1" ht="40.15" customHeight="1" thickTop="1" thickBot="1">
      <c r="A18" s="144" t="s">
        <v>1005</v>
      </c>
      <c r="B18" s="33" t="s">
        <v>1002</v>
      </c>
      <c r="C18" s="39" t="s">
        <v>1006</v>
      </c>
      <c r="D18" s="39" t="s">
        <v>1007</v>
      </c>
      <c r="E18" s="113" t="s">
        <v>568</v>
      </c>
      <c r="F18" s="113" t="s">
        <v>77</v>
      </c>
      <c r="G18" s="113" t="s">
        <v>568</v>
      </c>
      <c r="H18" s="113" t="s">
        <v>568</v>
      </c>
      <c r="I18" s="113"/>
      <c r="J18" s="99" t="s">
        <v>569</v>
      </c>
      <c r="K18" s="86">
        <f>SUM(L18:DH18)</f>
        <v>0</v>
      </c>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c r="BD18" s="123"/>
      <c r="BE18" s="123"/>
      <c r="BF18" s="123"/>
      <c r="BG18" s="123"/>
      <c r="BH18" s="123"/>
      <c r="BI18" s="123"/>
      <c r="BJ18" s="123"/>
      <c r="BK18" s="123"/>
      <c r="BL18" s="123"/>
      <c r="BM18" s="123"/>
      <c r="BN18" s="123"/>
      <c r="BO18" s="123"/>
      <c r="BP18" s="123"/>
      <c r="BQ18" s="123"/>
      <c r="BR18" s="123"/>
      <c r="BS18" s="123"/>
      <c r="BT18" s="123"/>
      <c r="BU18" s="123"/>
      <c r="BV18" s="123"/>
      <c r="BW18" s="123"/>
      <c r="BX18" s="123"/>
      <c r="BY18" s="123"/>
      <c r="BZ18" s="123"/>
      <c r="CA18" s="123"/>
      <c r="CB18" s="123"/>
      <c r="CC18" s="123"/>
      <c r="CD18" s="123"/>
      <c r="CE18" s="123"/>
      <c r="CF18" s="123"/>
      <c r="CG18" s="123"/>
      <c r="CH18" s="123"/>
      <c r="CI18" s="123"/>
      <c r="CJ18" s="123"/>
      <c r="CK18" s="123"/>
      <c r="CL18" s="123"/>
      <c r="CM18" s="123"/>
      <c r="CN18" s="123"/>
      <c r="CO18" s="123"/>
      <c r="CP18" s="123"/>
      <c r="CQ18" s="123"/>
      <c r="CR18" s="123"/>
      <c r="CS18" s="123"/>
      <c r="CT18" s="123"/>
      <c r="CU18" s="123"/>
      <c r="CV18" s="123"/>
      <c r="CW18" s="123"/>
      <c r="CX18" s="123"/>
      <c r="CY18" s="123"/>
      <c r="CZ18" s="123"/>
      <c r="DA18" s="123"/>
      <c r="DB18" s="123"/>
      <c r="DC18" s="123"/>
      <c r="DD18" s="123"/>
      <c r="DE18" s="123"/>
      <c r="DF18" s="123"/>
      <c r="DG18" s="123"/>
      <c r="DH18" s="152"/>
    </row>
    <row r="19" spans="1:112" s="1" customFormat="1" ht="40.15" customHeight="1" thickTop="1" thickBot="1">
      <c r="A19" s="144" t="s">
        <v>1008</v>
      </c>
      <c r="B19" s="33" t="s">
        <v>1002</v>
      </c>
      <c r="C19" s="39" t="s">
        <v>1009</v>
      </c>
      <c r="D19" s="39" t="s">
        <v>1010</v>
      </c>
      <c r="E19" s="113" t="s">
        <v>568</v>
      </c>
      <c r="F19" s="113" t="s">
        <v>77</v>
      </c>
      <c r="G19" s="113" t="s">
        <v>568</v>
      </c>
      <c r="H19" s="113" t="s">
        <v>568</v>
      </c>
      <c r="I19" s="113"/>
      <c r="J19" s="99" t="s">
        <v>569</v>
      </c>
      <c r="K19" s="86">
        <f t="shared" ref="K19:K23" si="3">SUM(L19:DH19)</f>
        <v>0</v>
      </c>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c r="BD19" s="123"/>
      <c r="BE19" s="123"/>
      <c r="BF19" s="123"/>
      <c r="BG19" s="123"/>
      <c r="BH19" s="123"/>
      <c r="BI19" s="123"/>
      <c r="BJ19" s="123"/>
      <c r="BK19" s="123"/>
      <c r="BL19" s="123"/>
      <c r="BM19" s="123"/>
      <c r="BN19" s="123"/>
      <c r="BO19" s="123"/>
      <c r="BP19" s="123"/>
      <c r="BQ19" s="123"/>
      <c r="BR19" s="123"/>
      <c r="BS19" s="123"/>
      <c r="BT19" s="123"/>
      <c r="BU19" s="123"/>
      <c r="BV19" s="123"/>
      <c r="BW19" s="123"/>
      <c r="BX19" s="123"/>
      <c r="BY19" s="123"/>
      <c r="BZ19" s="123"/>
      <c r="CA19" s="123"/>
      <c r="CB19" s="123"/>
      <c r="CC19" s="123"/>
      <c r="CD19" s="123"/>
      <c r="CE19" s="123"/>
      <c r="CF19" s="123"/>
      <c r="CG19" s="123"/>
      <c r="CH19" s="123"/>
      <c r="CI19" s="123"/>
      <c r="CJ19" s="123"/>
      <c r="CK19" s="123"/>
      <c r="CL19" s="123"/>
      <c r="CM19" s="123"/>
      <c r="CN19" s="123"/>
      <c r="CO19" s="123"/>
      <c r="CP19" s="123"/>
      <c r="CQ19" s="123"/>
      <c r="CR19" s="123"/>
      <c r="CS19" s="123"/>
      <c r="CT19" s="123"/>
      <c r="CU19" s="123"/>
      <c r="CV19" s="123"/>
      <c r="CW19" s="123"/>
      <c r="CX19" s="123"/>
      <c r="CY19" s="123"/>
      <c r="CZ19" s="123"/>
      <c r="DA19" s="123"/>
      <c r="DB19" s="123"/>
      <c r="DC19" s="123"/>
      <c r="DD19" s="123"/>
      <c r="DE19" s="123"/>
      <c r="DF19" s="123"/>
      <c r="DG19" s="123"/>
      <c r="DH19" s="152"/>
    </row>
    <row r="20" spans="1:112" s="1" customFormat="1" ht="40.15" customHeight="1" thickTop="1" thickBot="1">
      <c r="A20" s="144" t="s">
        <v>1011</v>
      </c>
      <c r="B20" s="33" t="s">
        <v>1002</v>
      </c>
      <c r="C20" s="39" t="s">
        <v>990</v>
      </c>
      <c r="D20" s="39" t="s">
        <v>1012</v>
      </c>
      <c r="E20" s="113" t="s">
        <v>568</v>
      </c>
      <c r="F20" s="113" t="s">
        <v>77</v>
      </c>
      <c r="G20" s="113" t="s">
        <v>568</v>
      </c>
      <c r="H20" s="113" t="s">
        <v>568</v>
      </c>
      <c r="I20" s="113"/>
      <c r="J20" s="99" t="s">
        <v>569</v>
      </c>
      <c r="K20" s="86">
        <f t="shared" si="3"/>
        <v>0</v>
      </c>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c r="BD20" s="123"/>
      <c r="BE20" s="123"/>
      <c r="BF20" s="123"/>
      <c r="BG20" s="123"/>
      <c r="BH20" s="123"/>
      <c r="BI20" s="123"/>
      <c r="BJ20" s="123"/>
      <c r="BK20" s="123"/>
      <c r="BL20" s="123"/>
      <c r="BM20" s="123"/>
      <c r="BN20" s="123"/>
      <c r="BO20" s="123"/>
      <c r="BP20" s="123"/>
      <c r="BQ20" s="123"/>
      <c r="BR20" s="123"/>
      <c r="BS20" s="123"/>
      <c r="BT20" s="123"/>
      <c r="BU20" s="123"/>
      <c r="BV20" s="123"/>
      <c r="BW20" s="123"/>
      <c r="BX20" s="123"/>
      <c r="BY20" s="123"/>
      <c r="BZ20" s="123"/>
      <c r="CA20" s="123"/>
      <c r="CB20" s="123"/>
      <c r="CC20" s="123"/>
      <c r="CD20" s="123"/>
      <c r="CE20" s="123"/>
      <c r="CF20" s="123"/>
      <c r="CG20" s="123"/>
      <c r="CH20" s="123"/>
      <c r="CI20" s="123"/>
      <c r="CJ20" s="123"/>
      <c r="CK20" s="123"/>
      <c r="CL20" s="123"/>
      <c r="CM20" s="123"/>
      <c r="CN20" s="123"/>
      <c r="CO20" s="123"/>
      <c r="CP20" s="123"/>
      <c r="CQ20" s="123"/>
      <c r="CR20" s="123"/>
      <c r="CS20" s="123"/>
      <c r="CT20" s="123"/>
      <c r="CU20" s="123"/>
      <c r="CV20" s="123"/>
      <c r="CW20" s="123"/>
      <c r="CX20" s="123"/>
      <c r="CY20" s="123"/>
      <c r="CZ20" s="123"/>
      <c r="DA20" s="123"/>
      <c r="DB20" s="123"/>
      <c r="DC20" s="123"/>
      <c r="DD20" s="123"/>
      <c r="DE20" s="123"/>
      <c r="DF20" s="123"/>
      <c r="DG20" s="123"/>
      <c r="DH20" s="152"/>
    </row>
    <row r="21" spans="1:112" s="1" customFormat="1" ht="40.15" customHeight="1" thickTop="1" thickBot="1">
      <c r="A21" s="144" t="s">
        <v>1013</v>
      </c>
      <c r="B21" s="33" t="s">
        <v>1002</v>
      </c>
      <c r="C21" s="39" t="s">
        <v>1014</v>
      </c>
      <c r="D21" s="39" t="s">
        <v>1015</v>
      </c>
      <c r="E21" s="113" t="s">
        <v>568</v>
      </c>
      <c r="F21" s="113" t="s">
        <v>77</v>
      </c>
      <c r="G21" s="113" t="s">
        <v>568</v>
      </c>
      <c r="H21" s="113" t="s">
        <v>568</v>
      </c>
      <c r="I21" s="113"/>
      <c r="J21" s="99" t="s">
        <v>569</v>
      </c>
      <c r="K21" s="86">
        <f t="shared" si="3"/>
        <v>0</v>
      </c>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3"/>
      <c r="BA21" s="123"/>
      <c r="BB21" s="123"/>
      <c r="BC21" s="123"/>
      <c r="BD21" s="123"/>
      <c r="BE21" s="123"/>
      <c r="BF21" s="123"/>
      <c r="BG21" s="123"/>
      <c r="BH21" s="123"/>
      <c r="BI21" s="123"/>
      <c r="BJ21" s="123"/>
      <c r="BK21" s="123"/>
      <c r="BL21" s="123"/>
      <c r="BM21" s="123"/>
      <c r="BN21" s="123"/>
      <c r="BO21" s="123"/>
      <c r="BP21" s="123"/>
      <c r="BQ21" s="123"/>
      <c r="BR21" s="123"/>
      <c r="BS21" s="123"/>
      <c r="BT21" s="123"/>
      <c r="BU21" s="123"/>
      <c r="BV21" s="123"/>
      <c r="BW21" s="123"/>
      <c r="BX21" s="123"/>
      <c r="BY21" s="123"/>
      <c r="BZ21" s="123"/>
      <c r="CA21" s="123"/>
      <c r="CB21" s="123"/>
      <c r="CC21" s="123"/>
      <c r="CD21" s="123"/>
      <c r="CE21" s="123"/>
      <c r="CF21" s="123"/>
      <c r="CG21" s="123"/>
      <c r="CH21" s="123"/>
      <c r="CI21" s="123"/>
      <c r="CJ21" s="123"/>
      <c r="CK21" s="123"/>
      <c r="CL21" s="123"/>
      <c r="CM21" s="123"/>
      <c r="CN21" s="123"/>
      <c r="CO21" s="123"/>
      <c r="CP21" s="123"/>
      <c r="CQ21" s="123"/>
      <c r="CR21" s="123"/>
      <c r="CS21" s="123"/>
      <c r="CT21" s="123"/>
      <c r="CU21" s="123"/>
      <c r="CV21" s="123"/>
      <c r="CW21" s="123"/>
      <c r="CX21" s="123"/>
      <c r="CY21" s="123"/>
      <c r="CZ21" s="123"/>
      <c r="DA21" s="123"/>
      <c r="DB21" s="123"/>
      <c r="DC21" s="123"/>
      <c r="DD21" s="123"/>
      <c r="DE21" s="123"/>
      <c r="DF21" s="123"/>
      <c r="DG21" s="123"/>
      <c r="DH21" s="152"/>
    </row>
    <row r="22" spans="1:112" s="1" customFormat="1" ht="40.15" customHeight="1" thickTop="1" thickBot="1">
      <c r="A22" s="144" t="s">
        <v>1016</v>
      </c>
      <c r="B22" s="33" t="s">
        <v>1002</v>
      </c>
      <c r="C22" s="39" t="s">
        <v>1017</v>
      </c>
      <c r="D22" s="39" t="s">
        <v>1018</v>
      </c>
      <c r="E22" s="113" t="s">
        <v>568</v>
      </c>
      <c r="F22" s="113" t="s">
        <v>77</v>
      </c>
      <c r="G22" s="113" t="s">
        <v>568</v>
      </c>
      <c r="H22" s="113" t="s">
        <v>568</v>
      </c>
      <c r="I22" s="113"/>
      <c r="J22" s="99" t="s">
        <v>569</v>
      </c>
      <c r="K22" s="86">
        <f t="shared" si="3"/>
        <v>0</v>
      </c>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3"/>
      <c r="BA22" s="123"/>
      <c r="BB22" s="123"/>
      <c r="BC22" s="123"/>
      <c r="BD22" s="123"/>
      <c r="BE22" s="123"/>
      <c r="BF22" s="123"/>
      <c r="BG22" s="123"/>
      <c r="BH22" s="123"/>
      <c r="BI22" s="123"/>
      <c r="BJ22" s="123"/>
      <c r="BK22" s="123"/>
      <c r="BL22" s="123"/>
      <c r="BM22" s="123"/>
      <c r="BN22" s="123"/>
      <c r="BO22" s="123"/>
      <c r="BP22" s="123"/>
      <c r="BQ22" s="123"/>
      <c r="BR22" s="123"/>
      <c r="BS22" s="123"/>
      <c r="BT22" s="123"/>
      <c r="BU22" s="123"/>
      <c r="BV22" s="123"/>
      <c r="BW22" s="123"/>
      <c r="BX22" s="123"/>
      <c r="BY22" s="123"/>
      <c r="BZ22" s="123"/>
      <c r="CA22" s="123"/>
      <c r="CB22" s="123"/>
      <c r="CC22" s="123"/>
      <c r="CD22" s="123"/>
      <c r="CE22" s="123"/>
      <c r="CF22" s="123"/>
      <c r="CG22" s="123"/>
      <c r="CH22" s="123"/>
      <c r="CI22" s="123"/>
      <c r="CJ22" s="123"/>
      <c r="CK22" s="123"/>
      <c r="CL22" s="123"/>
      <c r="CM22" s="123"/>
      <c r="CN22" s="123"/>
      <c r="CO22" s="123"/>
      <c r="CP22" s="123"/>
      <c r="CQ22" s="123"/>
      <c r="CR22" s="123"/>
      <c r="CS22" s="123"/>
      <c r="CT22" s="123"/>
      <c r="CU22" s="123"/>
      <c r="CV22" s="123"/>
      <c r="CW22" s="123"/>
      <c r="CX22" s="123"/>
      <c r="CY22" s="123"/>
      <c r="CZ22" s="123"/>
      <c r="DA22" s="123"/>
      <c r="DB22" s="123"/>
      <c r="DC22" s="123"/>
      <c r="DD22" s="123"/>
      <c r="DE22" s="123"/>
      <c r="DF22" s="123"/>
      <c r="DG22" s="123"/>
      <c r="DH22" s="152"/>
    </row>
    <row r="23" spans="1:112" s="1" customFormat="1" ht="40.15" customHeight="1" thickTop="1" thickBot="1">
      <c r="A23" s="144" t="s">
        <v>1019</v>
      </c>
      <c r="B23" s="33" t="s">
        <v>1002</v>
      </c>
      <c r="C23" s="80" t="s">
        <v>592</v>
      </c>
      <c r="D23" s="80" t="s">
        <v>593</v>
      </c>
      <c r="E23" s="113" t="s">
        <v>568</v>
      </c>
      <c r="F23" s="113" t="s">
        <v>77</v>
      </c>
      <c r="G23" s="113" t="s">
        <v>568</v>
      </c>
      <c r="H23" s="113" t="s">
        <v>568</v>
      </c>
      <c r="I23" s="113"/>
      <c r="J23" s="99" t="s">
        <v>569</v>
      </c>
      <c r="K23" s="86">
        <f t="shared" si="3"/>
        <v>0</v>
      </c>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23"/>
      <c r="AU23" s="123"/>
      <c r="AV23" s="123"/>
      <c r="AW23" s="123"/>
      <c r="AX23" s="123"/>
      <c r="AY23" s="123"/>
      <c r="AZ23" s="123"/>
      <c r="BA23" s="123"/>
      <c r="BB23" s="123"/>
      <c r="BC23" s="123"/>
      <c r="BD23" s="123"/>
      <c r="BE23" s="123"/>
      <c r="BF23" s="123"/>
      <c r="BG23" s="123"/>
      <c r="BH23" s="123"/>
      <c r="BI23" s="123"/>
      <c r="BJ23" s="123"/>
      <c r="BK23" s="123"/>
      <c r="BL23" s="123"/>
      <c r="BM23" s="123"/>
      <c r="BN23" s="123"/>
      <c r="BO23" s="123"/>
      <c r="BP23" s="123"/>
      <c r="BQ23" s="123"/>
      <c r="BR23" s="123"/>
      <c r="BS23" s="123"/>
      <c r="BT23" s="123"/>
      <c r="BU23" s="123"/>
      <c r="BV23" s="123"/>
      <c r="BW23" s="123"/>
      <c r="BX23" s="123"/>
      <c r="BY23" s="123"/>
      <c r="BZ23" s="123"/>
      <c r="CA23" s="123"/>
      <c r="CB23" s="123"/>
      <c r="CC23" s="123"/>
      <c r="CD23" s="123"/>
      <c r="CE23" s="123"/>
      <c r="CF23" s="123"/>
      <c r="CG23" s="123"/>
      <c r="CH23" s="123"/>
      <c r="CI23" s="123"/>
      <c r="CJ23" s="123"/>
      <c r="CK23" s="123"/>
      <c r="CL23" s="123"/>
      <c r="CM23" s="123"/>
      <c r="CN23" s="123"/>
      <c r="CO23" s="123"/>
      <c r="CP23" s="123"/>
      <c r="CQ23" s="123"/>
      <c r="CR23" s="123"/>
      <c r="CS23" s="123"/>
      <c r="CT23" s="123"/>
      <c r="CU23" s="123"/>
      <c r="CV23" s="123"/>
      <c r="CW23" s="123"/>
      <c r="CX23" s="123"/>
      <c r="CY23" s="123"/>
      <c r="CZ23" s="123"/>
      <c r="DA23" s="123"/>
      <c r="DB23" s="123"/>
      <c r="DC23" s="123"/>
      <c r="DD23" s="123"/>
      <c r="DE23" s="123"/>
      <c r="DF23" s="123"/>
      <c r="DG23" s="123"/>
      <c r="DH23" s="152"/>
    </row>
    <row r="24" spans="1:112" s="1" customFormat="1" ht="40.15" customHeight="1" thickTop="1" thickBot="1">
      <c r="A24" s="144" t="s">
        <v>1020</v>
      </c>
      <c r="B24" s="33" t="s">
        <v>1002</v>
      </c>
      <c r="C24" s="78" t="s">
        <v>595</v>
      </c>
      <c r="D24" s="78"/>
      <c r="E24" s="78"/>
      <c r="F24" s="90"/>
      <c r="G24" s="78"/>
      <c r="H24" s="78"/>
      <c r="I24" s="78"/>
      <c r="J24" s="78" t="s">
        <v>569</v>
      </c>
      <c r="K24" s="86">
        <f>SUM(L24:DH24)</f>
        <v>0</v>
      </c>
      <c r="L24" s="86">
        <f t="shared" ref="L24:BW24" si="4">SUM(L17:L23)</f>
        <v>0</v>
      </c>
      <c r="M24" s="86">
        <f t="shared" si="4"/>
        <v>0</v>
      </c>
      <c r="N24" s="86">
        <f t="shared" si="4"/>
        <v>0</v>
      </c>
      <c r="O24" s="86">
        <f t="shared" si="4"/>
        <v>0</v>
      </c>
      <c r="P24" s="86">
        <f t="shared" si="4"/>
        <v>0</v>
      </c>
      <c r="Q24" s="86">
        <f t="shared" si="4"/>
        <v>0</v>
      </c>
      <c r="R24" s="86">
        <f t="shared" si="4"/>
        <v>0</v>
      </c>
      <c r="S24" s="86">
        <f t="shared" si="4"/>
        <v>0</v>
      </c>
      <c r="T24" s="86">
        <f t="shared" si="4"/>
        <v>0</v>
      </c>
      <c r="U24" s="86">
        <f t="shared" si="4"/>
        <v>0</v>
      </c>
      <c r="V24" s="86">
        <f t="shared" si="4"/>
        <v>0</v>
      </c>
      <c r="W24" s="86">
        <f t="shared" si="4"/>
        <v>0</v>
      </c>
      <c r="X24" s="86">
        <f t="shared" si="4"/>
        <v>0</v>
      </c>
      <c r="Y24" s="86">
        <f t="shared" si="4"/>
        <v>0</v>
      </c>
      <c r="Z24" s="86">
        <f t="shared" si="4"/>
        <v>0</v>
      </c>
      <c r="AA24" s="86">
        <f t="shared" si="4"/>
        <v>0</v>
      </c>
      <c r="AB24" s="86">
        <f t="shared" si="4"/>
        <v>0</v>
      </c>
      <c r="AC24" s="86">
        <f t="shared" si="4"/>
        <v>0</v>
      </c>
      <c r="AD24" s="86">
        <f t="shared" si="4"/>
        <v>0</v>
      </c>
      <c r="AE24" s="86">
        <f t="shared" si="4"/>
        <v>0</v>
      </c>
      <c r="AF24" s="86">
        <f t="shared" si="4"/>
        <v>0</v>
      </c>
      <c r="AG24" s="86">
        <f t="shared" si="4"/>
        <v>0</v>
      </c>
      <c r="AH24" s="86">
        <f t="shared" si="4"/>
        <v>0</v>
      </c>
      <c r="AI24" s="86">
        <f t="shared" si="4"/>
        <v>0</v>
      </c>
      <c r="AJ24" s="86">
        <f t="shared" si="4"/>
        <v>0</v>
      </c>
      <c r="AK24" s="86">
        <f t="shared" si="4"/>
        <v>0</v>
      </c>
      <c r="AL24" s="86">
        <f t="shared" si="4"/>
        <v>0</v>
      </c>
      <c r="AM24" s="86">
        <f t="shared" si="4"/>
        <v>0</v>
      </c>
      <c r="AN24" s="86">
        <f t="shared" si="4"/>
        <v>0</v>
      </c>
      <c r="AO24" s="86">
        <f t="shared" si="4"/>
        <v>0</v>
      </c>
      <c r="AP24" s="86">
        <f t="shared" si="4"/>
        <v>0</v>
      </c>
      <c r="AQ24" s="86">
        <f t="shared" si="4"/>
        <v>0</v>
      </c>
      <c r="AR24" s="86">
        <f t="shared" si="4"/>
        <v>0</v>
      </c>
      <c r="AS24" s="86">
        <f t="shared" si="4"/>
        <v>0</v>
      </c>
      <c r="AT24" s="86">
        <f t="shared" si="4"/>
        <v>0</v>
      </c>
      <c r="AU24" s="86">
        <f t="shared" si="4"/>
        <v>0</v>
      </c>
      <c r="AV24" s="86">
        <f t="shared" si="4"/>
        <v>0</v>
      </c>
      <c r="AW24" s="86">
        <f t="shared" si="4"/>
        <v>0</v>
      </c>
      <c r="AX24" s="86">
        <f t="shared" si="4"/>
        <v>0</v>
      </c>
      <c r="AY24" s="86">
        <f t="shared" si="4"/>
        <v>0</v>
      </c>
      <c r="AZ24" s="86">
        <f t="shared" si="4"/>
        <v>0</v>
      </c>
      <c r="BA24" s="86">
        <f t="shared" si="4"/>
        <v>0</v>
      </c>
      <c r="BB24" s="86">
        <f t="shared" si="4"/>
        <v>0</v>
      </c>
      <c r="BC24" s="86">
        <f t="shared" si="4"/>
        <v>0</v>
      </c>
      <c r="BD24" s="86">
        <f t="shared" si="4"/>
        <v>0</v>
      </c>
      <c r="BE24" s="86">
        <f t="shared" si="4"/>
        <v>0</v>
      </c>
      <c r="BF24" s="86">
        <f t="shared" si="4"/>
        <v>0</v>
      </c>
      <c r="BG24" s="86">
        <f t="shared" si="4"/>
        <v>0</v>
      </c>
      <c r="BH24" s="86">
        <f t="shared" si="4"/>
        <v>0</v>
      </c>
      <c r="BI24" s="86">
        <f t="shared" si="4"/>
        <v>0</v>
      </c>
      <c r="BJ24" s="86">
        <f t="shared" si="4"/>
        <v>0</v>
      </c>
      <c r="BK24" s="86">
        <f t="shared" si="4"/>
        <v>0</v>
      </c>
      <c r="BL24" s="86">
        <f t="shared" si="4"/>
        <v>0</v>
      </c>
      <c r="BM24" s="86">
        <f t="shared" si="4"/>
        <v>0</v>
      </c>
      <c r="BN24" s="86">
        <f t="shared" si="4"/>
        <v>0</v>
      </c>
      <c r="BO24" s="86">
        <f t="shared" si="4"/>
        <v>0</v>
      </c>
      <c r="BP24" s="86">
        <f t="shared" si="4"/>
        <v>0</v>
      </c>
      <c r="BQ24" s="86">
        <f t="shared" si="4"/>
        <v>0</v>
      </c>
      <c r="BR24" s="86">
        <f t="shared" si="4"/>
        <v>0</v>
      </c>
      <c r="BS24" s="86">
        <f t="shared" si="4"/>
        <v>0</v>
      </c>
      <c r="BT24" s="86">
        <f t="shared" si="4"/>
        <v>0</v>
      </c>
      <c r="BU24" s="86">
        <f t="shared" si="4"/>
        <v>0</v>
      </c>
      <c r="BV24" s="86">
        <f t="shared" si="4"/>
        <v>0</v>
      </c>
      <c r="BW24" s="86">
        <f t="shared" si="4"/>
        <v>0</v>
      </c>
      <c r="BX24" s="86">
        <f t="shared" ref="BX24:DH24" si="5">SUM(BX17:BX23)</f>
        <v>0</v>
      </c>
      <c r="BY24" s="86">
        <f t="shared" si="5"/>
        <v>0</v>
      </c>
      <c r="BZ24" s="86">
        <f t="shared" si="5"/>
        <v>0</v>
      </c>
      <c r="CA24" s="86">
        <f t="shared" si="5"/>
        <v>0</v>
      </c>
      <c r="CB24" s="86">
        <f t="shared" si="5"/>
        <v>0</v>
      </c>
      <c r="CC24" s="86">
        <f t="shared" si="5"/>
        <v>0</v>
      </c>
      <c r="CD24" s="86">
        <f t="shared" si="5"/>
        <v>0</v>
      </c>
      <c r="CE24" s="86">
        <f t="shared" si="5"/>
        <v>0</v>
      </c>
      <c r="CF24" s="86">
        <f t="shared" si="5"/>
        <v>0</v>
      </c>
      <c r="CG24" s="86">
        <f t="shared" si="5"/>
        <v>0</v>
      </c>
      <c r="CH24" s="86">
        <f t="shared" si="5"/>
        <v>0</v>
      </c>
      <c r="CI24" s="86">
        <f t="shared" si="5"/>
        <v>0</v>
      </c>
      <c r="CJ24" s="86">
        <f t="shared" si="5"/>
        <v>0</v>
      </c>
      <c r="CK24" s="86">
        <f t="shared" si="5"/>
        <v>0</v>
      </c>
      <c r="CL24" s="86">
        <f t="shared" si="5"/>
        <v>0</v>
      </c>
      <c r="CM24" s="86">
        <f t="shared" si="5"/>
        <v>0</v>
      </c>
      <c r="CN24" s="86">
        <f t="shared" si="5"/>
        <v>0</v>
      </c>
      <c r="CO24" s="86">
        <f t="shared" si="5"/>
        <v>0</v>
      </c>
      <c r="CP24" s="86">
        <f t="shared" si="5"/>
        <v>0</v>
      </c>
      <c r="CQ24" s="86">
        <f t="shared" si="5"/>
        <v>0</v>
      </c>
      <c r="CR24" s="86">
        <f t="shared" si="5"/>
        <v>0</v>
      </c>
      <c r="CS24" s="86">
        <f t="shared" si="5"/>
        <v>0</v>
      </c>
      <c r="CT24" s="86">
        <f t="shared" si="5"/>
        <v>0</v>
      </c>
      <c r="CU24" s="86">
        <f t="shared" si="5"/>
        <v>0</v>
      </c>
      <c r="CV24" s="86">
        <f t="shared" si="5"/>
        <v>0</v>
      </c>
      <c r="CW24" s="86">
        <f t="shared" si="5"/>
        <v>0</v>
      </c>
      <c r="CX24" s="86">
        <f t="shared" si="5"/>
        <v>0</v>
      </c>
      <c r="CY24" s="86">
        <f t="shared" si="5"/>
        <v>0</v>
      </c>
      <c r="CZ24" s="86">
        <f t="shared" si="5"/>
        <v>0</v>
      </c>
      <c r="DA24" s="86">
        <f t="shared" si="5"/>
        <v>0</v>
      </c>
      <c r="DB24" s="86">
        <f t="shared" si="5"/>
        <v>0</v>
      </c>
      <c r="DC24" s="86">
        <f t="shared" si="5"/>
        <v>0</v>
      </c>
      <c r="DD24" s="86">
        <f t="shared" si="5"/>
        <v>0</v>
      </c>
      <c r="DE24" s="86">
        <f t="shared" si="5"/>
        <v>0</v>
      </c>
      <c r="DF24" s="86">
        <f t="shared" si="5"/>
        <v>0</v>
      </c>
      <c r="DG24" s="86">
        <f t="shared" si="5"/>
        <v>0</v>
      </c>
      <c r="DH24" s="153">
        <f t="shared" si="5"/>
        <v>0</v>
      </c>
    </row>
    <row r="25" spans="1:112" s="1" customFormat="1" ht="40.15" customHeight="1" thickTop="1" thickBot="1">
      <c r="A25" s="144" t="s">
        <v>1021</v>
      </c>
      <c r="B25" s="33" t="s">
        <v>595</v>
      </c>
      <c r="C25" s="79" t="s">
        <v>1022</v>
      </c>
      <c r="D25" s="79"/>
      <c r="E25" s="79"/>
      <c r="F25" s="89"/>
      <c r="G25" s="79"/>
      <c r="H25" s="79"/>
      <c r="I25" s="79"/>
      <c r="J25" s="79" t="s">
        <v>569</v>
      </c>
      <c r="K25" s="88">
        <f t="shared" ref="K25:AP25" si="6">SUM(K24,K16)</f>
        <v>0</v>
      </c>
      <c r="L25" s="88">
        <f t="shared" si="6"/>
        <v>0</v>
      </c>
      <c r="M25" s="88">
        <f t="shared" si="6"/>
        <v>0</v>
      </c>
      <c r="N25" s="88">
        <f t="shared" si="6"/>
        <v>0</v>
      </c>
      <c r="O25" s="88">
        <f t="shared" si="6"/>
        <v>0</v>
      </c>
      <c r="P25" s="88">
        <f t="shared" si="6"/>
        <v>0</v>
      </c>
      <c r="Q25" s="88">
        <f t="shared" si="6"/>
        <v>0</v>
      </c>
      <c r="R25" s="88">
        <f t="shared" si="6"/>
        <v>0</v>
      </c>
      <c r="S25" s="88">
        <f t="shared" si="6"/>
        <v>0</v>
      </c>
      <c r="T25" s="88">
        <f t="shared" si="6"/>
        <v>0</v>
      </c>
      <c r="U25" s="88">
        <f t="shared" si="6"/>
        <v>0</v>
      </c>
      <c r="V25" s="88">
        <f t="shared" si="6"/>
        <v>0</v>
      </c>
      <c r="W25" s="88">
        <f t="shared" si="6"/>
        <v>0</v>
      </c>
      <c r="X25" s="88">
        <f t="shared" si="6"/>
        <v>0</v>
      </c>
      <c r="Y25" s="88">
        <f t="shared" si="6"/>
        <v>0</v>
      </c>
      <c r="Z25" s="88">
        <f t="shared" si="6"/>
        <v>0</v>
      </c>
      <c r="AA25" s="88">
        <f t="shared" si="6"/>
        <v>0</v>
      </c>
      <c r="AB25" s="88">
        <f t="shared" si="6"/>
        <v>0</v>
      </c>
      <c r="AC25" s="88">
        <f t="shared" si="6"/>
        <v>0</v>
      </c>
      <c r="AD25" s="88">
        <f t="shared" si="6"/>
        <v>0</v>
      </c>
      <c r="AE25" s="88">
        <f t="shared" si="6"/>
        <v>0</v>
      </c>
      <c r="AF25" s="88">
        <f t="shared" si="6"/>
        <v>0</v>
      </c>
      <c r="AG25" s="88">
        <f t="shared" si="6"/>
        <v>0</v>
      </c>
      <c r="AH25" s="88">
        <f t="shared" si="6"/>
        <v>0</v>
      </c>
      <c r="AI25" s="88">
        <f t="shared" si="6"/>
        <v>0</v>
      </c>
      <c r="AJ25" s="88">
        <f t="shared" si="6"/>
        <v>0</v>
      </c>
      <c r="AK25" s="88">
        <f t="shared" si="6"/>
        <v>0</v>
      </c>
      <c r="AL25" s="88">
        <f t="shared" si="6"/>
        <v>0</v>
      </c>
      <c r="AM25" s="88">
        <f t="shared" si="6"/>
        <v>0</v>
      </c>
      <c r="AN25" s="88">
        <f t="shared" si="6"/>
        <v>0</v>
      </c>
      <c r="AO25" s="88">
        <f t="shared" si="6"/>
        <v>0</v>
      </c>
      <c r="AP25" s="88">
        <f t="shared" si="6"/>
        <v>0</v>
      </c>
      <c r="AQ25" s="88">
        <f t="shared" ref="AQ25:BV25" si="7">SUM(AQ24,AQ16)</f>
        <v>0</v>
      </c>
      <c r="AR25" s="88">
        <f t="shared" si="7"/>
        <v>0</v>
      </c>
      <c r="AS25" s="88">
        <f t="shared" si="7"/>
        <v>0</v>
      </c>
      <c r="AT25" s="88">
        <f t="shared" si="7"/>
        <v>0</v>
      </c>
      <c r="AU25" s="88">
        <f t="shared" si="7"/>
        <v>0</v>
      </c>
      <c r="AV25" s="88">
        <f t="shared" si="7"/>
        <v>0</v>
      </c>
      <c r="AW25" s="88">
        <f t="shared" si="7"/>
        <v>0</v>
      </c>
      <c r="AX25" s="88">
        <f t="shared" si="7"/>
        <v>0</v>
      </c>
      <c r="AY25" s="88">
        <f t="shared" si="7"/>
        <v>0</v>
      </c>
      <c r="AZ25" s="88">
        <f t="shared" si="7"/>
        <v>0</v>
      </c>
      <c r="BA25" s="88">
        <f t="shared" si="7"/>
        <v>0</v>
      </c>
      <c r="BB25" s="88">
        <f t="shared" si="7"/>
        <v>0</v>
      </c>
      <c r="BC25" s="88">
        <f t="shared" si="7"/>
        <v>0</v>
      </c>
      <c r="BD25" s="88">
        <f t="shared" si="7"/>
        <v>0</v>
      </c>
      <c r="BE25" s="88">
        <f t="shared" si="7"/>
        <v>0</v>
      </c>
      <c r="BF25" s="88">
        <f t="shared" si="7"/>
        <v>0</v>
      </c>
      <c r="BG25" s="88">
        <f t="shared" si="7"/>
        <v>0</v>
      </c>
      <c r="BH25" s="88">
        <f t="shared" si="7"/>
        <v>0</v>
      </c>
      <c r="BI25" s="88">
        <f t="shared" si="7"/>
        <v>0</v>
      </c>
      <c r="BJ25" s="88">
        <f t="shared" si="7"/>
        <v>0</v>
      </c>
      <c r="BK25" s="88">
        <f t="shared" si="7"/>
        <v>0</v>
      </c>
      <c r="BL25" s="88">
        <f t="shared" si="7"/>
        <v>0</v>
      </c>
      <c r="BM25" s="88">
        <f t="shared" si="7"/>
        <v>0</v>
      </c>
      <c r="BN25" s="88">
        <f t="shared" si="7"/>
        <v>0</v>
      </c>
      <c r="BO25" s="88">
        <f t="shared" si="7"/>
        <v>0</v>
      </c>
      <c r="BP25" s="88">
        <f t="shared" si="7"/>
        <v>0</v>
      </c>
      <c r="BQ25" s="88">
        <f t="shared" si="7"/>
        <v>0</v>
      </c>
      <c r="BR25" s="88">
        <f t="shared" si="7"/>
        <v>0</v>
      </c>
      <c r="BS25" s="88">
        <f t="shared" si="7"/>
        <v>0</v>
      </c>
      <c r="BT25" s="88">
        <f t="shared" si="7"/>
        <v>0</v>
      </c>
      <c r="BU25" s="88">
        <f t="shared" si="7"/>
        <v>0</v>
      </c>
      <c r="BV25" s="88">
        <f t="shared" si="7"/>
        <v>0</v>
      </c>
      <c r="BW25" s="88">
        <f t="shared" ref="BW25:DB25" si="8">SUM(BW24,BW16)</f>
        <v>0</v>
      </c>
      <c r="BX25" s="88">
        <f t="shared" si="8"/>
        <v>0</v>
      </c>
      <c r="BY25" s="88">
        <f t="shared" si="8"/>
        <v>0</v>
      </c>
      <c r="BZ25" s="88">
        <f t="shared" si="8"/>
        <v>0</v>
      </c>
      <c r="CA25" s="88">
        <f t="shared" si="8"/>
        <v>0</v>
      </c>
      <c r="CB25" s="88">
        <f t="shared" si="8"/>
        <v>0</v>
      </c>
      <c r="CC25" s="88">
        <f t="shared" si="8"/>
        <v>0</v>
      </c>
      <c r="CD25" s="88">
        <f t="shared" si="8"/>
        <v>0</v>
      </c>
      <c r="CE25" s="88">
        <f t="shared" si="8"/>
        <v>0</v>
      </c>
      <c r="CF25" s="88">
        <f t="shared" si="8"/>
        <v>0</v>
      </c>
      <c r="CG25" s="88">
        <f t="shared" si="8"/>
        <v>0</v>
      </c>
      <c r="CH25" s="88">
        <f t="shared" si="8"/>
        <v>0</v>
      </c>
      <c r="CI25" s="88">
        <f t="shared" si="8"/>
        <v>0</v>
      </c>
      <c r="CJ25" s="88">
        <f t="shared" si="8"/>
        <v>0</v>
      </c>
      <c r="CK25" s="88">
        <f t="shared" si="8"/>
        <v>0</v>
      </c>
      <c r="CL25" s="88">
        <f t="shared" si="8"/>
        <v>0</v>
      </c>
      <c r="CM25" s="88">
        <f t="shared" si="8"/>
        <v>0</v>
      </c>
      <c r="CN25" s="88">
        <f t="shared" si="8"/>
        <v>0</v>
      </c>
      <c r="CO25" s="88">
        <f t="shared" si="8"/>
        <v>0</v>
      </c>
      <c r="CP25" s="88">
        <f t="shared" si="8"/>
        <v>0</v>
      </c>
      <c r="CQ25" s="88">
        <f t="shared" si="8"/>
        <v>0</v>
      </c>
      <c r="CR25" s="88">
        <f t="shared" si="8"/>
        <v>0</v>
      </c>
      <c r="CS25" s="88">
        <f t="shared" si="8"/>
        <v>0</v>
      </c>
      <c r="CT25" s="88">
        <f t="shared" si="8"/>
        <v>0</v>
      </c>
      <c r="CU25" s="88">
        <f t="shared" si="8"/>
        <v>0</v>
      </c>
      <c r="CV25" s="88">
        <f t="shared" si="8"/>
        <v>0</v>
      </c>
      <c r="CW25" s="88">
        <f t="shared" si="8"/>
        <v>0</v>
      </c>
      <c r="CX25" s="88">
        <f t="shared" si="8"/>
        <v>0</v>
      </c>
      <c r="CY25" s="88">
        <f t="shared" si="8"/>
        <v>0</v>
      </c>
      <c r="CZ25" s="88">
        <f t="shared" si="8"/>
        <v>0</v>
      </c>
      <c r="DA25" s="88">
        <f t="shared" si="8"/>
        <v>0</v>
      </c>
      <c r="DB25" s="88">
        <f t="shared" si="8"/>
        <v>0</v>
      </c>
      <c r="DC25" s="88">
        <f t="shared" ref="DC25:DH25" si="9">SUM(DC24,DC16)</f>
        <v>0</v>
      </c>
      <c r="DD25" s="88">
        <f t="shared" si="9"/>
        <v>0</v>
      </c>
      <c r="DE25" s="88">
        <f t="shared" si="9"/>
        <v>0</v>
      </c>
      <c r="DF25" s="88">
        <f t="shared" si="9"/>
        <v>0</v>
      </c>
      <c r="DG25" s="88">
        <f t="shared" si="9"/>
        <v>0</v>
      </c>
      <c r="DH25" s="155">
        <f t="shared" si="9"/>
        <v>0</v>
      </c>
    </row>
    <row r="26" spans="1:112" s="1" customFormat="1" ht="38.25" customHeight="1" thickTop="1" thickBot="1">
      <c r="A26" s="144" t="s">
        <v>1023</v>
      </c>
      <c r="B26" s="33" t="s">
        <v>1024</v>
      </c>
      <c r="C26" s="37" t="s">
        <v>1025</v>
      </c>
      <c r="D26" s="37" t="s">
        <v>1026</v>
      </c>
      <c r="E26" s="113" t="s">
        <v>568</v>
      </c>
      <c r="F26" s="113" t="s">
        <v>77</v>
      </c>
      <c r="G26" s="113" t="s">
        <v>568</v>
      </c>
      <c r="H26" s="113" t="s">
        <v>568</v>
      </c>
      <c r="I26" s="113"/>
      <c r="J26" s="99" t="s">
        <v>1027</v>
      </c>
      <c r="K26" s="108"/>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3"/>
      <c r="AN26" s="123"/>
      <c r="AO26" s="123"/>
      <c r="AP26" s="123"/>
      <c r="AQ26" s="123"/>
      <c r="AR26" s="123"/>
      <c r="AS26" s="123"/>
      <c r="AT26" s="123"/>
      <c r="AU26" s="123"/>
      <c r="AV26" s="123"/>
      <c r="AW26" s="123"/>
      <c r="AX26" s="123"/>
      <c r="AY26" s="123"/>
      <c r="AZ26" s="123"/>
      <c r="BA26" s="123"/>
      <c r="BB26" s="123"/>
      <c r="BC26" s="123"/>
      <c r="BD26" s="123"/>
      <c r="BE26" s="123"/>
      <c r="BF26" s="123"/>
      <c r="BG26" s="123"/>
      <c r="BH26" s="123"/>
      <c r="BI26" s="123"/>
      <c r="BJ26" s="123"/>
      <c r="BK26" s="123"/>
      <c r="BL26" s="123"/>
      <c r="BM26" s="123"/>
      <c r="BN26" s="123"/>
      <c r="BO26" s="123"/>
      <c r="BP26" s="123"/>
      <c r="BQ26" s="123"/>
      <c r="BR26" s="123"/>
      <c r="BS26" s="123"/>
      <c r="BT26" s="123"/>
      <c r="BU26" s="123"/>
      <c r="BV26" s="123"/>
      <c r="BW26" s="123"/>
      <c r="BX26" s="123"/>
      <c r="BY26" s="123"/>
      <c r="BZ26" s="123"/>
      <c r="CA26" s="123"/>
      <c r="CB26" s="123"/>
      <c r="CC26" s="123"/>
      <c r="CD26" s="123"/>
      <c r="CE26" s="123"/>
      <c r="CF26" s="123"/>
      <c r="CG26" s="123"/>
      <c r="CH26" s="123"/>
      <c r="CI26" s="123"/>
      <c r="CJ26" s="123"/>
      <c r="CK26" s="123"/>
      <c r="CL26" s="123"/>
      <c r="CM26" s="123"/>
      <c r="CN26" s="123"/>
      <c r="CO26" s="123"/>
      <c r="CP26" s="123"/>
      <c r="CQ26" s="123"/>
      <c r="CR26" s="123"/>
      <c r="CS26" s="123"/>
      <c r="CT26" s="123"/>
      <c r="CU26" s="123"/>
      <c r="CV26" s="123"/>
      <c r="CW26" s="123"/>
      <c r="CX26" s="123"/>
      <c r="CY26" s="123"/>
      <c r="CZ26" s="123"/>
      <c r="DA26" s="123"/>
      <c r="DB26" s="123"/>
      <c r="DC26" s="123"/>
      <c r="DD26" s="123"/>
      <c r="DE26" s="123"/>
      <c r="DF26" s="123"/>
      <c r="DG26" s="123"/>
      <c r="DH26" s="152"/>
    </row>
    <row r="27" spans="1:112" s="1" customFormat="1" ht="38.25" customHeight="1" thickTop="1">
      <c r="A27" s="143" t="s">
        <v>1028</v>
      </c>
      <c r="B27" s="161" t="s">
        <v>1024</v>
      </c>
      <c r="C27" s="140" t="s">
        <v>1029</v>
      </c>
      <c r="D27" s="140" t="s">
        <v>1030</v>
      </c>
      <c r="E27" s="115" t="s">
        <v>568</v>
      </c>
      <c r="F27" s="115" t="s">
        <v>77</v>
      </c>
      <c r="G27" s="115" t="s">
        <v>568</v>
      </c>
      <c r="H27" s="115" t="s">
        <v>568</v>
      </c>
      <c r="I27" s="115"/>
      <c r="J27" s="168" t="s">
        <v>163</v>
      </c>
      <c r="K27" s="169"/>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0"/>
      <c r="AK27" s="170"/>
      <c r="AL27" s="170"/>
      <c r="AM27" s="170"/>
      <c r="AN27" s="170"/>
      <c r="AO27" s="170"/>
      <c r="AP27" s="170"/>
      <c r="AQ27" s="170"/>
      <c r="AR27" s="170"/>
      <c r="AS27" s="170"/>
      <c r="AT27" s="170"/>
      <c r="AU27" s="170"/>
      <c r="AV27" s="170"/>
      <c r="AW27" s="170"/>
      <c r="AX27" s="170"/>
      <c r="AY27" s="170"/>
      <c r="AZ27" s="170"/>
      <c r="BA27" s="170"/>
      <c r="BB27" s="170"/>
      <c r="BC27" s="170"/>
      <c r="BD27" s="170"/>
      <c r="BE27" s="170"/>
      <c r="BF27" s="170"/>
      <c r="BG27" s="170"/>
      <c r="BH27" s="170"/>
      <c r="BI27" s="170"/>
      <c r="BJ27" s="170"/>
      <c r="BK27" s="170"/>
      <c r="BL27" s="170"/>
      <c r="BM27" s="170"/>
      <c r="BN27" s="170"/>
      <c r="BO27" s="170"/>
      <c r="BP27" s="170"/>
      <c r="BQ27" s="170"/>
      <c r="BR27" s="170"/>
      <c r="BS27" s="170"/>
      <c r="BT27" s="170"/>
      <c r="BU27" s="170"/>
      <c r="BV27" s="170"/>
      <c r="BW27" s="170"/>
      <c r="BX27" s="170"/>
      <c r="BY27" s="170"/>
      <c r="BZ27" s="170"/>
      <c r="CA27" s="170"/>
      <c r="CB27" s="170"/>
      <c r="CC27" s="170"/>
      <c r="CD27" s="170"/>
      <c r="CE27" s="170"/>
      <c r="CF27" s="170"/>
      <c r="CG27" s="170"/>
      <c r="CH27" s="170"/>
      <c r="CI27" s="170"/>
      <c r="CJ27" s="170"/>
      <c r="CK27" s="170"/>
      <c r="CL27" s="170"/>
      <c r="CM27" s="170"/>
      <c r="CN27" s="170"/>
      <c r="CO27" s="170"/>
      <c r="CP27" s="170"/>
      <c r="CQ27" s="170"/>
      <c r="CR27" s="170"/>
      <c r="CS27" s="170"/>
      <c r="CT27" s="170"/>
      <c r="CU27" s="170"/>
      <c r="CV27" s="170"/>
      <c r="CW27" s="170"/>
      <c r="CX27" s="170"/>
      <c r="CY27" s="170"/>
      <c r="CZ27" s="170"/>
      <c r="DA27" s="170"/>
      <c r="DB27" s="170"/>
      <c r="DC27" s="170"/>
      <c r="DD27" s="170"/>
      <c r="DE27" s="170"/>
      <c r="DF27" s="170"/>
      <c r="DG27" s="170"/>
      <c r="DH27" s="171"/>
    </row>
    <row r="28" spans="1:112" ht="40.15" customHeight="1"/>
    <row r="29" spans="1:112" s="1" customFormat="1" ht="40.15" customHeight="1"/>
    <row r="30" spans="1:112" s="1" customFormat="1" ht="40.15" customHeight="1">
      <c r="A30" s="51">
        <v>3.2</v>
      </c>
      <c r="B30" s="20" t="s">
        <v>652</v>
      </c>
    </row>
    <row r="31" spans="1:112" s="74" customFormat="1" ht="40.15" customHeight="1">
      <c r="B31" s="75" t="s">
        <v>976</v>
      </c>
    </row>
    <row r="32" spans="1:112" s="1" customFormat="1" ht="40.15" customHeight="1" thickBot="1">
      <c r="A32" s="167" t="s">
        <v>15</v>
      </c>
      <c r="B32" s="156" t="s">
        <v>401</v>
      </c>
      <c r="C32" s="156" t="s">
        <v>534</v>
      </c>
      <c r="D32" s="156" t="s">
        <v>535</v>
      </c>
      <c r="E32" s="156" t="s">
        <v>536</v>
      </c>
      <c r="F32" s="156" t="s">
        <v>537</v>
      </c>
      <c r="G32" s="156" t="s">
        <v>538</v>
      </c>
      <c r="H32" s="156" t="s">
        <v>539</v>
      </c>
      <c r="I32" s="156" t="s">
        <v>540</v>
      </c>
      <c r="J32" s="156" t="s">
        <v>541</v>
      </c>
      <c r="K32" s="156" t="s">
        <v>542</v>
      </c>
      <c r="L32" s="157" t="s">
        <v>543</v>
      </c>
      <c r="M32" s="157" t="s">
        <v>544</v>
      </c>
      <c r="N32" s="157" t="s">
        <v>545</v>
      </c>
      <c r="O32" s="157" t="s">
        <v>546</v>
      </c>
      <c r="P32" s="157" t="s">
        <v>547</v>
      </c>
      <c r="Q32" s="157" t="s">
        <v>548</v>
      </c>
      <c r="R32" s="157" t="s">
        <v>549</v>
      </c>
      <c r="S32" s="157" t="s">
        <v>550</v>
      </c>
      <c r="T32" s="157" t="s">
        <v>551</v>
      </c>
      <c r="U32" s="157" t="s">
        <v>552</v>
      </c>
      <c r="V32" s="157" t="s">
        <v>553</v>
      </c>
      <c r="W32" s="157" t="s">
        <v>554</v>
      </c>
      <c r="X32" s="157" t="s">
        <v>555</v>
      </c>
      <c r="Y32" s="157" t="s">
        <v>556</v>
      </c>
      <c r="Z32" s="157" t="s">
        <v>557</v>
      </c>
      <c r="AA32" s="157" t="s">
        <v>558</v>
      </c>
      <c r="AB32" s="157" t="s">
        <v>559</v>
      </c>
      <c r="AC32" s="157" t="s">
        <v>560</v>
      </c>
      <c r="AD32" s="157" t="s">
        <v>561</v>
      </c>
      <c r="AE32" s="157" t="s">
        <v>562</v>
      </c>
      <c r="AF32" s="157" t="s">
        <v>563</v>
      </c>
      <c r="AG32" s="157" t="s">
        <v>403</v>
      </c>
      <c r="AH32" s="157" t="s">
        <v>404</v>
      </c>
      <c r="AI32" s="157" t="s">
        <v>405</v>
      </c>
      <c r="AJ32" s="157" t="s">
        <v>406</v>
      </c>
      <c r="AK32" s="157" t="s">
        <v>407</v>
      </c>
      <c r="AL32" s="157" t="s">
        <v>408</v>
      </c>
      <c r="AM32" s="157" t="s">
        <v>409</v>
      </c>
      <c r="AN32" s="157" t="s">
        <v>410</v>
      </c>
      <c r="AO32" s="157" t="s">
        <v>411</v>
      </c>
      <c r="AP32" s="157" t="s">
        <v>412</v>
      </c>
      <c r="AQ32" s="157" t="s">
        <v>413</v>
      </c>
      <c r="AR32" s="157" t="s">
        <v>414</v>
      </c>
      <c r="AS32" s="157" t="s">
        <v>415</v>
      </c>
      <c r="AT32" s="157" t="s">
        <v>416</v>
      </c>
      <c r="AU32" s="157" t="s">
        <v>417</v>
      </c>
      <c r="AV32" s="157" t="s">
        <v>418</v>
      </c>
      <c r="AW32" s="157" t="s">
        <v>419</v>
      </c>
      <c r="AX32" s="157" t="s">
        <v>420</v>
      </c>
      <c r="AY32" s="157" t="s">
        <v>421</v>
      </c>
      <c r="AZ32" s="157" t="s">
        <v>422</v>
      </c>
      <c r="BA32" s="157" t="s">
        <v>423</v>
      </c>
      <c r="BB32" s="157" t="s">
        <v>424</v>
      </c>
      <c r="BC32" s="157" t="s">
        <v>425</v>
      </c>
      <c r="BD32" s="157" t="s">
        <v>426</v>
      </c>
      <c r="BE32" s="157" t="s">
        <v>427</v>
      </c>
      <c r="BF32" s="157" t="s">
        <v>428</v>
      </c>
      <c r="BG32" s="157" t="s">
        <v>429</v>
      </c>
      <c r="BH32" s="157" t="s">
        <v>430</v>
      </c>
      <c r="BI32" s="157" t="s">
        <v>431</v>
      </c>
      <c r="BJ32" s="157" t="s">
        <v>432</v>
      </c>
      <c r="BK32" s="157" t="s">
        <v>433</v>
      </c>
      <c r="BL32" s="157" t="s">
        <v>434</v>
      </c>
      <c r="BM32" s="157" t="s">
        <v>435</v>
      </c>
      <c r="BN32" s="157" t="s">
        <v>436</v>
      </c>
      <c r="BO32" s="157" t="s">
        <v>437</v>
      </c>
      <c r="BP32" s="157" t="s">
        <v>438</v>
      </c>
      <c r="BQ32" s="157" t="s">
        <v>439</v>
      </c>
      <c r="BR32" s="157" t="s">
        <v>440</v>
      </c>
      <c r="BS32" s="157" t="s">
        <v>441</v>
      </c>
      <c r="BT32" s="157" t="s">
        <v>442</v>
      </c>
      <c r="BU32" s="157" t="s">
        <v>443</v>
      </c>
      <c r="BV32" s="157" t="s">
        <v>444</v>
      </c>
      <c r="BW32" s="157" t="s">
        <v>445</v>
      </c>
      <c r="BX32" s="157" t="s">
        <v>446</v>
      </c>
      <c r="BY32" s="157" t="s">
        <v>447</v>
      </c>
      <c r="BZ32" s="157" t="s">
        <v>448</v>
      </c>
      <c r="CA32" s="157" t="s">
        <v>449</v>
      </c>
      <c r="CB32" s="157" t="s">
        <v>450</v>
      </c>
      <c r="CC32" s="157" t="s">
        <v>451</v>
      </c>
      <c r="CD32" s="157" t="s">
        <v>452</v>
      </c>
      <c r="CE32" s="157" t="s">
        <v>453</v>
      </c>
      <c r="CF32" s="157" t="s">
        <v>454</v>
      </c>
      <c r="CG32" s="157" t="s">
        <v>455</v>
      </c>
      <c r="CH32" s="157" t="s">
        <v>456</v>
      </c>
      <c r="CI32" s="157" t="s">
        <v>457</v>
      </c>
      <c r="CJ32" s="157" t="s">
        <v>458</v>
      </c>
      <c r="CK32" s="157" t="s">
        <v>459</v>
      </c>
      <c r="CL32" s="157" t="s">
        <v>460</v>
      </c>
      <c r="CM32" s="157" t="s">
        <v>461</v>
      </c>
      <c r="CN32" s="157" t="s">
        <v>462</v>
      </c>
      <c r="CO32" s="157" t="s">
        <v>463</v>
      </c>
      <c r="CP32" s="157" t="s">
        <v>464</v>
      </c>
      <c r="CQ32" s="157" t="s">
        <v>465</v>
      </c>
      <c r="CR32" s="157" t="s">
        <v>466</v>
      </c>
      <c r="CS32" s="157" t="s">
        <v>467</v>
      </c>
      <c r="CT32" s="157" t="s">
        <v>468</v>
      </c>
      <c r="CU32" s="157" t="s">
        <v>469</v>
      </c>
      <c r="CV32" s="157" t="s">
        <v>470</v>
      </c>
      <c r="CW32" s="157" t="s">
        <v>471</v>
      </c>
      <c r="CX32" s="157" t="s">
        <v>472</v>
      </c>
      <c r="CY32" s="157" t="s">
        <v>473</v>
      </c>
      <c r="CZ32" s="157" t="s">
        <v>474</v>
      </c>
      <c r="DA32" s="157" t="s">
        <v>475</v>
      </c>
      <c r="DB32" s="157" t="s">
        <v>476</v>
      </c>
      <c r="DC32" s="157" t="s">
        <v>477</v>
      </c>
      <c r="DD32" s="157" t="s">
        <v>478</v>
      </c>
      <c r="DE32" s="157" t="s">
        <v>479</v>
      </c>
      <c r="DF32" s="157" t="s">
        <v>480</v>
      </c>
      <c r="DG32" s="157" t="s">
        <v>481</v>
      </c>
      <c r="DH32" s="158" t="s">
        <v>482</v>
      </c>
    </row>
    <row r="33" spans="1:112" s="1" customFormat="1" ht="40.15" customHeight="1" thickTop="1" thickBot="1">
      <c r="A33" s="144" t="s">
        <v>1031</v>
      </c>
      <c r="B33" s="33" t="s">
        <v>978</v>
      </c>
      <c r="C33" s="37" t="s">
        <v>622</v>
      </c>
      <c r="D33" s="37" t="s">
        <v>979</v>
      </c>
      <c r="E33" s="113" t="s">
        <v>568</v>
      </c>
      <c r="F33" s="113" t="s">
        <v>77</v>
      </c>
      <c r="G33" s="113" t="s">
        <v>568</v>
      </c>
      <c r="H33" s="113" t="s">
        <v>568</v>
      </c>
      <c r="I33" s="113"/>
      <c r="J33" s="99" t="s">
        <v>569</v>
      </c>
      <c r="K33" s="86">
        <f>SUM(L33:DH33)</f>
        <v>0</v>
      </c>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c r="BE33" s="123"/>
      <c r="BF33" s="123"/>
      <c r="BG33" s="123"/>
      <c r="BH33" s="123"/>
      <c r="BI33" s="123"/>
      <c r="BJ33" s="123"/>
      <c r="BK33" s="123"/>
      <c r="BL33" s="123"/>
      <c r="BM33" s="123"/>
      <c r="BN33" s="123"/>
      <c r="BO33" s="123"/>
      <c r="BP33" s="123"/>
      <c r="BQ33" s="123"/>
      <c r="BR33" s="123"/>
      <c r="BS33" s="123"/>
      <c r="BT33" s="123"/>
      <c r="BU33" s="123"/>
      <c r="BV33" s="123"/>
      <c r="BW33" s="123"/>
      <c r="BX33" s="123"/>
      <c r="BY33" s="123"/>
      <c r="BZ33" s="123"/>
      <c r="CA33" s="123"/>
      <c r="CB33" s="123"/>
      <c r="CC33" s="123"/>
      <c r="CD33" s="123"/>
      <c r="CE33" s="123"/>
      <c r="CF33" s="123"/>
      <c r="CG33" s="123"/>
      <c r="CH33" s="123"/>
      <c r="CI33" s="123"/>
      <c r="CJ33" s="123"/>
      <c r="CK33" s="123"/>
      <c r="CL33" s="123"/>
      <c r="CM33" s="123"/>
      <c r="CN33" s="123"/>
      <c r="CO33" s="123"/>
      <c r="CP33" s="123"/>
      <c r="CQ33" s="123"/>
      <c r="CR33" s="123"/>
      <c r="CS33" s="123"/>
      <c r="CT33" s="123"/>
      <c r="CU33" s="123"/>
      <c r="CV33" s="123"/>
      <c r="CW33" s="123"/>
      <c r="CX33" s="123"/>
      <c r="CY33" s="123"/>
      <c r="CZ33" s="123"/>
      <c r="DA33" s="123"/>
      <c r="DB33" s="123"/>
      <c r="DC33" s="123"/>
      <c r="DD33" s="123"/>
      <c r="DE33" s="123"/>
      <c r="DF33" s="123"/>
      <c r="DG33" s="123"/>
      <c r="DH33" s="152"/>
    </row>
    <row r="34" spans="1:112" s="1" customFormat="1" ht="40.15" customHeight="1" thickTop="1" thickBot="1">
      <c r="A34" s="144" t="s">
        <v>1032</v>
      </c>
      <c r="B34" s="33" t="s">
        <v>978</v>
      </c>
      <c r="C34" s="39" t="s">
        <v>981</v>
      </c>
      <c r="D34" s="39" t="s">
        <v>982</v>
      </c>
      <c r="E34" s="113" t="s">
        <v>568</v>
      </c>
      <c r="F34" s="113" t="s">
        <v>77</v>
      </c>
      <c r="G34" s="113" t="s">
        <v>568</v>
      </c>
      <c r="H34" s="113" t="s">
        <v>568</v>
      </c>
      <c r="I34" s="113"/>
      <c r="J34" s="99" t="s">
        <v>569</v>
      </c>
      <c r="K34" s="86">
        <f>SUM(L34:DH34)</f>
        <v>0</v>
      </c>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3"/>
      <c r="BD34" s="123"/>
      <c r="BE34" s="123"/>
      <c r="BF34" s="123"/>
      <c r="BG34" s="123"/>
      <c r="BH34" s="123"/>
      <c r="BI34" s="123"/>
      <c r="BJ34" s="123"/>
      <c r="BK34" s="123"/>
      <c r="BL34" s="123"/>
      <c r="BM34" s="123"/>
      <c r="BN34" s="123"/>
      <c r="BO34" s="123"/>
      <c r="BP34" s="123"/>
      <c r="BQ34" s="123"/>
      <c r="BR34" s="123"/>
      <c r="BS34" s="123"/>
      <c r="BT34" s="123"/>
      <c r="BU34" s="123"/>
      <c r="BV34" s="123"/>
      <c r="BW34" s="123"/>
      <c r="BX34" s="123"/>
      <c r="BY34" s="123"/>
      <c r="BZ34" s="123"/>
      <c r="CA34" s="123"/>
      <c r="CB34" s="123"/>
      <c r="CC34" s="123"/>
      <c r="CD34" s="123"/>
      <c r="CE34" s="123"/>
      <c r="CF34" s="123"/>
      <c r="CG34" s="123"/>
      <c r="CH34" s="123"/>
      <c r="CI34" s="123"/>
      <c r="CJ34" s="123"/>
      <c r="CK34" s="123"/>
      <c r="CL34" s="123"/>
      <c r="CM34" s="123"/>
      <c r="CN34" s="123"/>
      <c r="CO34" s="123"/>
      <c r="CP34" s="123"/>
      <c r="CQ34" s="123"/>
      <c r="CR34" s="123"/>
      <c r="CS34" s="123"/>
      <c r="CT34" s="123"/>
      <c r="CU34" s="123"/>
      <c r="CV34" s="123"/>
      <c r="CW34" s="123"/>
      <c r="CX34" s="123"/>
      <c r="CY34" s="123"/>
      <c r="CZ34" s="123"/>
      <c r="DA34" s="123"/>
      <c r="DB34" s="123"/>
      <c r="DC34" s="123"/>
      <c r="DD34" s="123"/>
      <c r="DE34" s="123"/>
      <c r="DF34" s="123"/>
      <c r="DG34" s="123"/>
      <c r="DH34" s="152"/>
    </row>
    <row r="35" spans="1:112" s="1" customFormat="1" ht="40.15" customHeight="1" thickTop="1" thickBot="1">
      <c r="A35" s="144" t="s">
        <v>1033</v>
      </c>
      <c r="B35" s="33" t="s">
        <v>978</v>
      </c>
      <c r="C35" s="39" t="s">
        <v>984</v>
      </c>
      <c r="D35" s="39" t="s">
        <v>985</v>
      </c>
      <c r="E35" s="113" t="s">
        <v>568</v>
      </c>
      <c r="F35" s="113" t="s">
        <v>77</v>
      </c>
      <c r="G35" s="113" t="s">
        <v>568</v>
      </c>
      <c r="H35" s="113" t="s">
        <v>568</v>
      </c>
      <c r="I35" s="113"/>
      <c r="J35" s="99" t="s">
        <v>569</v>
      </c>
      <c r="K35" s="86">
        <f t="shared" ref="K35:K41" si="10">SUM(L35:DH35)</f>
        <v>0</v>
      </c>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3"/>
      <c r="BQ35" s="123"/>
      <c r="BR35" s="123"/>
      <c r="BS35" s="123"/>
      <c r="BT35" s="123"/>
      <c r="BU35" s="123"/>
      <c r="BV35" s="123"/>
      <c r="BW35" s="123"/>
      <c r="BX35" s="123"/>
      <c r="BY35" s="123"/>
      <c r="BZ35" s="123"/>
      <c r="CA35" s="123"/>
      <c r="CB35" s="123"/>
      <c r="CC35" s="123"/>
      <c r="CD35" s="123"/>
      <c r="CE35" s="123"/>
      <c r="CF35" s="123"/>
      <c r="CG35" s="123"/>
      <c r="CH35" s="123"/>
      <c r="CI35" s="123"/>
      <c r="CJ35" s="123"/>
      <c r="CK35" s="123"/>
      <c r="CL35" s="123"/>
      <c r="CM35" s="123"/>
      <c r="CN35" s="123"/>
      <c r="CO35" s="123"/>
      <c r="CP35" s="123"/>
      <c r="CQ35" s="123"/>
      <c r="CR35" s="123"/>
      <c r="CS35" s="123"/>
      <c r="CT35" s="123"/>
      <c r="CU35" s="123"/>
      <c r="CV35" s="123"/>
      <c r="CW35" s="123"/>
      <c r="CX35" s="123"/>
      <c r="CY35" s="123"/>
      <c r="CZ35" s="123"/>
      <c r="DA35" s="123"/>
      <c r="DB35" s="123"/>
      <c r="DC35" s="123"/>
      <c r="DD35" s="123"/>
      <c r="DE35" s="123"/>
      <c r="DF35" s="123"/>
      <c r="DG35" s="123"/>
      <c r="DH35" s="152"/>
    </row>
    <row r="36" spans="1:112" s="1" customFormat="1" ht="40.15" customHeight="1" thickTop="1" thickBot="1">
      <c r="A36" s="144" t="s">
        <v>1034</v>
      </c>
      <c r="B36" s="33" t="s">
        <v>978</v>
      </c>
      <c r="C36" s="39" t="s">
        <v>987</v>
      </c>
      <c r="D36" s="39" t="s">
        <v>988</v>
      </c>
      <c r="E36" s="113" t="s">
        <v>568</v>
      </c>
      <c r="F36" s="113" t="s">
        <v>77</v>
      </c>
      <c r="G36" s="113" t="s">
        <v>568</v>
      </c>
      <c r="H36" s="113" t="s">
        <v>568</v>
      </c>
      <c r="I36" s="113"/>
      <c r="J36" s="99" t="s">
        <v>569</v>
      </c>
      <c r="K36" s="86">
        <f t="shared" si="10"/>
        <v>0</v>
      </c>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c r="BD36" s="123"/>
      <c r="BE36" s="123"/>
      <c r="BF36" s="123"/>
      <c r="BG36" s="123"/>
      <c r="BH36" s="123"/>
      <c r="BI36" s="123"/>
      <c r="BJ36" s="123"/>
      <c r="BK36" s="123"/>
      <c r="BL36" s="123"/>
      <c r="BM36" s="123"/>
      <c r="BN36" s="123"/>
      <c r="BO36" s="123"/>
      <c r="BP36" s="123"/>
      <c r="BQ36" s="123"/>
      <c r="BR36" s="123"/>
      <c r="BS36" s="123"/>
      <c r="BT36" s="123"/>
      <c r="BU36" s="123"/>
      <c r="BV36" s="123"/>
      <c r="BW36" s="123"/>
      <c r="BX36" s="123"/>
      <c r="BY36" s="123"/>
      <c r="BZ36" s="123"/>
      <c r="CA36" s="123"/>
      <c r="CB36" s="123"/>
      <c r="CC36" s="123"/>
      <c r="CD36" s="123"/>
      <c r="CE36" s="123"/>
      <c r="CF36" s="123"/>
      <c r="CG36" s="123"/>
      <c r="CH36" s="123"/>
      <c r="CI36" s="123"/>
      <c r="CJ36" s="123"/>
      <c r="CK36" s="123"/>
      <c r="CL36" s="123"/>
      <c r="CM36" s="123"/>
      <c r="CN36" s="123"/>
      <c r="CO36" s="123"/>
      <c r="CP36" s="123"/>
      <c r="CQ36" s="123"/>
      <c r="CR36" s="123"/>
      <c r="CS36" s="123"/>
      <c r="CT36" s="123"/>
      <c r="CU36" s="123"/>
      <c r="CV36" s="123"/>
      <c r="CW36" s="123"/>
      <c r="CX36" s="123"/>
      <c r="CY36" s="123"/>
      <c r="CZ36" s="123"/>
      <c r="DA36" s="123"/>
      <c r="DB36" s="123"/>
      <c r="DC36" s="123"/>
      <c r="DD36" s="123"/>
      <c r="DE36" s="123"/>
      <c r="DF36" s="123"/>
      <c r="DG36" s="123"/>
      <c r="DH36" s="152"/>
    </row>
    <row r="37" spans="1:112" s="1" customFormat="1" ht="40.15" customHeight="1" thickTop="1" thickBot="1">
      <c r="A37" s="144" t="s">
        <v>1035</v>
      </c>
      <c r="B37" s="33" t="s">
        <v>978</v>
      </c>
      <c r="C37" s="39" t="s">
        <v>990</v>
      </c>
      <c r="D37" s="39" t="s">
        <v>991</v>
      </c>
      <c r="E37" s="113" t="s">
        <v>568</v>
      </c>
      <c r="F37" s="113" t="s">
        <v>77</v>
      </c>
      <c r="G37" s="113" t="s">
        <v>568</v>
      </c>
      <c r="H37" s="113" t="s">
        <v>568</v>
      </c>
      <c r="I37" s="113"/>
      <c r="J37" s="99" t="s">
        <v>569</v>
      </c>
      <c r="K37" s="86">
        <f t="shared" si="10"/>
        <v>0</v>
      </c>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c r="BD37" s="123"/>
      <c r="BE37" s="123"/>
      <c r="BF37" s="123"/>
      <c r="BG37" s="123"/>
      <c r="BH37" s="123"/>
      <c r="BI37" s="123"/>
      <c r="BJ37" s="123"/>
      <c r="BK37" s="123"/>
      <c r="BL37" s="123"/>
      <c r="BM37" s="123"/>
      <c r="BN37" s="123"/>
      <c r="BO37" s="123"/>
      <c r="BP37" s="123"/>
      <c r="BQ37" s="123"/>
      <c r="BR37" s="123"/>
      <c r="BS37" s="123"/>
      <c r="BT37" s="123"/>
      <c r="BU37" s="123"/>
      <c r="BV37" s="123"/>
      <c r="BW37" s="123"/>
      <c r="BX37" s="123"/>
      <c r="BY37" s="123"/>
      <c r="BZ37" s="123"/>
      <c r="CA37" s="123"/>
      <c r="CB37" s="123"/>
      <c r="CC37" s="123"/>
      <c r="CD37" s="123"/>
      <c r="CE37" s="123"/>
      <c r="CF37" s="123"/>
      <c r="CG37" s="123"/>
      <c r="CH37" s="123"/>
      <c r="CI37" s="123"/>
      <c r="CJ37" s="123"/>
      <c r="CK37" s="123"/>
      <c r="CL37" s="123"/>
      <c r="CM37" s="123"/>
      <c r="CN37" s="123"/>
      <c r="CO37" s="123"/>
      <c r="CP37" s="123"/>
      <c r="CQ37" s="123"/>
      <c r="CR37" s="123"/>
      <c r="CS37" s="123"/>
      <c r="CT37" s="123"/>
      <c r="CU37" s="123"/>
      <c r="CV37" s="123"/>
      <c r="CW37" s="123"/>
      <c r="CX37" s="123"/>
      <c r="CY37" s="123"/>
      <c r="CZ37" s="123"/>
      <c r="DA37" s="123"/>
      <c r="DB37" s="123"/>
      <c r="DC37" s="123"/>
      <c r="DD37" s="123"/>
      <c r="DE37" s="123"/>
      <c r="DF37" s="123"/>
      <c r="DG37" s="123"/>
      <c r="DH37" s="152"/>
    </row>
    <row r="38" spans="1:112" s="1" customFormat="1" ht="40.15" customHeight="1" thickTop="1" thickBot="1">
      <c r="A38" s="144" t="s">
        <v>1036</v>
      </c>
      <c r="B38" s="33" t="s">
        <v>978</v>
      </c>
      <c r="C38" s="39" t="s">
        <v>586</v>
      </c>
      <c r="D38" s="39" t="s">
        <v>993</v>
      </c>
      <c r="E38" s="113" t="s">
        <v>568</v>
      </c>
      <c r="F38" s="113" t="s">
        <v>77</v>
      </c>
      <c r="G38" s="113" t="s">
        <v>568</v>
      </c>
      <c r="H38" s="113" t="s">
        <v>568</v>
      </c>
      <c r="I38" s="113"/>
      <c r="J38" s="99" t="s">
        <v>569</v>
      </c>
      <c r="K38" s="86">
        <f t="shared" si="10"/>
        <v>0</v>
      </c>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3"/>
      <c r="BQ38" s="123"/>
      <c r="BR38" s="123"/>
      <c r="BS38" s="123"/>
      <c r="BT38" s="123"/>
      <c r="BU38" s="123"/>
      <c r="BV38" s="123"/>
      <c r="BW38" s="123"/>
      <c r="BX38" s="123"/>
      <c r="BY38" s="123"/>
      <c r="BZ38" s="123"/>
      <c r="CA38" s="123"/>
      <c r="CB38" s="123"/>
      <c r="CC38" s="123"/>
      <c r="CD38" s="123"/>
      <c r="CE38" s="123"/>
      <c r="CF38" s="123"/>
      <c r="CG38" s="123"/>
      <c r="CH38" s="123"/>
      <c r="CI38" s="123"/>
      <c r="CJ38" s="123"/>
      <c r="CK38" s="123"/>
      <c r="CL38" s="123"/>
      <c r="CM38" s="123"/>
      <c r="CN38" s="123"/>
      <c r="CO38" s="123"/>
      <c r="CP38" s="123"/>
      <c r="CQ38" s="123"/>
      <c r="CR38" s="123"/>
      <c r="CS38" s="123"/>
      <c r="CT38" s="123"/>
      <c r="CU38" s="123"/>
      <c r="CV38" s="123"/>
      <c r="CW38" s="123"/>
      <c r="CX38" s="123"/>
      <c r="CY38" s="123"/>
      <c r="CZ38" s="123"/>
      <c r="DA38" s="123"/>
      <c r="DB38" s="123"/>
      <c r="DC38" s="123"/>
      <c r="DD38" s="123"/>
      <c r="DE38" s="123"/>
      <c r="DF38" s="123"/>
      <c r="DG38" s="123"/>
      <c r="DH38" s="152"/>
    </row>
    <row r="39" spans="1:112" s="1" customFormat="1" ht="40.15" customHeight="1" thickTop="1" thickBot="1">
      <c r="A39" s="144" t="s">
        <v>1037</v>
      </c>
      <c r="B39" s="33" t="s">
        <v>978</v>
      </c>
      <c r="C39" s="39" t="s">
        <v>995</v>
      </c>
      <c r="D39" s="39" t="s">
        <v>996</v>
      </c>
      <c r="E39" s="113" t="s">
        <v>568</v>
      </c>
      <c r="F39" s="113" t="s">
        <v>77</v>
      </c>
      <c r="G39" s="113" t="s">
        <v>568</v>
      </c>
      <c r="H39" s="113" t="s">
        <v>568</v>
      </c>
      <c r="I39" s="113"/>
      <c r="J39" s="99" t="s">
        <v>569</v>
      </c>
      <c r="K39" s="86">
        <f t="shared" si="10"/>
        <v>0</v>
      </c>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3"/>
      <c r="BQ39" s="123"/>
      <c r="BR39" s="123"/>
      <c r="BS39" s="123"/>
      <c r="BT39" s="123"/>
      <c r="BU39" s="123"/>
      <c r="BV39" s="123"/>
      <c r="BW39" s="123"/>
      <c r="BX39" s="123"/>
      <c r="BY39" s="123"/>
      <c r="BZ39" s="123"/>
      <c r="CA39" s="123"/>
      <c r="CB39" s="123"/>
      <c r="CC39" s="123"/>
      <c r="CD39" s="123"/>
      <c r="CE39" s="123"/>
      <c r="CF39" s="123"/>
      <c r="CG39" s="123"/>
      <c r="CH39" s="123"/>
      <c r="CI39" s="123"/>
      <c r="CJ39" s="123"/>
      <c r="CK39" s="123"/>
      <c r="CL39" s="123"/>
      <c r="CM39" s="123"/>
      <c r="CN39" s="123"/>
      <c r="CO39" s="123"/>
      <c r="CP39" s="123"/>
      <c r="CQ39" s="123"/>
      <c r="CR39" s="123"/>
      <c r="CS39" s="123"/>
      <c r="CT39" s="123"/>
      <c r="CU39" s="123"/>
      <c r="CV39" s="123"/>
      <c r="CW39" s="123"/>
      <c r="CX39" s="123"/>
      <c r="CY39" s="123"/>
      <c r="CZ39" s="123"/>
      <c r="DA39" s="123"/>
      <c r="DB39" s="123"/>
      <c r="DC39" s="123"/>
      <c r="DD39" s="123"/>
      <c r="DE39" s="123"/>
      <c r="DF39" s="123"/>
      <c r="DG39" s="123"/>
      <c r="DH39" s="152"/>
    </row>
    <row r="40" spans="1:112" s="1" customFormat="1" ht="40.15" customHeight="1" thickTop="1" thickBot="1">
      <c r="A40" s="144" t="s">
        <v>1038</v>
      </c>
      <c r="B40" s="33" t="s">
        <v>978</v>
      </c>
      <c r="C40" s="39" t="s">
        <v>589</v>
      </c>
      <c r="D40" s="39" t="s">
        <v>998</v>
      </c>
      <c r="E40" s="113" t="s">
        <v>568</v>
      </c>
      <c r="F40" s="113" t="s">
        <v>77</v>
      </c>
      <c r="G40" s="113" t="s">
        <v>568</v>
      </c>
      <c r="H40" s="113" t="s">
        <v>568</v>
      </c>
      <c r="I40" s="113"/>
      <c r="J40" s="99" t="s">
        <v>569</v>
      </c>
      <c r="K40" s="86">
        <f t="shared" si="10"/>
        <v>0</v>
      </c>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c r="BP40" s="123"/>
      <c r="BQ40" s="123"/>
      <c r="BR40" s="123"/>
      <c r="BS40" s="123"/>
      <c r="BT40" s="123"/>
      <c r="BU40" s="123"/>
      <c r="BV40" s="123"/>
      <c r="BW40" s="123"/>
      <c r="BX40" s="123"/>
      <c r="BY40" s="123"/>
      <c r="BZ40" s="123"/>
      <c r="CA40" s="123"/>
      <c r="CB40" s="123"/>
      <c r="CC40" s="123"/>
      <c r="CD40" s="123"/>
      <c r="CE40" s="123"/>
      <c r="CF40" s="123"/>
      <c r="CG40" s="123"/>
      <c r="CH40" s="123"/>
      <c r="CI40" s="123"/>
      <c r="CJ40" s="123"/>
      <c r="CK40" s="123"/>
      <c r="CL40" s="123"/>
      <c r="CM40" s="123"/>
      <c r="CN40" s="123"/>
      <c r="CO40" s="123"/>
      <c r="CP40" s="123"/>
      <c r="CQ40" s="123"/>
      <c r="CR40" s="123"/>
      <c r="CS40" s="123"/>
      <c r="CT40" s="123"/>
      <c r="CU40" s="123"/>
      <c r="CV40" s="123"/>
      <c r="CW40" s="123"/>
      <c r="CX40" s="123"/>
      <c r="CY40" s="123"/>
      <c r="CZ40" s="123"/>
      <c r="DA40" s="123"/>
      <c r="DB40" s="123"/>
      <c r="DC40" s="123"/>
      <c r="DD40" s="123"/>
      <c r="DE40" s="123"/>
      <c r="DF40" s="123"/>
      <c r="DG40" s="123"/>
      <c r="DH40" s="152"/>
    </row>
    <row r="41" spans="1:112" s="1" customFormat="1" ht="40.15" customHeight="1" thickTop="1" thickBot="1">
      <c r="A41" s="144" t="s">
        <v>1039</v>
      </c>
      <c r="B41" s="33" t="s">
        <v>978</v>
      </c>
      <c r="C41" s="80" t="s">
        <v>592</v>
      </c>
      <c r="D41" s="80" t="s">
        <v>593</v>
      </c>
      <c r="E41" s="113" t="s">
        <v>568</v>
      </c>
      <c r="F41" s="113" t="s">
        <v>77</v>
      </c>
      <c r="G41" s="113" t="s">
        <v>568</v>
      </c>
      <c r="H41" s="113" t="s">
        <v>568</v>
      </c>
      <c r="I41" s="113"/>
      <c r="J41" s="99" t="s">
        <v>569</v>
      </c>
      <c r="K41" s="86">
        <f t="shared" si="10"/>
        <v>0</v>
      </c>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c r="BE41" s="123"/>
      <c r="BF41" s="123"/>
      <c r="BG41" s="123"/>
      <c r="BH41" s="123"/>
      <c r="BI41" s="123"/>
      <c r="BJ41" s="123"/>
      <c r="BK41" s="123"/>
      <c r="BL41" s="123"/>
      <c r="BM41" s="123"/>
      <c r="BN41" s="123"/>
      <c r="BO41" s="123"/>
      <c r="BP41" s="123"/>
      <c r="BQ41" s="123"/>
      <c r="BR41" s="123"/>
      <c r="BS41" s="123"/>
      <c r="BT41" s="123"/>
      <c r="BU41" s="123"/>
      <c r="BV41" s="123"/>
      <c r="BW41" s="123"/>
      <c r="BX41" s="123"/>
      <c r="BY41" s="123"/>
      <c r="BZ41" s="123"/>
      <c r="CA41" s="123"/>
      <c r="CB41" s="123"/>
      <c r="CC41" s="123"/>
      <c r="CD41" s="123"/>
      <c r="CE41" s="123"/>
      <c r="CF41" s="123"/>
      <c r="CG41" s="123"/>
      <c r="CH41" s="123"/>
      <c r="CI41" s="123"/>
      <c r="CJ41" s="123"/>
      <c r="CK41" s="123"/>
      <c r="CL41" s="123"/>
      <c r="CM41" s="123"/>
      <c r="CN41" s="123"/>
      <c r="CO41" s="123"/>
      <c r="CP41" s="123"/>
      <c r="CQ41" s="123"/>
      <c r="CR41" s="123"/>
      <c r="CS41" s="123"/>
      <c r="CT41" s="123"/>
      <c r="CU41" s="123"/>
      <c r="CV41" s="123"/>
      <c r="CW41" s="123"/>
      <c r="CX41" s="123"/>
      <c r="CY41" s="123"/>
      <c r="CZ41" s="123"/>
      <c r="DA41" s="123"/>
      <c r="DB41" s="123"/>
      <c r="DC41" s="123"/>
      <c r="DD41" s="123"/>
      <c r="DE41" s="123"/>
      <c r="DF41" s="123"/>
      <c r="DG41" s="123"/>
      <c r="DH41" s="152"/>
    </row>
    <row r="42" spans="1:112" s="1" customFormat="1" ht="40.15" customHeight="1" thickTop="1" thickBot="1">
      <c r="A42" s="144" t="s">
        <v>1040</v>
      </c>
      <c r="B42" s="33" t="s">
        <v>978</v>
      </c>
      <c r="C42" s="78" t="s">
        <v>595</v>
      </c>
      <c r="D42" s="78"/>
      <c r="E42" s="78"/>
      <c r="F42" s="90"/>
      <c r="G42" s="78"/>
      <c r="H42" s="78"/>
      <c r="I42" s="78"/>
      <c r="J42" s="78" t="s">
        <v>569</v>
      </c>
      <c r="K42" s="86">
        <f>SUM(L42:DH42)</f>
        <v>0</v>
      </c>
      <c r="L42" s="86">
        <f>SUM(L33:L41)</f>
        <v>0</v>
      </c>
      <c r="M42" s="86">
        <f t="shared" ref="M42:BX42" si="11">SUM(M33:M41)</f>
        <v>0</v>
      </c>
      <c r="N42" s="86">
        <f t="shared" si="11"/>
        <v>0</v>
      </c>
      <c r="O42" s="86">
        <f t="shared" si="11"/>
        <v>0</v>
      </c>
      <c r="P42" s="86">
        <f t="shared" si="11"/>
        <v>0</v>
      </c>
      <c r="Q42" s="86">
        <f t="shared" si="11"/>
        <v>0</v>
      </c>
      <c r="R42" s="86">
        <f t="shared" si="11"/>
        <v>0</v>
      </c>
      <c r="S42" s="86">
        <f t="shared" si="11"/>
        <v>0</v>
      </c>
      <c r="T42" s="86">
        <f t="shared" si="11"/>
        <v>0</v>
      </c>
      <c r="U42" s="86">
        <f t="shared" si="11"/>
        <v>0</v>
      </c>
      <c r="V42" s="86">
        <f t="shared" si="11"/>
        <v>0</v>
      </c>
      <c r="W42" s="86">
        <f t="shared" si="11"/>
        <v>0</v>
      </c>
      <c r="X42" s="86">
        <f t="shared" si="11"/>
        <v>0</v>
      </c>
      <c r="Y42" s="86">
        <f t="shared" si="11"/>
        <v>0</v>
      </c>
      <c r="Z42" s="86">
        <f t="shared" si="11"/>
        <v>0</v>
      </c>
      <c r="AA42" s="86">
        <f t="shared" si="11"/>
        <v>0</v>
      </c>
      <c r="AB42" s="86">
        <f t="shared" si="11"/>
        <v>0</v>
      </c>
      <c r="AC42" s="86">
        <f t="shared" si="11"/>
        <v>0</v>
      </c>
      <c r="AD42" s="86">
        <f t="shared" si="11"/>
        <v>0</v>
      </c>
      <c r="AE42" s="86">
        <f t="shared" si="11"/>
        <v>0</v>
      </c>
      <c r="AF42" s="86">
        <f t="shared" si="11"/>
        <v>0</v>
      </c>
      <c r="AG42" s="86">
        <f t="shared" si="11"/>
        <v>0</v>
      </c>
      <c r="AH42" s="86">
        <f t="shared" si="11"/>
        <v>0</v>
      </c>
      <c r="AI42" s="86">
        <f t="shared" si="11"/>
        <v>0</v>
      </c>
      <c r="AJ42" s="86">
        <f t="shared" si="11"/>
        <v>0</v>
      </c>
      <c r="AK42" s="86">
        <f t="shared" si="11"/>
        <v>0</v>
      </c>
      <c r="AL42" s="86">
        <f t="shared" si="11"/>
        <v>0</v>
      </c>
      <c r="AM42" s="86">
        <f t="shared" si="11"/>
        <v>0</v>
      </c>
      <c r="AN42" s="86">
        <f t="shared" si="11"/>
        <v>0</v>
      </c>
      <c r="AO42" s="86">
        <f t="shared" si="11"/>
        <v>0</v>
      </c>
      <c r="AP42" s="86">
        <f t="shared" si="11"/>
        <v>0</v>
      </c>
      <c r="AQ42" s="86">
        <f t="shared" si="11"/>
        <v>0</v>
      </c>
      <c r="AR42" s="86">
        <f t="shared" si="11"/>
        <v>0</v>
      </c>
      <c r="AS42" s="86">
        <f t="shared" si="11"/>
        <v>0</v>
      </c>
      <c r="AT42" s="86">
        <f t="shared" si="11"/>
        <v>0</v>
      </c>
      <c r="AU42" s="86">
        <f t="shared" si="11"/>
        <v>0</v>
      </c>
      <c r="AV42" s="86">
        <f t="shared" si="11"/>
        <v>0</v>
      </c>
      <c r="AW42" s="86">
        <f t="shared" si="11"/>
        <v>0</v>
      </c>
      <c r="AX42" s="86">
        <f t="shared" si="11"/>
        <v>0</v>
      </c>
      <c r="AY42" s="86">
        <f t="shared" si="11"/>
        <v>0</v>
      </c>
      <c r="AZ42" s="86">
        <f t="shared" si="11"/>
        <v>0</v>
      </c>
      <c r="BA42" s="86">
        <f t="shared" si="11"/>
        <v>0</v>
      </c>
      <c r="BB42" s="86">
        <f t="shared" si="11"/>
        <v>0</v>
      </c>
      <c r="BC42" s="86">
        <f t="shared" si="11"/>
        <v>0</v>
      </c>
      <c r="BD42" s="86">
        <f t="shared" si="11"/>
        <v>0</v>
      </c>
      <c r="BE42" s="86">
        <f t="shared" si="11"/>
        <v>0</v>
      </c>
      <c r="BF42" s="86">
        <f t="shared" si="11"/>
        <v>0</v>
      </c>
      <c r="BG42" s="86">
        <f t="shared" si="11"/>
        <v>0</v>
      </c>
      <c r="BH42" s="86">
        <f t="shared" si="11"/>
        <v>0</v>
      </c>
      <c r="BI42" s="86">
        <f t="shared" si="11"/>
        <v>0</v>
      </c>
      <c r="BJ42" s="86">
        <f t="shared" si="11"/>
        <v>0</v>
      </c>
      <c r="BK42" s="86">
        <f t="shared" si="11"/>
        <v>0</v>
      </c>
      <c r="BL42" s="86">
        <f t="shared" si="11"/>
        <v>0</v>
      </c>
      <c r="BM42" s="86">
        <f t="shared" si="11"/>
        <v>0</v>
      </c>
      <c r="BN42" s="86">
        <f t="shared" si="11"/>
        <v>0</v>
      </c>
      <c r="BO42" s="86">
        <f t="shared" si="11"/>
        <v>0</v>
      </c>
      <c r="BP42" s="86">
        <f t="shared" si="11"/>
        <v>0</v>
      </c>
      <c r="BQ42" s="86">
        <f t="shared" si="11"/>
        <v>0</v>
      </c>
      <c r="BR42" s="86">
        <f t="shared" si="11"/>
        <v>0</v>
      </c>
      <c r="BS42" s="86">
        <f t="shared" si="11"/>
        <v>0</v>
      </c>
      <c r="BT42" s="86">
        <f t="shared" si="11"/>
        <v>0</v>
      </c>
      <c r="BU42" s="86">
        <f t="shared" si="11"/>
        <v>0</v>
      </c>
      <c r="BV42" s="86">
        <f t="shared" si="11"/>
        <v>0</v>
      </c>
      <c r="BW42" s="86">
        <f t="shared" si="11"/>
        <v>0</v>
      </c>
      <c r="BX42" s="86">
        <f t="shared" si="11"/>
        <v>0</v>
      </c>
      <c r="BY42" s="86">
        <f t="shared" ref="BY42:DH42" si="12">SUM(BY33:BY41)</f>
        <v>0</v>
      </c>
      <c r="BZ42" s="86">
        <f t="shared" si="12"/>
        <v>0</v>
      </c>
      <c r="CA42" s="86">
        <f t="shared" si="12"/>
        <v>0</v>
      </c>
      <c r="CB42" s="86">
        <f t="shared" si="12"/>
        <v>0</v>
      </c>
      <c r="CC42" s="86">
        <f t="shared" si="12"/>
        <v>0</v>
      </c>
      <c r="CD42" s="86">
        <f t="shared" si="12"/>
        <v>0</v>
      </c>
      <c r="CE42" s="86">
        <f t="shared" si="12"/>
        <v>0</v>
      </c>
      <c r="CF42" s="86">
        <f t="shared" si="12"/>
        <v>0</v>
      </c>
      <c r="CG42" s="86">
        <f t="shared" si="12"/>
        <v>0</v>
      </c>
      <c r="CH42" s="86">
        <f t="shared" si="12"/>
        <v>0</v>
      </c>
      <c r="CI42" s="86">
        <f t="shared" si="12"/>
        <v>0</v>
      </c>
      <c r="CJ42" s="86">
        <f t="shared" si="12"/>
        <v>0</v>
      </c>
      <c r="CK42" s="86">
        <f t="shared" si="12"/>
        <v>0</v>
      </c>
      <c r="CL42" s="86">
        <f t="shared" si="12"/>
        <v>0</v>
      </c>
      <c r="CM42" s="86">
        <f t="shared" si="12"/>
        <v>0</v>
      </c>
      <c r="CN42" s="86">
        <f t="shared" si="12"/>
        <v>0</v>
      </c>
      <c r="CO42" s="86">
        <f t="shared" si="12"/>
        <v>0</v>
      </c>
      <c r="CP42" s="86">
        <f t="shared" si="12"/>
        <v>0</v>
      </c>
      <c r="CQ42" s="86">
        <f t="shared" si="12"/>
        <v>0</v>
      </c>
      <c r="CR42" s="86">
        <f t="shared" si="12"/>
        <v>0</v>
      </c>
      <c r="CS42" s="86">
        <f t="shared" si="12"/>
        <v>0</v>
      </c>
      <c r="CT42" s="86">
        <f t="shared" si="12"/>
        <v>0</v>
      </c>
      <c r="CU42" s="86">
        <f t="shared" si="12"/>
        <v>0</v>
      </c>
      <c r="CV42" s="86">
        <f t="shared" si="12"/>
        <v>0</v>
      </c>
      <c r="CW42" s="86">
        <f t="shared" si="12"/>
        <v>0</v>
      </c>
      <c r="CX42" s="86">
        <f t="shared" si="12"/>
        <v>0</v>
      </c>
      <c r="CY42" s="86">
        <f t="shared" si="12"/>
        <v>0</v>
      </c>
      <c r="CZ42" s="86">
        <f t="shared" si="12"/>
        <v>0</v>
      </c>
      <c r="DA42" s="86">
        <f t="shared" si="12"/>
        <v>0</v>
      </c>
      <c r="DB42" s="86">
        <f t="shared" si="12"/>
        <v>0</v>
      </c>
      <c r="DC42" s="86">
        <f t="shared" si="12"/>
        <v>0</v>
      </c>
      <c r="DD42" s="86">
        <f t="shared" si="12"/>
        <v>0</v>
      </c>
      <c r="DE42" s="86">
        <f t="shared" si="12"/>
        <v>0</v>
      </c>
      <c r="DF42" s="86">
        <f t="shared" si="12"/>
        <v>0</v>
      </c>
      <c r="DG42" s="86">
        <f t="shared" si="12"/>
        <v>0</v>
      </c>
      <c r="DH42" s="153">
        <f t="shared" si="12"/>
        <v>0</v>
      </c>
    </row>
    <row r="43" spans="1:112" s="1" customFormat="1" ht="40.15" customHeight="1" thickTop="1" thickBot="1">
      <c r="A43" s="144" t="s">
        <v>1041</v>
      </c>
      <c r="B43" s="33" t="s">
        <v>1002</v>
      </c>
      <c r="C43" s="37" t="s">
        <v>1003</v>
      </c>
      <c r="D43" s="37" t="s">
        <v>1004</v>
      </c>
      <c r="E43" s="113" t="s">
        <v>568</v>
      </c>
      <c r="F43" s="113" t="s">
        <v>77</v>
      </c>
      <c r="G43" s="113" t="s">
        <v>568</v>
      </c>
      <c r="H43" s="113" t="s">
        <v>568</v>
      </c>
      <c r="I43" s="113"/>
      <c r="J43" s="99" t="s">
        <v>569</v>
      </c>
      <c r="K43" s="86">
        <f>SUM(L43:DH43)</f>
        <v>0</v>
      </c>
      <c r="L43" s="123"/>
      <c r="M43" s="123"/>
      <c r="N43" s="123"/>
      <c r="O43" s="123"/>
      <c r="P43" s="123"/>
      <c r="Q43" s="123"/>
      <c r="R43" s="123"/>
      <c r="S43" s="123"/>
      <c r="T43" s="123"/>
      <c r="U43" s="123"/>
      <c r="V43" s="123"/>
      <c r="W43" s="123"/>
      <c r="X43" s="123"/>
      <c r="Y43" s="123"/>
      <c r="Z43" s="123"/>
      <c r="AA43" s="123"/>
      <c r="AB43" s="123"/>
      <c r="AC43" s="123"/>
      <c r="AD43" s="123"/>
      <c r="AE43" s="123"/>
      <c r="AF43" s="123"/>
      <c r="AG43" s="123"/>
      <c r="AH43" s="123"/>
      <c r="AI43" s="123"/>
      <c r="AJ43" s="123"/>
      <c r="AK43" s="123"/>
      <c r="AL43" s="123"/>
      <c r="AM43" s="123"/>
      <c r="AN43" s="123"/>
      <c r="AO43" s="123"/>
      <c r="AP43" s="123"/>
      <c r="AQ43" s="123"/>
      <c r="AR43" s="123"/>
      <c r="AS43" s="123"/>
      <c r="AT43" s="123"/>
      <c r="AU43" s="123"/>
      <c r="AV43" s="123"/>
      <c r="AW43" s="123"/>
      <c r="AX43" s="123"/>
      <c r="AY43" s="123"/>
      <c r="AZ43" s="123"/>
      <c r="BA43" s="123"/>
      <c r="BB43" s="123"/>
      <c r="BC43" s="123"/>
      <c r="BD43" s="123"/>
      <c r="BE43" s="123"/>
      <c r="BF43" s="123"/>
      <c r="BG43" s="123"/>
      <c r="BH43" s="123"/>
      <c r="BI43" s="123"/>
      <c r="BJ43" s="123"/>
      <c r="BK43" s="123"/>
      <c r="BL43" s="123"/>
      <c r="BM43" s="123"/>
      <c r="BN43" s="123"/>
      <c r="BO43" s="123"/>
      <c r="BP43" s="123"/>
      <c r="BQ43" s="123"/>
      <c r="BR43" s="123"/>
      <c r="BS43" s="123"/>
      <c r="BT43" s="123"/>
      <c r="BU43" s="123"/>
      <c r="BV43" s="123"/>
      <c r="BW43" s="123"/>
      <c r="BX43" s="123"/>
      <c r="BY43" s="123"/>
      <c r="BZ43" s="123"/>
      <c r="CA43" s="123"/>
      <c r="CB43" s="123"/>
      <c r="CC43" s="123"/>
      <c r="CD43" s="123"/>
      <c r="CE43" s="123"/>
      <c r="CF43" s="123"/>
      <c r="CG43" s="123"/>
      <c r="CH43" s="123"/>
      <c r="CI43" s="123"/>
      <c r="CJ43" s="123"/>
      <c r="CK43" s="123"/>
      <c r="CL43" s="123"/>
      <c r="CM43" s="123"/>
      <c r="CN43" s="123"/>
      <c r="CO43" s="123"/>
      <c r="CP43" s="123"/>
      <c r="CQ43" s="123"/>
      <c r="CR43" s="123"/>
      <c r="CS43" s="123"/>
      <c r="CT43" s="123"/>
      <c r="CU43" s="123"/>
      <c r="CV43" s="123"/>
      <c r="CW43" s="123"/>
      <c r="CX43" s="123"/>
      <c r="CY43" s="123"/>
      <c r="CZ43" s="123"/>
      <c r="DA43" s="123"/>
      <c r="DB43" s="123"/>
      <c r="DC43" s="123"/>
      <c r="DD43" s="123"/>
      <c r="DE43" s="123"/>
      <c r="DF43" s="123"/>
      <c r="DG43" s="123"/>
      <c r="DH43" s="152"/>
    </row>
    <row r="44" spans="1:112" s="1" customFormat="1" ht="40.15" customHeight="1" thickTop="1" thickBot="1">
      <c r="A44" s="144" t="s">
        <v>1042</v>
      </c>
      <c r="B44" s="33" t="s">
        <v>1002</v>
      </c>
      <c r="C44" s="39" t="s">
        <v>1006</v>
      </c>
      <c r="D44" s="39" t="s">
        <v>1007</v>
      </c>
      <c r="E44" s="113" t="s">
        <v>568</v>
      </c>
      <c r="F44" s="113" t="s">
        <v>77</v>
      </c>
      <c r="G44" s="113" t="s">
        <v>568</v>
      </c>
      <c r="H44" s="113" t="s">
        <v>568</v>
      </c>
      <c r="I44" s="113"/>
      <c r="J44" s="99" t="s">
        <v>569</v>
      </c>
      <c r="K44" s="86">
        <f>SUM(L44:DH44)</f>
        <v>0</v>
      </c>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123"/>
      <c r="AI44" s="123"/>
      <c r="AJ44" s="123"/>
      <c r="AK44" s="123"/>
      <c r="AL44" s="123"/>
      <c r="AM44" s="123"/>
      <c r="AN44" s="123"/>
      <c r="AO44" s="123"/>
      <c r="AP44" s="123"/>
      <c r="AQ44" s="123"/>
      <c r="AR44" s="123"/>
      <c r="AS44" s="123"/>
      <c r="AT44" s="123"/>
      <c r="AU44" s="123"/>
      <c r="AV44" s="123"/>
      <c r="AW44" s="123"/>
      <c r="AX44" s="123"/>
      <c r="AY44" s="123"/>
      <c r="AZ44" s="123"/>
      <c r="BA44" s="123"/>
      <c r="BB44" s="123"/>
      <c r="BC44" s="123"/>
      <c r="BD44" s="123"/>
      <c r="BE44" s="123"/>
      <c r="BF44" s="123"/>
      <c r="BG44" s="123"/>
      <c r="BH44" s="123"/>
      <c r="BI44" s="123"/>
      <c r="BJ44" s="123"/>
      <c r="BK44" s="123"/>
      <c r="BL44" s="123"/>
      <c r="BM44" s="123"/>
      <c r="BN44" s="123"/>
      <c r="BO44" s="123"/>
      <c r="BP44" s="123"/>
      <c r="BQ44" s="123"/>
      <c r="BR44" s="123"/>
      <c r="BS44" s="123"/>
      <c r="BT44" s="123"/>
      <c r="BU44" s="123"/>
      <c r="BV44" s="123"/>
      <c r="BW44" s="123"/>
      <c r="BX44" s="123"/>
      <c r="BY44" s="123"/>
      <c r="BZ44" s="123"/>
      <c r="CA44" s="123"/>
      <c r="CB44" s="123"/>
      <c r="CC44" s="123"/>
      <c r="CD44" s="123"/>
      <c r="CE44" s="123"/>
      <c r="CF44" s="123"/>
      <c r="CG44" s="123"/>
      <c r="CH44" s="123"/>
      <c r="CI44" s="123"/>
      <c r="CJ44" s="123"/>
      <c r="CK44" s="123"/>
      <c r="CL44" s="123"/>
      <c r="CM44" s="123"/>
      <c r="CN44" s="123"/>
      <c r="CO44" s="123"/>
      <c r="CP44" s="123"/>
      <c r="CQ44" s="123"/>
      <c r="CR44" s="123"/>
      <c r="CS44" s="123"/>
      <c r="CT44" s="123"/>
      <c r="CU44" s="123"/>
      <c r="CV44" s="123"/>
      <c r="CW44" s="123"/>
      <c r="CX44" s="123"/>
      <c r="CY44" s="123"/>
      <c r="CZ44" s="123"/>
      <c r="DA44" s="123"/>
      <c r="DB44" s="123"/>
      <c r="DC44" s="123"/>
      <c r="DD44" s="123"/>
      <c r="DE44" s="123"/>
      <c r="DF44" s="123"/>
      <c r="DG44" s="123"/>
      <c r="DH44" s="152"/>
    </row>
    <row r="45" spans="1:112" s="1" customFormat="1" ht="40.15" customHeight="1" thickTop="1" thickBot="1">
      <c r="A45" s="144" t="s">
        <v>1043</v>
      </c>
      <c r="B45" s="33" t="s">
        <v>1002</v>
      </c>
      <c r="C45" s="39" t="s">
        <v>1009</v>
      </c>
      <c r="D45" s="39" t="s">
        <v>1010</v>
      </c>
      <c r="E45" s="113" t="s">
        <v>568</v>
      </c>
      <c r="F45" s="113" t="s">
        <v>77</v>
      </c>
      <c r="G45" s="113" t="s">
        <v>568</v>
      </c>
      <c r="H45" s="113" t="s">
        <v>568</v>
      </c>
      <c r="I45" s="113"/>
      <c r="J45" s="99" t="s">
        <v>569</v>
      </c>
      <c r="K45" s="86">
        <f t="shared" ref="K45:K49" si="13">SUM(L45:DH45)</f>
        <v>0</v>
      </c>
      <c r="L45" s="123"/>
      <c r="M45" s="123"/>
      <c r="N45" s="123"/>
      <c r="O45" s="123"/>
      <c r="P45" s="123"/>
      <c r="Q45" s="123"/>
      <c r="R45" s="123"/>
      <c r="S45" s="123"/>
      <c r="T45" s="123"/>
      <c r="U45" s="123"/>
      <c r="V45" s="123"/>
      <c r="W45" s="123"/>
      <c r="X45" s="123"/>
      <c r="Y45" s="123"/>
      <c r="Z45" s="123"/>
      <c r="AA45" s="123"/>
      <c r="AB45" s="123"/>
      <c r="AC45" s="123"/>
      <c r="AD45" s="123"/>
      <c r="AE45" s="123"/>
      <c r="AF45" s="123"/>
      <c r="AG45" s="123"/>
      <c r="AH45" s="123"/>
      <c r="AI45" s="123"/>
      <c r="AJ45" s="123"/>
      <c r="AK45" s="123"/>
      <c r="AL45" s="123"/>
      <c r="AM45" s="123"/>
      <c r="AN45" s="123"/>
      <c r="AO45" s="123"/>
      <c r="AP45" s="123"/>
      <c r="AQ45" s="123"/>
      <c r="AR45" s="123"/>
      <c r="AS45" s="123"/>
      <c r="AT45" s="123"/>
      <c r="AU45" s="123"/>
      <c r="AV45" s="123"/>
      <c r="AW45" s="123"/>
      <c r="AX45" s="123"/>
      <c r="AY45" s="123"/>
      <c r="AZ45" s="123"/>
      <c r="BA45" s="123"/>
      <c r="BB45" s="123"/>
      <c r="BC45" s="123"/>
      <c r="BD45" s="123"/>
      <c r="BE45" s="123"/>
      <c r="BF45" s="123"/>
      <c r="BG45" s="123"/>
      <c r="BH45" s="123"/>
      <c r="BI45" s="123"/>
      <c r="BJ45" s="123"/>
      <c r="BK45" s="123"/>
      <c r="BL45" s="123"/>
      <c r="BM45" s="123"/>
      <c r="BN45" s="123"/>
      <c r="BO45" s="123"/>
      <c r="BP45" s="123"/>
      <c r="BQ45" s="123"/>
      <c r="BR45" s="123"/>
      <c r="BS45" s="123"/>
      <c r="BT45" s="123"/>
      <c r="BU45" s="123"/>
      <c r="BV45" s="123"/>
      <c r="BW45" s="123"/>
      <c r="BX45" s="123"/>
      <c r="BY45" s="123"/>
      <c r="BZ45" s="123"/>
      <c r="CA45" s="123"/>
      <c r="CB45" s="123"/>
      <c r="CC45" s="123"/>
      <c r="CD45" s="123"/>
      <c r="CE45" s="123"/>
      <c r="CF45" s="123"/>
      <c r="CG45" s="123"/>
      <c r="CH45" s="123"/>
      <c r="CI45" s="123"/>
      <c r="CJ45" s="123"/>
      <c r="CK45" s="123"/>
      <c r="CL45" s="123"/>
      <c r="CM45" s="123"/>
      <c r="CN45" s="123"/>
      <c r="CO45" s="123"/>
      <c r="CP45" s="123"/>
      <c r="CQ45" s="123"/>
      <c r="CR45" s="123"/>
      <c r="CS45" s="123"/>
      <c r="CT45" s="123"/>
      <c r="CU45" s="123"/>
      <c r="CV45" s="123"/>
      <c r="CW45" s="123"/>
      <c r="CX45" s="123"/>
      <c r="CY45" s="123"/>
      <c r="CZ45" s="123"/>
      <c r="DA45" s="123"/>
      <c r="DB45" s="123"/>
      <c r="DC45" s="123"/>
      <c r="DD45" s="123"/>
      <c r="DE45" s="123"/>
      <c r="DF45" s="123"/>
      <c r="DG45" s="123"/>
      <c r="DH45" s="152"/>
    </row>
    <row r="46" spans="1:112" s="1" customFormat="1" ht="40.15" customHeight="1" thickTop="1" thickBot="1">
      <c r="A46" s="144" t="s">
        <v>1044</v>
      </c>
      <c r="B46" s="33" t="s">
        <v>1002</v>
      </c>
      <c r="C46" s="39" t="s">
        <v>990</v>
      </c>
      <c r="D46" s="39" t="s">
        <v>1012</v>
      </c>
      <c r="E46" s="113" t="s">
        <v>568</v>
      </c>
      <c r="F46" s="113" t="s">
        <v>77</v>
      </c>
      <c r="G46" s="113" t="s">
        <v>568</v>
      </c>
      <c r="H46" s="113" t="s">
        <v>568</v>
      </c>
      <c r="I46" s="113"/>
      <c r="J46" s="99" t="s">
        <v>569</v>
      </c>
      <c r="K46" s="86">
        <f t="shared" si="13"/>
        <v>0</v>
      </c>
      <c r="L46" s="123"/>
      <c r="M46" s="123"/>
      <c r="N46" s="123"/>
      <c r="O46" s="123"/>
      <c r="P46" s="123"/>
      <c r="Q46" s="123"/>
      <c r="R46" s="123"/>
      <c r="S46" s="123"/>
      <c r="T46" s="123"/>
      <c r="U46" s="123"/>
      <c r="V46" s="123"/>
      <c r="W46" s="123"/>
      <c r="X46" s="123"/>
      <c r="Y46" s="123"/>
      <c r="Z46" s="123"/>
      <c r="AA46" s="123"/>
      <c r="AB46" s="123"/>
      <c r="AC46" s="123"/>
      <c r="AD46" s="123"/>
      <c r="AE46" s="123"/>
      <c r="AF46" s="123"/>
      <c r="AG46" s="123"/>
      <c r="AH46" s="123"/>
      <c r="AI46" s="123"/>
      <c r="AJ46" s="123"/>
      <c r="AK46" s="123"/>
      <c r="AL46" s="123"/>
      <c r="AM46" s="123"/>
      <c r="AN46" s="123"/>
      <c r="AO46" s="123"/>
      <c r="AP46" s="123"/>
      <c r="AQ46" s="123"/>
      <c r="AR46" s="123"/>
      <c r="AS46" s="123"/>
      <c r="AT46" s="123"/>
      <c r="AU46" s="123"/>
      <c r="AV46" s="123"/>
      <c r="AW46" s="123"/>
      <c r="AX46" s="123"/>
      <c r="AY46" s="123"/>
      <c r="AZ46" s="123"/>
      <c r="BA46" s="123"/>
      <c r="BB46" s="123"/>
      <c r="BC46" s="123"/>
      <c r="BD46" s="123"/>
      <c r="BE46" s="123"/>
      <c r="BF46" s="123"/>
      <c r="BG46" s="123"/>
      <c r="BH46" s="123"/>
      <c r="BI46" s="123"/>
      <c r="BJ46" s="123"/>
      <c r="BK46" s="123"/>
      <c r="BL46" s="123"/>
      <c r="BM46" s="123"/>
      <c r="BN46" s="123"/>
      <c r="BO46" s="123"/>
      <c r="BP46" s="123"/>
      <c r="BQ46" s="123"/>
      <c r="BR46" s="123"/>
      <c r="BS46" s="123"/>
      <c r="BT46" s="123"/>
      <c r="BU46" s="123"/>
      <c r="BV46" s="123"/>
      <c r="BW46" s="123"/>
      <c r="BX46" s="123"/>
      <c r="BY46" s="123"/>
      <c r="BZ46" s="123"/>
      <c r="CA46" s="123"/>
      <c r="CB46" s="123"/>
      <c r="CC46" s="123"/>
      <c r="CD46" s="123"/>
      <c r="CE46" s="123"/>
      <c r="CF46" s="123"/>
      <c r="CG46" s="123"/>
      <c r="CH46" s="123"/>
      <c r="CI46" s="123"/>
      <c r="CJ46" s="123"/>
      <c r="CK46" s="123"/>
      <c r="CL46" s="123"/>
      <c r="CM46" s="123"/>
      <c r="CN46" s="123"/>
      <c r="CO46" s="123"/>
      <c r="CP46" s="123"/>
      <c r="CQ46" s="123"/>
      <c r="CR46" s="123"/>
      <c r="CS46" s="123"/>
      <c r="CT46" s="123"/>
      <c r="CU46" s="123"/>
      <c r="CV46" s="123"/>
      <c r="CW46" s="123"/>
      <c r="CX46" s="123"/>
      <c r="CY46" s="123"/>
      <c r="CZ46" s="123"/>
      <c r="DA46" s="123"/>
      <c r="DB46" s="123"/>
      <c r="DC46" s="123"/>
      <c r="DD46" s="123"/>
      <c r="DE46" s="123"/>
      <c r="DF46" s="123"/>
      <c r="DG46" s="123"/>
      <c r="DH46" s="152"/>
    </row>
    <row r="47" spans="1:112" s="1" customFormat="1" ht="40.15" customHeight="1" thickTop="1" thickBot="1">
      <c r="A47" s="144" t="s">
        <v>1045</v>
      </c>
      <c r="B47" s="33" t="s">
        <v>1002</v>
      </c>
      <c r="C47" s="39" t="s">
        <v>1014</v>
      </c>
      <c r="D47" s="39" t="s">
        <v>1015</v>
      </c>
      <c r="E47" s="113" t="s">
        <v>568</v>
      </c>
      <c r="F47" s="113" t="s">
        <v>77</v>
      </c>
      <c r="G47" s="113" t="s">
        <v>568</v>
      </c>
      <c r="H47" s="113" t="s">
        <v>568</v>
      </c>
      <c r="I47" s="113"/>
      <c r="J47" s="99" t="s">
        <v>569</v>
      </c>
      <c r="K47" s="86">
        <f t="shared" si="13"/>
        <v>0</v>
      </c>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3"/>
      <c r="AX47" s="123"/>
      <c r="AY47" s="123"/>
      <c r="AZ47" s="123"/>
      <c r="BA47" s="123"/>
      <c r="BB47" s="123"/>
      <c r="BC47" s="123"/>
      <c r="BD47" s="123"/>
      <c r="BE47" s="123"/>
      <c r="BF47" s="123"/>
      <c r="BG47" s="123"/>
      <c r="BH47" s="123"/>
      <c r="BI47" s="123"/>
      <c r="BJ47" s="123"/>
      <c r="BK47" s="123"/>
      <c r="BL47" s="123"/>
      <c r="BM47" s="123"/>
      <c r="BN47" s="123"/>
      <c r="BO47" s="123"/>
      <c r="BP47" s="123"/>
      <c r="BQ47" s="123"/>
      <c r="BR47" s="123"/>
      <c r="BS47" s="123"/>
      <c r="BT47" s="123"/>
      <c r="BU47" s="123"/>
      <c r="BV47" s="123"/>
      <c r="BW47" s="123"/>
      <c r="BX47" s="123"/>
      <c r="BY47" s="123"/>
      <c r="BZ47" s="123"/>
      <c r="CA47" s="123"/>
      <c r="CB47" s="123"/>
      <c r="CC47" s="123"/>
      <c r="CD47" s="123"/>
      <c r="CE47" s="123"/>
      <c r="CF47" s="123"/>
      <c r="CG47" s="123"/>
      <c r="CH47" s="123"/>
      <c r="CI47" s="123"/>
      <c r="CJ47" s="123"/>
      <c r="CK47" s="123"/>
      <c r="CL47" s="123"/>
      <c r="CM47" s="123"/>
      <c r="CN47" s="123"/>
      <c r="CO47" s="123"/>
      <c r="CP47" s="123"/>
      <c r="CQ47" s="123"/>
      <c r="CR47" s="123"/>
      <c r="CS47" s="123"/>
      <c r="CT47" s="123"/>
      <c r="CU47" s="123"/>
      <c r="CV47" s="123"/>
      <c r="CW47" s="123"/>
      <c r="CX47" s="123"/>
      <c r="CY47" s="123"/>
      <c r="CZ47" s="123"/>
      <c r="DA47" s="123"/>
      <c r="DB47" s="123"/>
      <c r="DC47" s="123"/>
      <c r="DD47" s="123"/>
      <c r="DE47" s="123"/>
      <c r="DF47" s="123"/>
      <c r="DG47" s="123"/>
      <c r="DH47" s="152"/>
    </row>
    <row r="48" spans="1:112" s="1" customFormat="1" ht="40.15" customHeight="1" thickTop="1" thickBot="1">
      <c r="A48" s="144" t="s">
        <v>1046</v>
      </c>
      <c r="B48" s="33" t="s">
        <v>1002</v>
      </c>
      <c r="C48" s="39" t="s">
        <v>1017</v>
      </c>
      <c r="D48" s="39" t="s">
        <v>1018</v>
      </c>
      <c r="E48" s="113" t="s">
        <v>568</v>
      </c>
      <c r="F48" s="113" t="s">
        <v>77</v>
      </c>
      <c r="G48" s="113" t="s">
        <v>568</v>
      </c>
      <c r="H48" s="113" t="s">
        <v>568</v>
      </c>
      <c r="I48" s="113"/>
      <c r="J48" s="99" t="s">
        <v>569</v>
      </c>
      <c r="K48" s="86">
        <f t="shared" si="13"/>
        <v>0</v>
      </c>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23"/>
      <c r="AI48" s="123"/>
      <c r="AJ48" s="123"/>
      <c r="AK48" s="123"/>
      <c r="AL48" s="123"/>
      <c r="AM48" s="123"/>
      <c r="AN48" s="123"/>
      <c r="AO48" s="123"/>
      <c r="AP48" s="123"/>
      <c r="AQ48" s="123"/>
      <c r="AR48" s="123"/>
      <c r="AS48" s="123"/>
      <c r="AT48" s="123"/>
      <c r="AU48" s="123"/>
      <c r="AV48" s="123"/>
      <c r="AW48" s="123"/>
      <c r="AX48" s="123"/>
      <c r="AY48" s="123"/>
      <c r="AZ48" s="123"/>
      <c r="BA48" s="123"/>
      <c r="BB48" s="123"/>
      <c r="BC48" s="123"/>
      <c r="BD48" s="123"/>
      <c r="BE48" s="123"/>
      <c r="BF48" s="123"/>
      <c r="BG48" s="123"/>
      <c r="BH48" s="123"/>
      <c r="BI48" s="123"/>
      <c r="BJ48" s="123"/>
      <c r="BK48" s="123"/>
      <c r="BL48" s="123"/>
      <c r="BM48" s="123"/>
      <c r="BN48" s="123"/>
      <c r="BO48" s="123"/>
      <c r="BP48" s="123"/>
      <c r="BQ48" s="123"/>
      <c r="BR48" s="123"/>
      <c r="BS48" s="123"/>
      <c r="BT48" s="123"/>
      <c r="BU48" s="123"/>
      <c r="BV48" s="123"/>
      <c r="BW48" s="123"/>
      <c r="BX48" s="123"/>
      <c r="BY48" s="123"/>
      <c r="BZ48" s="123"/>
      <c r="CA48" s="123"/>
      <c r="CB48" s="123"/>
      <c r="CC48" s="123"/>
      <c r="CD48" s="123"/>
      <c r="CE48" s="123"/>
      <c r="CF48" s="123"/>
      <c r="CG48" s="123"/>
      <c r="CH48" s="123"/>
      <c r="CI48" s="123"/>
      <c r="CJ48" s="123"/>
      <c r="CK48" s="123"/>
      <c r="CL48" s="123"/>
      <c r="CM48" s="123"/>
      <c r="CN48" s="123"/>
      <c r="CO48" s="123"/>
      <c r="CP48" s="123"/>
      <c r="CQ48" s="123"/>
      <c r="CR48" s="123"/>
      <c r="CS48" s="123"/>
      <c r="CT48" s="123"/>
      <c r="CU48" s="123"/>
      <c r="CV48" s="123"/>
      <c r="CW48" s="123"/>
      <c r="CX48" s="123"/>
      <c r="CY48" s="123"/>
      <c r="CZ48" s="123"/>
      <c r="DA48" s="123"/>
      <c r="DB48" s="123"/>
      <c r="DC48" s="123"/>
      <c r="DD48" s="123"/>
      <c r="DE48" s="123"/>
      <c r="DF48" s="123"/>
      <c r="DG48" s="123"/>
      <c r="DH48" s="152"/>
    </row>
    <row r="49" spans="1:112" s="1" customFormat="1" ht="40.15" customHeight="1" thickTop="1" thickBot="1">
      <c r="A49" s="144" t="s">
        <v>1047</v>
      </c>
      <c r="B49" s="33" t="s">
        <v>1002</v>
      </c>
      <c r="C49" s="80" t="s">
        <v>592</v>
      </c>
      <c r="D49" s="80" t="s">
        <v>593</v>
      </c>
      <c r="E49" s="113" t="s">
        <v>568</v>
      </c>
      <c r="F49" s="113" t="s">
        <v>77</v>
      </c>
      <c r="G49" s="113" t="s">
        <v>568</v>
      </c>
      <c r="H49" s="113" t="s">
        <v>568</v>
      </c>
      <c r="I49" s="113"/>
      <c r="J49" s="99" t="s">
        <v>569</v>
      </c>
      <c r="K49" s="86">
        <f t="shared" si="13"/>
        <v>0</v>
      </c>
      <c r="L49" s="123"/>
      <c r="M49" s="123"/>
      <c r="N49" s="123"/>
      <c r="O49" s="123"/>
      <c r="P49" s="123"/>
      <c r="Q49" s="123"/>
      <c r="R49" s="123"/>
      <c r="S49" s="123"/>
      <c r="T49" s="123"/>
      <c r="U49" s="123"/>
      <c r="V49" s="123"/>
      <c r="W49" s="123"/>
      <c r="X49" s="123"/>
      <c r="Y49" s="123"/>
      <c r="Z49" s="123"/>
      <c r="AA49" s="123"/>
      <c r="AB49" s="123"/>
      <c r="AC49" s="123"/>
      <c r="AD49" s="123"/>
      <c r="AE49" s="123"/>
      <c r="AF49" s="123"/>
      <c r="AG49" s="123"/>
      <c r="AH49" s="123"/>
      <c r="AI49" s="123"/>
      <c r="AJ49" s="123"/>
      <c r="AK49" s="123"/>
      <c r="AL49" s="123"/>
      <c r="AM49" s="123"/>
      <c r="AN49" s="123"/>
      <c r="AO49" s="123"/>
      <c r="AP49" s="123"/>
      <c r="AQ49" s="123"/>
      <c r="AR49" s="123"/>
      <c r="AS49" s="123"/>
      <c r="AT49" s="123"/>
      <c r="AU49" s="123"/>
      <c r="AV49" s="123"/>
      <c r="AW49" s="123"/>
      <c r="AX49" s="123"/>
      <c r="AY49" s="123"/>
      <c r="AZ49" s="123"/>
      <c r="BA49" s="123"/>
      <c r="BB49" s="123"/>
      <c r="BC49" s="123"/>
      <c r="BD49" s="123"/>
      <c r="BE49" s="123"/>
      <c r="BF49" s="123"/>
      <c r="BG49" s="123"/>
      <c r="BH49" s="123"/>
      <c r="BI49" s="123"/>
      <c r="BJ49" s="123"/>
      <c r="BK49" s="123"/>
      <c r="BL49" s="123"/>
      <c r="BM49" s="123"/>
      <c r="BN49" s="123"/>
      <c r="BO49" s="123"/>
      <c r="BP49" s="123"/>
      <c r="BQ49" s="123"/>
      <c r="BR49" s="123"/>
      <c r="BS49" s="123"/>
      <c r="BT49" s="123"/>
      <c r="BU49" s="123"/>
      <c r="BV49" s="123"/>
      <c r="BW49" s="123"/>
      <c r="BX49" s="123"/>
      <c r="BY49" s="123"/>
      <c r="BZ49" s="123"/>
      <c r="CA49" s="123"/>
      <c r="CB49" s="123"/>
      <c r="CC49" s="123"/>
      <c r="CD49" s="123"/>
      <c r="CE49" s="123"/>
      <c r="CF49" s="123"/>
      <c r="CG49" s="123"/>
      <c r="CH49" s="123"/>
      <c r="CI49" s="123"/>
      <c r="CJ49" s="123"/>
      <c r="CK49" s="123"/>
      <c r="CL49" s="123"/>
      <c r="CM49" s="123"/>
      <c r="CN49" s="123"/>
      <c r="CO49" s="123"/>
      <c r="CP49" s="123"/>
      <c r="CQ49" s="123"/>
      <c r="CR49" s="123"/>
      <c r="CS49" s="123"/>
      <c r="CT49" s="123"/>
      <c r="CU49" s="123"/>
      <c r="CV49" s="123"/>
      <c r="CW49" s="123"/>
      <c r="CX49" s="123"/>
      <c r="CY49" s="123"/>
      <c r="CZ49" s="123"/>
      <c r="DA49" s="123"/>
      <c r="DB49" s="123"/>
      <c r="DC49" s="123"/>
      <c r="DD49" s="123"/>
      <c r="DE49" s="123"/>
      <c r="DF49" s="123"/>
      <c r="DG49" s="123"/>
      <c r="DH49" s="152"/>
    </row>
    <row r="50" spans="1:112" s="1" customFormat="1" ht="40.15" customHeight="1" thickTop="1" thickBot="1">
      <c r="A50" s="144" t="s">
        <v>1048</v>
      </c>
      <c r="B50" s="33" t="s">
        <v>1002</v>
      </c>
      <c r="C50" s="78" t="s">
        <v>595</v>
      </c>
      <c r="D50" s="78"/>
      <c r="E50" s="78"/>
      <c r="F50" s="90"/>
      <c r="G50" s="78"/>
      <c r="H50" s="78"/>
      <c r="I50" s="78"/>
      <c r="J50" s="78" t="s">
        <v>569</v>
      </c>
      <c r="K50" s="86">
        <f>SUM(L50:DH50)</f>
        <v>0</v>
      </c>
      <c r="L50" s="86">
        <f t="shared" ref="L50:BW50" si="14">SUM(L43:L49)</f>
        <v>0</v>
      </c>
      <c r="M50" s="86">
        <f t="shared" si="14"/>
        <v>0</v>
      </c>
      <c r="N50" s="86">
        <f t="shared" si="14"/>
        <v>0</v>
      </c>
      <c r="O50" s="86">
        <f t="shared" si="14"/>
        <v>0</v>
      </c>
      <c r="P50" s="86">
        <f t="shared" si="14"/>
        <v>0</v>
      </c>
      <c r="Q50" s="86">
        <f t="shared" si="14"/>
        <v>0</v>
      </c>
      <c r="R50" s="86">
        <f t="shared" si="14"/>
        <v>0</v>
      </c>
      <c r="S50" s="86">
        <f t="shared" si="14"/>
        <v>0</v>
      </c>
      <c r="T50" s="86">
        <f t="shared" si="14"/>
        <v>0</v>
      </c>
      <c r="U50" s="86">
        <f t="shared" si="14"/>
        <v>0</v>
      </c>
      <c r="V50" s="86">
        <f t="shared" si="14"/>
        <v>0</v>
      </c>
      <c r="W50" s="86">
        <f t="shared" si="14"/>
        <v>0</v>
      </c>
      <c r="X50" s="86">
        <f t="shared" si="14"/>
        <v>0</v>
      </c>
      <c r="Y50" s="86">
        <f t="shared" si="14"/>
        <v>0</v>
      </c>
      <c r="Z50" s="86">
        <f t="shared" si="14"/>
        <v>0</v>
      </c>
      <c r="AA50" s="86">
        <f t="shared" si="14"/>
        <v>0</v>
      </c>
      <c r="AB50" s="86">
        <f t="shared" si="14"/>
        <v>0</v>
      </c>
      <c r="AC50" s="86">
        <f t="shared" si="14"/>
        <v>0</v>
      </c>
      <c r="AD50" s="86">
        <f t="shared" si="14"/>
        <v>0</v>
      </c>
      <c r="AE50" s="86">
        <f t="shared" si="14"/>
        <v>0</v>
      </c>
      <c r="AF50" s="86">
        <f t="shared" si="14"/>
        <v>0</v>
      </c>
      <c r="AG50" s="86">
        <f t="shared" si="14"/>
        <v>0</v>
      </c>
      <c r="AH50" s="86">
        <f t="shared" si="14"/>
        <v>0</v>
      </c>
      <c r="AI50" s="86">
        <f t="shared" si="14"/>
        <v>0</v>
      </c>
      <c r="AJ50" s="86">
        <f t="shared" si="14"/>
        <v>0</v>
      </c>
      <c r="AK50" s="86">
        <f t="shared" si="14"/>
        <v>0</v>
      </c>
      <c r="AL50" s="86">
        <f t="shared" si="14"/>
        <v>0</v>
      </c>
      <c r="AM50" s="86">
        <f t="shared" si="14"/>
        <v>0</v>
      </c>
      <c r="AN50" s="86">
        <f t="shared" si="14"/>
        <v>0</v>
      </c>
      <c r="AO50" s="86">
        <f t="shared" si="14"/>
        <v>0</v>
      </c>
      <c r="AP50" s="86">
        <f t="shared" si="14"/>
        <v>0</v>
      </c>
      <c r="AQ50" s="86">
        <f t="shared" si="14"/>
        <v>0</v>
      </c>
      <c r="AR50" s="86">
        <f t="shared" si="14"/>
        <v>0</v>
      </c>
      <c r="AS50" s="86">
        <f t="shared" si="14"/>
        <v>0</v>
      </c>
      <c r="AT50" s="86">
        <f t="shared" si="14"/>
        <v>0</v>
      </c>
      <c r="AU50" s="86">
        <f t="shared" si="14"/>
        <v>0</v>
      </c>
      <c r="AV50" s="86">
        <f t="shared" si="14"/>
        <v>0</v>
      </c>
      <c r="AW50" s="86">
        <f t="shared" si="14"/>
        <v>0</v>
      </c>
      <c r="AX50" s="86">
        <f t="shared" si="14"/>
        <v>0</v>
      </c>
      <c r="AY50" s="86">
        <f t="shared" si="14"/>
        <v>0</v>
      </c>
      <c r="AZ50" s="86">
        <f t="shared" si="14"/>
        <v>0</v>
      </c>
      <c r="BA50" s="86">
        <f t="shared" si="14"/>
        <v>0</v>
      </c>
      <c r="BB50" s="86">
        <f t="shared" si="14"/>
        <v>0</v>
      </c>
      <c r="BC50" s="86">
        <f t="shared" si="14"/>
        <v>0</v>
      </c>
      <c r="BD50" s="86">
        <f t="shared" si="14"/>
        <v>0</v>
      </c>
      <c r="BE50" s="86">
        <f t="shared" si="14"/>
        <v>0</v>
      </c>
      <c r="BF50" s="86">
        <f t="shared" si="14"/>
        <v>0</v>
      </c>
      <c r="BG50" s="86">
        <f t="shared" si="14"/>
        <v>0</v>
      </c>
      <c r="BH50" s="86">
        <f t="shared" si="14"/>
        <v>0</v>
      </c>
      <c r="BI50" s="86">
        <f t="shared" si="14"/>
        <v>0</v>
      </c>
      <c r="BJ50" s="86">
        <f t="shared" si="14"/>
        <v>0</v>
      </c>
      <c r="BK50" s="86">
        <f t="shared" si="14"/>
        <v>0</v>
      </c>
      <c r="BL50" s="86">
        <f t="shared" si="14"/>
        <v>0</v>
      </c>
      <c r="BM50" s="86">
        <f t="shared" si="14"/>
        <v>0</v>
      </c>
      <c r="BN50" s="86">
        <f t="shared" si="14"/>
        <v>0</v>
      </c>
      <c r="BO50" s="86">
        <f t="shared" si="14"/>
        <v>0</v>
      </c>
      <c r="BP50" s="86">
        <f t="shared" si="14"/>
        <v>0</v>
      </c>
      <c r="BQ50" s="86">
        <f t="shared" si="14"/>
        <v>0</v>
      </c>
      <c r="BR50" s="86">
        <f t="shared" si="14"/>
        <v>0</v>
      </c>
      <c r="BS50" s="86">
        <f t="shared" si="14"/>
        <v>0</v>
      </c>
      <c r="BT50" s="86">
        <f t="shared" si="14"/>
        <v>0</v>
      </c>
      <c r="BU50" s="86">
        <f t="shared" si="14"/>
        <v>0</v>
      </c>
      <c r="BV50" s="86">
        <f t="shared" si="14"/>
        <v>0</v>
      </c>
      <c r="BW50" s="86">
        <f t="shared" si="14"/>
        <v>0</v>
      </c>
      <c r="BX50" s="86">
        <f t="shared" ref="BX50:DH50" si="15">SUM(BX43:BX49)</f>
        <v>0</v>
      </c>
      <c r="BY50" s="86">
        <f t="shared" si="15"/>
        <v>0</v>
      </c>
      <c r="BZ50" s="86">
        <f t="shared" si="15"/>
        <v>0</v>
      </c>
      <c r="CA50" s="86">
        <f t="shared" si="15"/>
        <v>0</v>
      </c>
      <c r="CB50" s="86">
        <f t="shared" si="15"/>
        <v>0</v>
      </c>
      <c r="CC50" s="86">
        <f t="shared" si="15"/>
        <v>0</v>
      </c>
      <c r="CD50" s="86">
        <f t="shared" si="15"/>
        <v>0</v>
      </c>
      <c r="CE50" s="86">
        <f t="shared" si="15"/>
        <v>0</v>
      </c>
      <c r="CF50" s="86">
        <f t="shared" si="15"/>
        <v>0</v>
      </c>
      <c r="CG50" s="86">
        <f t="shared" si="15"/>
        <v>0</v>
      </c>
      <c r="CH50" s="86">
        <f t="shared" si="15"/>
        <v>0</v>
      </c>
      <c r="CI50" s="86">
        <f t="shared" si="15"/>
        <v>0</v>
      </c>
      <c r="CJ50" s="86">
        <f t="shared" si="15"/>
        <v>0</v>
      </c>
      <c r="CK50" s="86">
        <f t="shared" si="15"/>
        <v>0</v>
      </c>
      <c r="CL50" s="86">
        <f t="shared" si="15"/>
        <v>0</v>
      </c>
      <c r="CM50" s="86">
        <f t="shared" si="15"/>
        <v>0</v>
      </c>
      <c r="CN50" s="86">
        <f t="shared" si="15"/>
        <v>0</v>
      </c>
      <c r="CO50" s="86">
        <f t="shared" si="15"/>
        <v>0</v>
      </c>
      <c r="CP50" s="86">
        <f t="shared" si="15"/>
        <v>0</v>
      </c>
      <c r="CQ50" s="86">
        <f t="shared" si="15"/>
        <v>0</v>
      </c>
      <c r="CR50" s="86">
        <f t="shared" si="15"/>
        <v>0</v>
      </c>
      <c r="CS50" s="86">
        <f t="shared" si="15"/>
        <v>0</v>
      </c>
      <c r="CT50" s="86">
        <f t="shared" si="15"/>
        <v>0</v>
      </c>
      <c r="CU50" s="86">
        <f t="shared" si="15"/>
        <v>0</v>
      </c>
      <c r="CV50" s="86">
        <f t="shared" si="15"/>
        <v>0</v>
      </c>
      <c r="CW50" s="86">
        <f t="shared" si="15"/>
        <v>0</v>
      </c>
      <c r="CX50" s="86">
        <f t="shared" si="15"/>
        <v>0</v>
      </c>
      <c r="CY50" s="86">
        <f t="shared" si="15"/>
        <v>0</v>
      </c>
      <c r="CZ50" s="86">
        <f t="shared" si="15"/>
        <v>0</v>
      </c>
      <c r="DA50" s="86">
        <f t="shared" si="15"/>
        <v>0</v>
      </c>
      <c r="DB50" s="86">
        <f t="shared" si="15"/>
        <v>0</v>
      </c>
      <c r="DC50" s="86">
        <f t="shared" si="15"/>
        <v>0</v>
      </c>
      <c r="DD50" s="86">
        <f t="shared" si="15"/>
        <v>0</v>
      </c>
      <c r="DE50" s="86">
        <f t="shared" si="15"/>
        <v>0</v>
      </c>
      <c r="DF50" s="86">
        <f t="shared" si="15"/>
        <v>0</v>
      </c>
      <c r="DG50" s="86">
        <f t="shared" si="15"/>
        <v>0</v>
      </c>
      <c r="DH50" s="153">
        <f t="shared" si="15"/>
        <v>0</v>
      </c>
    </row>
    <row r="51" spans="1:112" s="1" customFormat="1" ht="40.15" customHeight="1" thickTop="1" thickBot="1">
      <c r="A51" s="144" t="s">
        <v>1049</v>
      </c>
      <c r="B51" s="33" t="s">
        <v>595</v>
      </c>
      <c r="C51" s="79" t="s">
        <v>1022</v>
      </c>
      <c r="D51" s="79"/>
      <c r="E51" s="79"/>
      <c r="F51" s="89"/>
      <c r="G51" s="79"/>
      <c r="H51" s="79"/>
      <c r="I51" s="79"/>
      <c r="J51" s="79" t="s">
        <v>569</v>
      </c>
      <c r="K51" s="88">
        <f t="shared" ref="K51:AP51" si="16">SUM(K50,K42)</f>
        <v>0</v>
      </c>
      <c r="L51" s="88">
        <f t="shared" si="16"/>
        <v>0</v>
      </c>
      <c r="M51" s="88">
        <f t="shared" si="16"/>
        <v>0</v>
      </c>
      <c r="N51" s="88">
        <f t="shared" si="16"/>
        <v>0</v>
      </c>
      <c r="O51" s="88">
        <f t="shared" si="16"/>
        <v>0</v>
      </c>
      <c r="P51" s="88">
        <f t="shared" si="16"/>
        <v>0</v>
      </c>
      <c r="Q51" s="88">
        <f t="shared" si="16"/>
        <v>0</v>
      </c>
      <c r="R51" s="88">
        <f t="shared" si="16"/>
        <v>0</v>
      </c>
      <c r="S51" s="88">
        <f t="shared" si="16"/>
        <v>0</v>
      </c>
      <c r="T51" s="88">
        <f t="shared" si="16"/>
        <v>0</v>
      </c>
      <c r="U51" s="88">
        <f t="shared" si="16"/>
        <v>0</v>
      </c>
      <c r="V51" s="88">
        <f t="shared" si="16"/>
        <v>0</v>
      </c>
      <c r="W51" s="88">
        <f t="shared" si="16"/>
        <v>0</v>
      </c>
      <c r="X51" s="88">
        <f t="shared" si="16"/>
        <v>0</v>
      </c>
      <c r="Y51" s="88">
        <f t="shared" si="16"/>
        <v>0</v>
      </c>
      <c r="Z51" s="88">
        <f t="shared" si="16"/>
        <v>0</v>
      </c>
      <c r="AA51" s="88">
        <f t="shared" si="16"/>
        <v>0</v>
      </c>
      <c r="AB51" s="88">
        <f t="shared" si="16"/>
        <v>0</v>
      </c>
      <c r="AC51" s="88">
        <f t="shared" si="16"/>
        <v>0</v>
      </c>
      <c r="AD51" s="88">
        <f t="shared" si="16"/>
        <v>0</v>
      </c>
      <c r="AE51" s="88">
        <f t="shared" si="16"/>
        <v>0</v>
      </c>
      <c r="AF51" s="88">
        <f t="shared" si="16"/>
        <v>0</v>
      </c>
      <c r="AG51" s="88">
        <f t="shared" si="16"/>
        <v>0</v>
      </c>
      <c r="AH51" s="88">
        <f t="shared" si="16"/>
        <v>0</v>
      </c>
      <c r="AI51" s="88">
        <f t="shared" si="16"/>
        <v>0</v>
      </c>
      <c r="AJ51" s="88">
        <f t="shared" si="16"/>
        <v>0</v>
      </c>
      <c r="AK51" s="88">
        <f t="shared" si="16"/>
        <v>0</v>
      </c>
      <c r="AL51" s="88">
        <f t="shared" si="16"/>
        <v>0</v>
      </c>
      <c r="AM51" s="88">
        <f t="shared" si="16"/>
        <v>0</v>
      </c>
      <c r="AN51" s="88">
        <f t="shared" si="16"/>
        <v>0</v>
      </c>
      <c r="AO51" s="88">
        <f t="shared" si="16"/>
        <v>0</v>
      </c>
      <c r="AP51" s="88">
        <f t="shared" si="16"/>
        <v>0</v>
      </c>
      <c r="AQ51" s="88">
        <f t="shared" ref="AQ51:BV51" si="17">SUM(AQ50,AQ42)</f>
        <v>0</v>
      </c>
      <c r="AR51" s="88">
        <f t="shared" si="17"/>
        <v>0</v>
      </c>
      <c r="AS51" s="88">
        <f t="shared" si="17"/>
        <v>0</v>
      </c>
      <c r="AT51" s="88">
        <f t="shared" si="17"/>
        <v>0</v>
      </c>
      <c r="AU51" s="88">
        <f t="shared" si="17"/>
        <v>0</v>
      </c>
      <c r="AV51" s="88">
        <f t="shared" si="17"/>
        <v>0</v>
      </c>
      <c r="AW51" s="88">
        <f t="shared" si="17"/>
        <v>0</v>
      </c>
      <c r="AX51" s="88">
        <f t="shared" si="17"/>
        <v>0</v>
      </c>
      <c r="AY51" s="88">
        <f t="shared" si="17"/>
        <v>0</v>
      </c>
      <c r="AZ51" s="88">
        <f t="shared" si="17"/>
        <v>0</v>
      </c>
      <c r="BA51" s="88">
        <f t="shared" si="17"/>
        <v>0</v>
      </c>
      <c r="BB51" s="88">
        <f t="shared" si="17"/>
        <v>0</v>
      </c>
      <c r="BC51" s="88">
        <f t="shared" si="17"/>
        <v>0</v>
      </c>
      <c r="BD51" s="88">
        <f t="shared" si="17"/>
        <v>0</v>
      </c>
      <c r="BE51" s="88">
        <f t="shared" si="17"/>
        <v>0</v>
      </c>
      <c r="BF51" s="88">
        <f t="shared" si="17"/>
        <v>0</v>
      </c>
      <c r="BG51" s="88">
        <f t="shared" si="17"/>
        <v>0</v>
      </c>
      <c r="BH51" s="88">
        <f t="shared" si="17"/>
        <v>0</v>
      </c>
      <c r="BI51" s="88">
        <f t="shared" si="17"/>
        <v>0</v>
      </c>
      <c r="BJ51" s="88">
        <f t="shared" si="17"/>
        <v>0</v>
      </c>
      <c r="BK51" s="88">
        <f t="shared" si="17"/>
        <v>0</v>
      </c>
      <c r="BL51" s="88">
        <f t="shared" si="17"/>
        <v>0</v>
      </c>
      <c r="BM51" s="88">
        <f t="shared" si="17"/>
        <v>0</v>
      </c>
      <c r="BN51" s="88">
        <f t="shared" si="17"/>
        <v>0</v>
      </c>
      <c r="BO51" s="88">
        <f t="shared" si="17"/>
        <v>0</v>
      </c>
      <c r="BP51" s="88">
        <f t="shared" si="17"/>
        <v>0</v>
      </c>
      <c r="BQ51" s="88">
        <f t="shared" si="17"/>
        <v>0</v>
      </c>
      <c r="BR51" s="88">
        <f t="shared" si="17"/>
        <v>0</v>
      </c>
      <c r="BS51" s="88">
        <f t="shared" si="17"/>
        <v>0</v>
      </c>
      <c r="BT51" s="88">
        <f t="shared" si="17"/>
        <v>0</v>
      </c>
      <c r="BU51" s="88">
        <f t="shared" si="17"/>
        <v>0</v>
      </c>
      <c r="BV51" s="88">
        <f t="shared" si="17"/>
        <v>0</v>
      </c>
      <c r="BW51" s="88">
        <f t="shared" ref="BW51:DB51" si="18">SUM(BW50,BW42)</f>
        <v>0</v>
      </c>
      <c r="BX51" s="88">
        <f t="shared" si="18"/>
        <v>0</v>
      </c>
      <c r="BY51" s="88">
        <f t="shared" si="18"/>
        <v>0</v>
      </c>
      <c r="BZ51" s="88">
        <f t="shared" si="18"/>
        <v>0</v>
      </c>
      <c r="CA51" s="88">
        <f t="shared" si="18"/>
        <v>0</v>
      </c>
      <c r="CB51" s="88">
        <f t="shared" si="18"/>
        <v>0</v>
      </c>
      <c r="CC51" s="88">
        <f t="shared" si="18"/>
        <v>0</v>
      </c>
      <c r="CD51" s="88">
        <f t="shared" si="18"/>
        <v>0</v>
      </c>
      <c r="CE51" s="88">
        <f t="shared" si="18"/>
        <v>0</v>
      </c>
      <c r="CF51" s="88">
        <f t="shared" si="18"/>
        <v>0</v>
      </c>
      <c r="CG51" s="88">
        <f t="shared" si="18"/>
        <v>0</v>
      </c>
      <c r="CH51" s="88">
        <f t="shared" si="18"/>
        <v>0</v>
      </c>
      <c r="CI51" s="88">
        <f t="shared" si="18"/>
        <v>0</v>
      </c>
      <c r="CJ51" s="88">
        <f t="shared" si="18"/>
        <v>0</v>
      </c>
      <c r="CK51" s="88">
        <f t="shared" si="18"/>
        <v>0</v>
      </c>
      <c r="CL51" s="88">
        <f t="shared" si="18"/>
        <v>0</v>
      </c>
      <c r="CM51" s="88">
        <f t="shared" si="18"/>
        <v>0</v>
      </c>
      <c r="CN51" s="88">
        <f t="shared" si="18"/>
        <v>0</v>
      </c>
      <c r="CO51" s="88">
        <f t="shared" si="18"/>
        <v>0</v>
      </c>
      <c r="CP51" s="88">
        <f t="shared" si="18"/>
        <v>0</v>
      </c>
      <c r="CQ51" s="88">
        <f t="shared" si="18"/>
        <v>0</v>
      </c>
      <c r="CR51" s="88">
        <f t="shared" si="18"/>
        <v>0</v>
      </c>
      <c r="CS51" s="88">
        <f t="shared" si="18"/>
        <v>0</v>
      </c>
      <c r="CT51" s="88">
        <f t="shared" si="18"/>
        <v>0</v>
      </c>
      <c r="CU51" s="88">
        <f t="shared" si="18"/>
        <v>0</v>
      </c>
      <c r="CV51" s="88">
        <f t="shared" si="18"/>
        <v>0</v>
      </c>
      <c r="CW51" s="88">
        <f t="shared" si="18"/>
        <v>0</v>
      </c>
      <c r="CX51" s="88">
        <f t="shared" si="18"/>
        <v>0</v>
      </c>
      <c r="CY51" s="88">
        <f t="shared" si="18"/>
        <v>0</v>
      </c>
      <c r="CZ51" s="88">
        <f t="shared" si="18"/>
        <v>0</v>
      </c>
      <c r="DA51" s="88">
        <f t="shared" si="18"/>
        <v>0</v>
      </c>
      <c r="DB51" s="88">
        <f t="shared" si="18"/>
        <v>0</v>
      </c>
      <c r="DC51" s="88">
        <f t="shared" ref="DC51:DH51" si="19">SUM(DC50,DC42)</f>
        <v>0</v>
      </c>
      <c r="DD51" s="88">
        <f t="shared" si="19"/>
        <v>0</v>
      </c>
      <c r="DE51" s="88">
        <f t="shared" si="19"/>
        <v>0</v>
      </c>
      <c r="DF51" s="88">
        <f t="shared" si="19"/>
        <v>0</v>
      </c>
      <c r="DG51" s="88">
        <f t="shared" si="19"/>
        <v>0</v>
      </c>
      <c r="DH51" s="155">
        <f t="shared" si="19"/>
        <v>0</v>
      </c>
    </row>
    <row r="52" spans="1:112" s="1" customFormat="1" ht="38.25" customHeight="1" thickTop="1" thickBot="1">
      <c r="A52" s="144" t="s">
        <v>1050</v>
      </c>
      <c r="B52" s="33" t="s">
        <v>1024</v>
      </c>
      <c r="C52" s="37" t="s">
        <v>1025</v>
      </c>
      <c r="D52" s="37" t="s">
        <v>1026</v>
      </c>
      <c r="E52" s="113" t="s">
        <v>568</v>
      </c>
      <c r="F52" s="113" t="s">
        <v>77</v>
      </c>
      <c r="G52" s="113" t="s">
        <v>568</v>
      </c>
      <c r="H52" s="113" t="s">
        <v>568</v>
      </c>
      <c r="I52" s="113"/>
      <c r="J52" s="99" t="s">
        <v>1027</v>
      </c>
      <c r="K52" s="108"/>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52"/>
    </row>
    <row r="53" spans="1:112" s="1" customFormat="1" ht="38.25" customHeight="1" thickTop="1" thickBot="1">
      <c r="A53" s="144" t="s">
        <v>1051</v>
      </c>
      <c r="B53" s="161" t="s">
        <v>1024</v>
      </c>
      <c r="C53" s="140" t="s">
        <v>1029</v>
      </c>
      <c r="D53" s="140" t="s">
        <v>1030</v>
      </c>
      <c r="E53" s="115" t="s">
        <v>568</v>
      </c>
      <c r="F53" s="115" t="s">
        <v>77</v>
      </c>
      <c r="G53" s="115" t="s">
        <v>568</v>
      </c>
      <c r="H53" s="115" t="s">
        <v>568</v>
      </c>
      <c r="I53" s="115"/>
      <c r="J53" s="168" t="s">
        <v>163</v>
      </c>
      <c r="K53" s="169"/>
      <c r="L53" s="170"/>
      <c r="M53" s="170"/>
      <c r="N53" s="170"/>
      <c r="O53" s="170"/>
      <c r="P53" s="170"/>
      <c r="Q53" s="170"/>
      <c r="R53" s="170"/>
      <c r="S53" s="170"/>
      <c r="T53" s="170"/>
      <c r="U53" s="170"/>
      <c r="V53" s="170"/>
      <c r="W53" s="170"/>
      <c r="X53" s="170"/>
      <c r="Y53" s="170"/>
      <c r="Z53" s="170"/>
      <c r="AA53" s="170"/>
      <c r="AB53" s="170"/>
      <c r="AC53" s="170"/>
      <c r="AD53" s="170"/>
      <c r="AE53" s="170"/>
      <c r="AF53" s="170"/>
      <c r="AG53" s="170"/>
      <c r="AH53" s="170"/>
      <c r="AI53" s="170"/>
      <c r="AJ53" s="170"/>
      <c r="AK53" s="170"/>
      <c r="AL53" s="170"/>
      <c r="AM53" s="170"/>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c r="BP53" s="170"/>
      <c r="BQ53" s="170"/>
      <c r="BR53" s="170"/>
      <c r="BS53" s="170"/>
      <c r="BT53" s="170"/>
      <c r="BU53" s="170"/>
      <c r="BV53" s="170"/>
      <c r="BW53" s="170"/>
      <c r="BX53" s="170"/>
      <c r="BY53" s="170"/>
      <c r="BZ53" s="170"/>
      <c r="CA53" s="170"/>
      <c r="CB53" s="170"/>
      <c r="CC53" s="170"/>
      <c r="CD53" s="170"/>
      <c r="CE53" s="170"/>
      <c r="CF53" s="170"/>
      <c r="CG53" s="170"/>
      <c r="CH53" s="170"/>
      <c r="CI53" s="170"/>
      <c r="CJ53" s="170"/>
      <c r="CK53" s="170"/>
      <c r="CL53" s="170"/>
      <c r="CM53" s="170"/>
      <c r="CN53" s="170"/>
      <c r="CO53" s="170"/>
      <c r="CP53" s="170"/>
      <c r="CQ53" s="170"/>
      <c r="CR53" s="170"/>
      <c r="CS53" s="170"/>
      <c r="CT53" s="170"/>
      <c r="CU53" s="170"/>
      <c r="CV53" s="170"/>
      <c r="CW53" s="170"/>
      <c r="CX53" s="170"/>
      <c r="CY53" s="170"/>
      <c r="CZ53" s="170"/>
      <c r="DA53" s="170"/>
      <c r="DB53" s="170"/>
      <c r="DC53" s="170"/>
      <c r="DD53" s="170"/>
      <c r="DE53" s="170"/>
      <c r="DF53" s="170"/>
      <c r="DG53" s="170"/>
      <c r="DH53" s="171"/>
    </row>
    <row r="54" spans="1:112" s="1" customFormat="1" ht="40.15" customHeight="1" thickTop="1"/>
    <row r="55" spans="1:112" s="1" customFormat="1" ht="40.15" customHeight="1"/>
    <row r="56" spans="1:112" s="1" customFormat="1" ht="40.15" customHeight="1">
      <c r="A56" s="51">
        <v>3.3</v>
      </c>
      <c r="B56" s="20" t="s">
        <v>686</v>
      </c>
    </row>
    <row r="57" spans="1:112" s="74" customFormat="1" ht="40.15" customHeight="1">
      <c r="B57" s="75" t="s">
        <v>976</v>
      </c>
    </row>
    <row r="58" spans="1:112" s="1" customFormat="1" ht="40.15" customHeight="1" thickBot="1">
      <c r="A58" s="167" t="s">
        <v>15</v>
      </c>
      <c r="B58" s="156" t="s">
        <v>401</v>
      </c>
      <c r="C58" s="156" t="s">
        <v>534</v>
      </c>
      <c r="D58" s="156" t="s">
        <v>535</v>
      </c>
      <c r="E58" s="156" t="s">
        <v>536</v>
      </c>
      <c r="F58" s="156" t="s">
        <v>537</v>
      </c>
      <c r="G58" s="156" t="s">
        <v>538</v>
      </c>
      <c r="H58" s="156" t="s">
        <v>539</v>
      </c>
      <c r="I58" s="156" t="s">
        <v>540</v>
      </c>
      <c r="J58" s="156" t="s">
        <v>541</v>
      </c>
      <c r="K58" s="156" t="s">
        <v>542</v>
      </c>
      <c r="L58" s="157" t="s">
        <v>543</v>
      </c>
      <c r="M58" s="157" t="s">
        <v>544</v>
      </c>
      <c r="N58" s="157" t="s">
        <v>545</v>
      </c>
      <c r="O58" s="157" t="s">
        <v>546</v>
      </c>
      <c r="P58" s="157" t="s">
        <v>547</v>
      </c>
      <c r="Q58" s="157" t="s">
        <v>548</v>
      </c>
      <c r="R58" s="157" t="s">
        <v>549</v>
      </c>
      <c r="S58" s="157" t="s">
        <v>550</v>
      </c>
      <c r="T58" s="157" t="s">
        <v>551</v>
      </c>
      <c r="U58" s="157" t="s">
        <v>552</v>
      </c>
      <c r="V58" s="157" t="s">
        <v>553</v>
      </c>
      <c r="W58" s="157" t="s">
        <v>554</v>
      </c>
      <c r="X58" s="157" t="s">
        <v>555</v>
      </c>
      <c r="Y58" s="157" t="s">
        <v>556</v>
      </c>
      <c r="Z58" s="157" t="s">
        <v>557</v>
      </c>
      <c r="AA58" s="157" t="s">
        <v>558</v>
      </c>
      <c r="AB58" s="157" t="s">
        <v>559</v>
      </c>
      <c r="AC58" s="157" t="s">
        <v>560</v>
      </c>
      <c r="AD58" s="157" t="s">
        <v>561</v>
      </c>
      <c r="AE58" s="157" t="s">
        <v>562</v>
      </c>
      <c r="AF58" s="157" t="s">
        <v>563</v>
      </c>
      <c r="AG58" s="157" t="s">
        <v>403</v>
      </c>
      <c r="AH58" s="157" t="s">
        <v>404</v>
      </c>
      <c r="AI58" s="157" t="s">
        <v>405</v>
      </c>
      <c r="AJ58" s="157" t="s">
        <v>406</v>
      </c>
      <c r="AK58" s="157" t="s">
        <v>407</v>
      </c>
      <c r="AL58" s="157" t="s">
        <v>408</v>
      </c>
      <c r="AM58" s="157" t="s">
        <v>409</v>
      </c>
      <c r="AN58" s="157" t="s">
        <v>410</v>
      </c>
      <c r="AO58" s="157" t="s">
        <v>411</v>
      </c>
      <c r="AP58" s="157" t="s">
        <v>412</v>
      </c>
      <c r="AQ58" s="157" t="s">
        <v>413</v>
      </c>
      <c r="AR58" s="157" t="s">
        <v>414</v>
      </c>
      <c r="AS58" s="157" t="s">
        <v>415</v>
      </c>
      <c r="AT58" s="157" t="s">
        <v>416</v>
      </c>
      <c r="AU58" s="157" t="s">
        <v>417</v>
      </c>
      <c r="AV58" s="157" t="s">
        <v>418</v>
      </c>
      <c r="AW58" s="157" t="s">
        <v>419</v>
      </c>
      <c r="AX58" s="157" t="s">
        <v>420</v>
      </c>
      <c r="AY58" s="157" t="s">
        <v>421</v>
      </c>
      <c r="AZ58" s="157" t="s">
        <v>422</v>
      </c>
      <c r="BA58" s="157" t="s">
        <v>423</v>
      </c>
      <c r="BB58" s="157" t="s">
        <v>424</v>
      </c>
      <c r="BC58" s="157" t="s">
        <v>425</v>
      </c>
      <c r="BD58" s="157" t="s">
        <v>426</v>
      </c>
      <c r="BE58" s="157" t="s">
        <v>427</v>
      </c>
      <c r="BF58" s="157" t="s">
        <v>428</v>
      </c>
      <c r="BG58" s="157" t="s">
        <v>429</v>
      </c>
      <c r="BH58" s="157" t="s">
        <v>430</v>
      </c>
      <c r="BI58" s="157" t="s">
        <v>431</v>
      </c>
      <c r="BJ58" s="157" t="s">
        <v>432</v>
      </c>
      <c r="BK58" s="157" t="s">
        <v>433</v>
      </c>
      <c r="BL58" s="157" t="s">
        <v>434</v>
      </c>
      <c r="BM58" s="157" t="s">
        <v>435</v>
      </c>
      <c r="BN58" s="157" t="s">
        <v>436</v>
      </c>
      <c r="BO58" s="157" t="s">
        <v>437</v>
      </c>
      <c r="BP58" s="157" t="s">
        <v>438</v>
      </c>
      <c r="BQ58" s="157" t="s">
        <v>439</v>
      </c>
      <c r="BR58" s="157" t="s">
        <v>440</v>
      </c>
      <c r="BS58" s="157" t="s">
        <v>441</v>
      </c>
      <c r="BT58" s="157" t="s">
        <v>442</v>
      </c>
      <c r="BU58" s="157" t="s">
        <v>443</v>
      </c>
      <c r="BV58" s="157" t="s">
        <v>444</v>
      </c>
      <c r="BW58" s="157" t="s">
        <v>445</v>
      </c>
      <c r="BX58" s="157" t="s">
        <v>446</v>
      </c>
      <c r="BY58" s="157" t="s">
        <v>447</v>
      </c>
      <c r="BZ58" s="157" t="s">
        <v>448</v>
      </c>
      <c r="CA58" s="157" t="s">
        <v>449</v>
      </c>
      <c r="CB58" s="157" t="s">
        <v>450</v>
      </c>
      <c r="CC58" s="157" t="s">
        <v>451</v>
      </c>
      <c r="CD58" s="157" t="s">
        <v>452</v>
      </c>
      <c r="CE58" s="157" t="s">
        <v>453</v>
      </c>
      <c r="CF58" s="157" t="s">
        <v>454</v>
      </c>
      <c r="CG58" s="157" t="s">
        <v>455</v>
      </c>
      <c r="CH58" s="157" t="s">
        <v>456</v>
      </c>
      <c r="CI58" s="157" t="s">
        <v>457</v>
      </c>
      <c r="CJ58" s="157" t="s">
        <v>458</v>
      </c>
      <c r="CK58" s="157" t="s">
        <v>459</v>
      </c>
      <c r="CL58" s="157" t="s">
        <v>460</v>
      </c>
      <c r="CM58" s="157" t="s">
        <v>461</v>
      </c>
      <c r="CN58" s="157" t="s">
        <v>462</v>
      </c>
      <c r="CO58" s="157" t="s">
        <v>463</v>
      </c>
      <c r="CP58" s="157" t="s">
        <v>464</v>
      </c>
      <c r="CQ58" s="157" t="s">
        <v>465</v>
      </c>
      <c r="CR58" s="157" t="s">
        <v>466</v>
      </c>
      <c r="CS58" s="157" t="s">
        <v>467</v>
      </c>
      <c r="CT58" s="157" t="s">
        <v>468</v>
      </c>
      <c r="CU58" s="157" t="s">
        <v>469</v>
      </c>
      <c r="CV58" s="157" t="s">
        <v>470</v>
      </c>
      <c r="CW58" s="157" t="s">
        <v>471</v>
      </c>
      <c r="CX58" s="157" t="s">
        <v>472</v>
      </c>
      <c r="CY58" s="157" t="s">
        <v>473</v>
      </c>
      <c r="CZ58" s="157" t="s">
        <v>474</v>
      </c>
      <c r="DA58" s="157" t="s">
        <v>475</v>
      </c>
      <c r="DB58" s="157" t="s">
        <v>476</v>
      </c>
      <c r="DC58" s="157" t="s">
        <v>477</v>
      </c>
      <c r="DD58" s="157" t="s">
        <v>478</v>
      </c>
      <c r="DE58" s="157" t="s">
        <v>479</v>
      </c>
      <c r="DF58" s="157" t="s">
        <v>480</v>
      </c>
      <c r="DG58" s="157" t="s">
        <v>481</v>
      </c>
      <c r="DH58" s="158" t="s">
        <v>482</v>
      </c>
    </row>
    <row r="59" spans="1:112" s="1" customFormat="1" ht="40.15" customHeight="1" thickTop="1" thickBot="1">
      <c r="A59" s="144" t="s">
        <v>1052</v>
      </c>
      <c r="B59" s="33" t="s">
        <v>978</v>
      </c>
      <c r="C59" s="37" t="s">
        <v>622</v>
      </c>
      <c r="D59" s="37" t="s">
        <v>979</v>
      </c>
      <c r="E59" s="113" t="s">
        <v>568</v>
      </c>
      <c r="F59" s="113" t="s">
        <v>77</v>
      </c>
      <c r="G59" s="113" t="s">
        <v>568</v>
      </c>
      <c r="H59" s="113" t="s">
        <v>568</v>
      </c>
      <c r="I59" s="113"/>
      <c r="J59" s="99" t="s">
        <v>569</v>
      </c>
      <c r="K59" s="86">
        <f>SUM(L59:DH59)</f>
        <v>0</v>
      </c>
      <c r="L59" s="123"/>
      <c r="M59" s="123"/>
      <c r="N59" s="123"/>
      <c r="O59" s="123"/>
      <c r="P59" s="123"/>
      <c r="Q59" s="123"/>
      <c r="R59" s="123"/>
      <c r="S59" s="123"/>
      <c r="T59" s="123"/>
      <c r="U59" s="123"/>
      <c r="V59" s="123"/>
      <c r="W59" s="123"/>
      <c r="X59" s="123"/>
      <c r="Y59" s="123"/>
      <c r="Z59" s="123"/>
      <c r="AA59" s="123"/>
      <c r="AB59" s="123"/>
      <c r="AC59" s="123"/>
      <c r="AD59" s="123"/>
      <c r="AE59" s="123"/>
      <c r="AF59" s="123"/>
      <c r="AG59" s="123"/>
      <c r="AH59" s="123"/>
      <c r="AI59" s="123"/>
      <c r="AJ59" s="123"/>
      <c r="AK59" s="123"/>
      <c r="AL59" s="123"/>
      <c r="AM59" s="123"/>
      <c r="AN59" s="123"/>
      <c r="AO59" s="123"/>
      <c r="AP59" s="123"/>
      <c r="AQ59" s="123"/>
      <c r="AR59" s="123"/>
      <c r="AS59" s="123"/>
      <c r="AT59" s="123"/>
      <c r="AU59" s="123"/>
      <c r="AV59" s="123"/>
      <c r="AW59" s="123"/>
      <c r="AX59" s="123"/>
      <c r="AY59" s="123"/>
      <c r="AZ59" s="123"/>
      <c r="BA59" s="123"/>
      <c r="BB59" s="123"/>
      <c r="BC59" s="123"/>
      <c r="BD59" s="123"/>
      <c r="BE59" s="123"/>
      <c r="BF59" s="123"/>
      <c r="BG59" s="123"/>
      <c r="BH59" s="123"/>
      <c r="BI59" s="123"/>
      <c r="BJ59" s="123"/>
      <c r="BK59" s="123"/>
      <c r="BL59" s="123"/>
      <c r="BM59" s="123"/>
      <c r="BN59" s="123"/>
      <c r="BO59" s="123"/>
      <c r="BP59" s="123"/>
      <c r="BQ59" s="123"/>
      <c r="BR59" s="123"/>
      <c r="BS59" s="123"/>
      <c r="BT59" s="123"/>
      <c r="BU59" s="123"/>
      <c r="BV59" s="123"/>
      <c r="BW59" s="123"/>
      <c r="BX59" s="123"/>
      <c r="BY59" s="123"/>
      <c r="BZ59" s="123"/>
      <c r="CA59" s="123"/>
      <c r="CB59" s="123"/>
      <c r="CC59" s="123"/>
      <c r="CD59" s="123"/>
      <c r="CE59" s="123"/>
      <c r="CF59" s="123"/>
      <c r="CG59" s="123"/>
      <c r="CH59" s="123"/>
      <c r="CI59" s="123"/>
      <c r="CJ59" s="123"/>
      <c r="CK59" s="123"/>
      <c r="CL59" s="123"/>
      <c r="CM59" s="123"/>
      <c r="CN59" s="123"/>
      <c r="CO59" s="123"/>
      <c r="CP59" s="123"/>
      <c r="CQ59" s="123"/>
      <c r="CR59" s="123"/>
      <c r="CS59" s="123"/>
      <c r="CT59" s="123"/>
      <c r="CU59" s="123"/>
      <c r="CV59" s="123"/>
      <c r="CW59" s="123"/>
      <c r="CX59" s="123"/>
      <c r="CY59" s="123"/>
      <c r="CZ59" s="123"/>
      <c r="DA59" s="123"/>
      <c r="DB59" s="123"/>
      <c r="DC59" s="123"/>
      <c r="DD59" s="123"/>
      <c r="DE59" s="123"/>
      <c r="DF59" s="123"/>
      <c r="DG59" s="123"/>
      <c r="DH59" s="152"/>
    </row>
    <row r="60" spans="1:112" s="1" customFormat="1" ht="40.15" customHeight="1" thickTop="1" thickBot="1">
      <c r="A60" s="144" t="s">
        <v>1053</v>
      </c>
      <c r="B60" s="33" t="s">
        <v>978</v>
      </c>
      <c r="C60" s="39" t="s">
        <v>981</v>
      </c>
      <c r="D60" s="39" t="s">
        <v>982</v>
      </c>
      <c r="E60" s="113" t="s">
        <v>568</v>
      </c>
      <c r="F60" s="113" t="s">
        <v>77</v>
      </c>
      <c r="G60" s="113" t="s">
        <v>568</v>
      </c>
      <c r="H60" s="113" t="s">
        <v>568</v>
      </c>
      <c r="I60" s="113"/>
      <c r="J60" s="99" t="s">
        <v>569</v>
      </c>
      <c r="K60" s="86">
        <f>SUM(L60:DH60)</f>
        <v>0</v>
      </c>
      <c r="L60" s="123"/>
      <c r="M60" s="123"/>
      <c r="N60" s="123"/>
      <c r="O60" s="123"/>
      <c r="P60" s="123"/>
      <c r="Q60" s="123"/>
      <c r="R60" s="123"/>
      <c r="S60" s="123"/>
      <c r="T60" s="123"/>
      <c r="U60" s="123"/>
      <c r="V60" s="123"/>
      <c r="W60" s="123"/>
      <c r="X60" s="123"/>
      <c r="Y60" s="123"/>
      <c r="Z60" s="123"/>
      <c r="AA60" s="123"/>
      <c r="AB60" s="123"/>
      <c r="AC60" s="123"/>
      <c r="AD60" s="123"/>
      <c r="AE60" s="123"/>
      <c r="AF60" s="123"/>
      <c r="AG60" s="123"/>
      <c r="AH60" s="123"/>
      <c r="AI60" s="123"/>
      <c r="AJ60" s="123"/>
      <c r="AK60" s="123"/>
      <c r="AL60" s="123"/>
      <c r="AM60" s="123"/>
      <c r="AN60" s="123"/>
      <c r="AO60" s="123"/>
      <c r="AP60" s="123"/>
      <c r="AQ60" s="123"/>
      <c r="AR60" s="123"/>
      <c r="AS60" s="123"/>
      <c r="AT60" s="123"/>
      <c r="AU60" s="123"/>
      <c r="AV60" s="123"/>
      <c r="AW60" s="123"/>
      <c r="AX60" s="123"/>
      <c r="AY60" s="123"/>
      <c r="AZ60" s="123"/>
      <c r="BA60" s="123"/>
      <c r="BB60" s="123"/>
      <c r="BC60" s="123"/>
      <c r="BD60" s="123"/>
      <c r="BE60" s="123"/>
      <c r="BF60" s="123"/>
      <c r="BG60" s="123"/>
      <c r="BH60" s="123"/>
      <c r="BI60" s="123"/>
      <c r="BJ60" s="123"/>
      <c r="BK60" s="123"/>
      <c r="BL60" s="123"/>
      <c r="BM60" s="123"/>
      <c r="BN60" s="123"/>
      <c r="BO60" s="123"/>
      <c r="BP60" s="123"/>
      <c r="BQ60" s="123"/>
      <c r="BR60" s="123"/>
      <c r="BS60" s="123"/>
      <c r="BT60" s="123"/>
      <c r="BU60" s="123"/>
      <c r="BV60" s="123"/>
      <c r="BW60" s="123"/>
      <c r="BX60" s="123"/>
      <c r="BY60" s="123"/>
      <c r="BZ60" s="123"/>
      <c r="CA60" s="123"/>
      <c r="CB60" s="123"/>
      <c r="CC60" s="123"/>
      <c r="CD60" s="123"/>
      <c r="CE60" s="123"/>
      <c r="CF60" s="123"/>
      <c r="CG60" s="123"/>
      <c r="CH60" s="123"/>
      <c r="CI60" s="123"/>
      <c r="CJ60" s="123"/>
      <c r="CK60" s="123"/>
      <c r="CL60" s="123"/>
      <c r="CM60" s="123"/>
      <c r="CN60" s="123"/>
      <c r="CO60" s="123"/>
      <c r="CP60" s="123"/>
      <c r="CQ60" s="123"/>
      <c r="CR60" s="123"/>
      <c r="CS60" s="123"/>
      <c r="CT60" s="123"/>
      <c r="CU60" s="123"/>
      <c r="CV60" s="123"/>
      <c r="CW60" s="123"/>
      <c r="CX60" s="123"/>
      <c r="CY60" s="123"/>
      <c r="CZ60" s="123"/>
      <c r="DA60" s="123"/>
      <c r="DB60" s="123"/>
      <c r="DC60" s="123"/>
      <c r="DD60" s="123"/>
      <c r="DE60" s="123"/>
      <c r="DF60" s="123"/>
      <c r="DG60" s="123"/>
      <c r="DH60" s="152"/>
    </row>
    <row r="61" spans="1:112" s="1" customFormat="1" ht="40.15" customHeight="1" thickTop="1" thickBot="1">
      <c r="A61" s="144" t="s">
        <v>1054</v>
      </c>
      <c r="B61" s="33" t="s">
        <v>978</v>
      </c>
      <c r="C61" s="39" t="s">
        <v>984</v>
      </c>
      <c r="D61" s="39" t="s">
        <v>985</v>
      </c>
      <c r="E61" s="113" t="s">
        <v>568</v>
      </c>
      <c r="F61" s="113" t="s">
        <v>77</v>
      </c>
      <c r="G61" s="113" t="s">
        <v>568</v>
      </c>
      <c r="H61" s="113" t="s">
        <v>568</v>
      </c>
      <c r="I61" s="113"/>
      <c r="J61" s="99" t="s">
        <v>569</v>
      </c>
      <c r="K61" s="86">
        <f t="shared" ref="K61:K67" si="20">SUM(L61:DH61)</f>
        <v>0</v>
      </c>
      <c r="L61" s="123"/>
      <c r="M61" s="123"/>
      <c r="N61" s="123"/>
      <c r="O61" s="123"/>
      <c r="P61" s="123"/>
      <c r="Q61" s="123"/>
      <c r="R61" s="123"/>
      <c r="S61" s="123"/>
      <c r="T61" s="123"/>
      <c r="U61" s="123"/>
      <c r="V61" s="123"/>
      <c r="W61" s="123"/>
      <c r="X61" s="123"/>
      <c r="Y61" s="123"/>
      <c r="Z61" s="123"/>
      <c r="AA61" s="123"/>
      <c r="AB61" s="123"/>
      <c r="AC61" s="123"/>
      <c r="AD61" s="123"/>
      <c r="AE61" s="123"/>
      <c r="AF61" s="123"/>
      <c r="AG61" s="123"/>
      <c r="AH61" s="123"/>
      <c r="AI61" s="123"/>
      <c r="AJ61" s="123"/>
      <c r="AK61" s="123"/>
      <c r="AL61" s="123"/>
      <c r="AM61" s="123"/>
      <c r="AN61" s="123"/>
      <c r="AO61" s="123"/>
      <c r="AP61" s="123"/>
      <c r="AQ61" s="123"/>
      <c r="AR61" s="123"/>
      <c r="AS61" s="123"/>
      <c r="AT61" s="123"/>
      <c r="AU61" s="123"/>
      <c r="AV61" s="123"/>
      <c r="AW61" s="123"/>
      <c r="AX61" s="123"/>
      <c r="AY61" s="123"/>
      <c r="AZ61" s="123"/>
      <c r="BA61" s="123"/>
      <c r="BB61" s="123"/>
      <c r="BC61" s="123"/>
      <c r="BD61" s="123"/>
      <c r="BE61" s="123"/>
      <c r="BF61" s="123"/>
      <c r="BG61" s="123"/>
      <c r="BH61" s="123"/>
      <c r="BI61" s="123"/>
      <c r="BJ61" s="123"/>
      <c r="BK61" s="123"/>
      <c r="BL61" s="123"/>
      <c r="BM61" s="123"/>
      <c r="BN61" s="123"/>
      <c r="BO61" s="123"/>
      <c r="BP61" s="123"/>
      <c r="BQ61" s="123"/>
      <c r="BR61" s="123"/>
      <c r="BS61" s="123"/>
      <c r="BT61" s="123"/>
      <c r="BU61" s="123"/>
      <c r="BV61" s="123"/>
      <c r="BW61" s="123"/>
      <c r="BX61" s="123"/>
      <c r="BY61" s="123"/>
      <c r="BZ61" s="123"/>
      <c r="CA61" s="123"/>
      <c r="CB61" s="123"/>
      <c r="CC61" s="123"/>
      <c r="CD61" s="123"/>
      <c r="CE61" s="123"/>
      <c r="CF61" s="123"/>
      <c r="CG61" s="123"/>
      <c r="CH61" s="123"/>
      <c r="CI61" s="123"/>
      <c r="CJ61" s="123"/>
      <c r="CK61" s="123"/>
      <c r="CL61" s="123"/>
      <c r="CM61" s="123"/>
      <c r="CN61" s="123"/>
      <c r="CO61" s="123"/>
      <c r="CP61" s="123"/>
      <c r="CQ61" s="123"/>
      <c r="CR61" s="123"/>
      <c r="CS61" s="123"/>
      <c r="CT61" s="123"/>
      <c r="CU61" s="123"/>
      <c r="CV61" s="123"/>
      <c r="CW61" s="123"/>
      <c r="CX61" s="123"/>
      <c r="CY61" s="123"/>
      <c r="CZ61" s="123"/>
      <c r="DA61" s="123"/>
      <c r="DB61" s="123"/>
      <c r="DC61" s="123"/>
      <c r="DD61" s="123"/>
      <c r="DE61" s="123"/>
      <c r="DF61" s="123"/>
      <c r="DG61" s="123"/>
      <c r="DH61" s="152"/>
    </row>
    <row r="62" spans="1:112" s="1" customFormat="1" ht="40.15" customHeight="1" thickTop="1" thickBot="1">
      <c r="A62" s="144" t="s">
        <v>1055</v>
      </c>
      <c r="B62" s="33" t="s">
        <v>978</v>
      </c>
      <c r="C62" s="39" t="s">
        <v>987</v>
      </c>
      <c r="D62" s="39" t="s">
        <v>988</v>
      </c>
      <c r="E62" s="113" t="s">
        <v>568</v>
      </c>
      <c r="F62" s="113" t="s">
        <v>77</v>
      </c>
      <c r="G62" s="113" t="s">
        <v>568</v>
      </c>
      <c r="H62" s="113" t="s">
        <v>568</v>
      </c>
      <c r="I62" s="113"/>
      <c r="J62" s="99" t="s">
        <v>569</v>
      </c>
      <c r="K62" s="86">
        <f t="shared" si="20"/>
        <v>0</v>
      </c>
      <c r="L62" s="123"/>
      <c r="M62" s="123"/>
      <c r="N62" s="123"/>
      <c r="O62" s="123"/>
      <c r="P62" s="123"/>
      <c r="Q62" s="123"/>
      <c r="R62" s="123"/>
      <c r="S62" s="123"/>
      <c r="T62" s="123"/>
      <c r="U62" s="123"/>
      <c r="V62" s="123"/>
      <c r="W62" s="123"/>
      <c r="X62" s="123"/>
      <c r="Y62" s="123"/>
      <c r="Z62" s="123"/>
      <c r="AA62" s="123"/>
      <c r="AB62" s="123"/>
      <c r="AC62" s="123"/>
      <c r="AD62" s="123"/>
      <c r="AE62" s="123"/>
      <c r="AF62" s="123"/>
      <c r="AG62" s="123"/>
      <c r="AH62" s="123"/>
      <c r="AI62" s="123"/>
      <c r="AJ62" s="123"/>
      <c r="AK62" s="123"/>
      <c r="AL62" s="123"/>
      <c r="AM62" s="123"/>
      <c r="AN62" s="123"/>
      <c r="AO62" s="123"/>
      <c r="AP62" s="123"/>
      <c r="AQ62" s="123"/>
      <c r="AR62" s="123"/>
      <c r="AS62" s="123"/>
      <c r="AT62" s="123"/>
      <c r="AU62" s="123"/>
      <c r="AV62" s="123"/>
      <c r="AW62" s="123"/>
      <c r="AX62" s="123"/>
      <c r="AY62" s="123"/>
      <c r="AZ62" s="123"/>
      <c r="BA62" s="123"/>
      <c r="BB62" s="123"/>
      <c r="BC62" s="123"/>
      <c r="BD62" s="123"/>
      <c r="BE62" s="123"/>
      <c r="BF62" s="123"/>
      <c r="BG62" s="123"/>
      <c r="BH62" s="123"/>
      <c r="BI62" s="123"/>
      <c r="BJ62" s="123"/>
      <c r="BK62" s="123"/>
      <c r="BL62" s="123"/>
      <c r="BM62" s="123"/>
      <c r="BN62" s="123"/>
      <c r="BO62" s="123"/>
      <c r="BP62" s="123"/>
      <c r="BQ62" s="123"/>
      <c r="BR62" s="123"/>
      <c r="BS62" s="123"/>
      <c r="BT62" s="123"/>
      <c r="BU62" s="123"/>
      <c r="BV62" s="123"/>
      <c r="BW62" s="123"/>
      <c r="BX62" s="123"/>
      <c r="BY62" s="123"/>
      <c r="BZ62" s="123"/>
      <c r="CA62" s="123"/>
      <c r="CB62" s="123"/>
      <c r="CC62" s="123"/>
      <c r="CD62" s="123"/>
      <c r="CE62" s="123"/>
      <c r="CF62" s="123"/>
      <c r="CG62" s="123"/>
      <c r="CH62" s="123"/>
      <c r="CI62" s="123"/>
      <c r="CJ62" s="123"/>
      <c r="CK62" s="123"/>
      <c r="CL62" s="123"/>
      <c r="CM62" s="123"/>
      <c r="CN62" s="123"/>
      <c r="CO62" s="123"/>
      <c r="CP62" s="123"/>
      <c r="CQ62" s="123"/>
      <c r="CR62" s="123"/>
      <c r="CS62" s="123"/>
      <c r="CT62" s="123"/>
      <c r="CU62" s="123"/>
      <c r="CV62" s="123"/>
      <c r="CW62" s="123"/>
      <c r="CX62" s="123"/>
      <c r="CY62" s="123"/>
      <c r="CZ62" s="123"/>
      <c r="DA62" s="123"/>
      <c r="DB62" s="123"/>
      <c r="DC62" s="123"/>
      <c r="DD62" s="123"/>
      <c r="DE62" s="123"/>
      <c r="DF62" s="123"/>
      <c r="DG62" s="123"/>
      <c r="DH62" s="152"/>
    </row>
    <row r="63" spans="1:112" s="1" customFormat="1" ht="40.15" customHeight="1" thickTop="1" thickBot="1">
      <c r="A63" s="144" t="s">
        <v>1056</v>
      </c>
      <c r="B63" s="33" t="s">
        <v>978</v>
      </c>
      <c r="C63" s="39" t="s">
        <v>990</v>
      </c>
      <c r="D63" s="39" t="s">
        <v>991</v>
      </c>
      <c r="E63" s="113" t="s">
        <v>568</v>
      </c>
      <c r="F63" s="113" t="s">
        <v>77</v>
      </c>
      <c r="G63" s="113" t="s">
        <v>568</v>
      </c>
      <c r="H63" s="113" t="s">
        <v>568</v>
      </c>
      <c r="I63" s="113"/>
      <c r="J63" s="99" t="s">
        <v>569</v>
      </c>
      <c r="K63" s="86">
        <f t="shared" si="20"/>
        <v>0</v>
      </c>
      <c r="L63" s="123"/>
      <c r="M63" s="123"/>
      <c r="N63" s="123"/>
      <c r="O63" s="123"/>
      <c r="P63" s="123"/>
      <c r="Q63" s="123"/>
      <c r="R63" s="123"/>
      <c r="S63" s="123"/>
      <c r="T63" s="123"/>
      <c r="U63" s="123"/>
      <c r="V63" s="123"/>
      <c r="W63" s="123"/>
      <c r="X63" s="123"/>
      <c r="Y63" s="123"/>
      <c r="Z63" s="123"/>
      <c r="AA63" s="123"/>
      <c r="AB63" s="123"/>
      <c r="AC63" s="123"/>
      <c r="AD63" s="123"/>
      <c r="AE63" s="123"/>
      <c r="AF63" s="123"/>
      <c r="AG63" s="123"/>
      <c r="AH63" s="123"/>
      <c r="AI63" s="123"/>
      <c r="AJ63" s="123"/>
      <c r="AK63" s="123"/>
      <c r="AL63" s="123"/>
      <c r="AM63" s="123"/>
      <c r="AN63" s="123"/>
      <c r="AO63" s="123"/>
      <c r="AP63" s="123"/>
      <c r="AQ63" s="123"/>
      <c r="AR63" s="123"/>
      <c r="AS63" s="123"/>
      <c r="AT63" s="123"/>
      <c r="AU63" s="123"/>
      <c r="AV63" s="123"/>
      <c r="AW63" s="123"/>
      <c r="AX63" s="123"/>
      <c r="AY63" s="123"/>
      <c r="AZ63" s="123"/>
      <c r="BA63" s="123"/>
      <c r="BB63" s="123"/>
      <c r="BC63" s="123"/>
      <c r="BD63" s="123"/>
      <c r="BE63" s="123"/>
      <c r="BF63" s="123"/>
      <c r="BG63" s="123"/>
      <c r="BH63" s="123"/>
      <c r="BI63" s="123"/>
      <c r="BJ63" s="123"/>
      <c r="BK63" s="123"/>
      <c r="BL63" s="123"/>
      <c r="BM63" s="123"/>
      <c r="BN63" s="123"/>
      <c r="BO63" s="123"/>
      <c r="BP63" s="123"/>
      <c r="BQ63" s="123"/>
      <c r="BR63" s="123"/>
      <c r="BS63" s="123"/>
      <c r="BT63" s="123"/>
      <c r="BU63" s="123"/>
      <c r="BV63" s="123"/>
      <c r="BW63" s="123"/>
      <c r="BX63" s="123"/>
      <c r="BY63" s="123"/>
      <c r="BZ63" s="123"/>
      <c r="CA63" s="123"/>
      <c r="CB63" s="123"/>
      <c r="CC63" s="123"/>
      <c r="CD63" s="123"/>
      <c r="CE63" s="123"/>
      <c r="CF63" s="123"/>
      <c r="CG63" s="123"/>
      <c r="CH63" s="123"/>
      <c r="CI63" s="123"/>
      <c r="CJ63" s="123"/>
      <c r="CK63" s="123"/>
      <c r="CL63" s="123"/>
      <c r="CM63" s="123"/>
      <c r="CN63" s="123"/>
      <c r="CO63" s="123"/>
      <c r="CP63" s="123"/>
      <c r="CQ63" s="123"/>
      <c r="CR63" s="123"/>
      <c r="CS63" s="123"/>
      <c r="CT63" s="123"/>
      <c r="CU63" s="123"/>
      <c r="CV63" s="123"/>
      <c r="CW63" s="123"/>
      <c r="CX63" s="123"/>
      <c r="CY63" s="123"/>
      <c r="CZ63" s="123"/>
      <c r="DA63" s="123"/>
      <c r="DB63" s="123"/>
      <c r="DC63" s="123"/>
      <c r="DD63" s="123"/>
      <c r="DE63" s="123"/>
      <c r="DF63" s="123"/>
      <c r="DG63" s="123"/>
      <c r="DH63" s="152"/>
    </row>
    <row r="64" spans="1:112" s="1" customFormat="1" ht="40.15" customHeight="1" thickTop="1" thickBot="1">
      <c r="A64" s="144" t="s">
        <v>1057</v>
      </c>
      <c r="B64" s="33" t="s">
        <v>978</v>
      </c>
      <c r="C64" s="39" t="s">
        <v>586</v>
      </c>
      <c r="D64" s="39" t="s">
        <v>993</v>
      </c>
      <c r="E64" s="113" t="s">
        <v>568</v>
      </c>
      <c r="F64" s="113" t="s">
        <v>77</v>
      </c>
      <c r="G64" s="113" t="s">
        <v>568</v>
      </c>
      <c r="H64" s="113" t="s">
        <v>568</v>
      </c>
      <c r="I64" s="113"/>
      <c r="J64" s="99" t="s">
        <v>569</v>
      </c>
      <c r="K64" s="86">
        <f t="shared" si="20"/>
        <v>0</v>
      </c>
      <c r="L64" s="123"/>
      <c r="M64" s="123"/>
      <c r="N64" s="123"/>
      <c r="O64" s="123"/>
      <c r="P64" s="123"/>
      <c r="Q64" s="123"/>
      <c r="R64" s="123"/>
      <c r="S64" s="123"/>
      <c r="T64" s="123"/>
      <c r="U64" s="123"/>
      <c r="V64" s="123"/>
      <c r="W64" s="123"/>
      <c r="X64" s="123"/>
      <c r="Y64" s="123"/>
      <c r="Z64" s="123"/>
      <c r="AA64" s="123"/>
      <c r="AB64" s="123"/>
      <c r="AC64" s="123"/>
      <c r="AD64" s="123"/>
      <c r="AE64" s="123"/>
      <c r="AF64" s="123"/>
      <c r="AG64" s="123"/>
      <c r="AH64" s="123"/>
      <c r="AI64" s="123"/>
      <c r="AJ64" s="123"/>
      <c r="AK64" s="123"/>
      <c r="AL64" s="123"/>
      <c r="AM64" s="123"/>
      <c r="AN64" s="123"/>
      <c r="AO64" s="123"/>
      <c r="AP64" s="123"/>
      <c r="AQ64" s="123"/>
      <c r="AR64" s="123"/>
      <c r="AS64" s="123"/>
      <c r="AT64" s="123"/>
      <c r="AU64" s="123"/>
      <c r="AV64" s="123"/>
      <c r="AW64" s="123"/>
      <c r="AX64" s="123"/>
      <c r="AY64" s="123"/>
      <c r="AZ64" s="123"/>
      <c r="BA64" s="123"/>
      <c r="BB64" s="123"/>
      <c r="BC64" s="123"/>
      <c r="BD64" s="123"/>
      <c r="BE64" s="123"/>
      <c r="BF64" s="123"/>
      <c r="BG64" s="123"/>
      <c r="BH64" s="123"/>
      <c r="BI64" s="123"/>
      <c r="BJ64" s="123"/>
      <c r="BK64" s="123"/>
      <c r="BL64" s="123"/>
      <c r="BM64" s="123"/>
      <c r="BN64" s="123"/>
      <c r="BO64" s="123"/>
      <c r="BP64" s="123"/>
      <c r="BQ64" s="123"/>
      <c r="BR64" s="123"/>
      <c r="BS64" s="123"/>
      <c r="BT64" s="123"/>
      <c r="BU64" s="123"/>
      <c r="BV64" s="123"/>
      <c r="BW64" s="123"/>
      <c r="BX64" s="123"/>
      <c r="BY64" s="123"/>
      <c r="BZ64" s="123"/>
      <c r="CA64" s="123"/>
      <c r="CB64" s="123"/>
      <c r="CC64" s="123"/>
      <c r="CD64" s="123"/>
      <c r="CE64" s="123"/>
      <c r="CF64" s="123"/>
      <c r="CG64" s="123"/>
      <c r="CH64" s="123"/>
      <c r="CI64" s="123"/>
      <c r="CJ64" s="123"/>
      <c r="CK64" s="123"/>
      <c r="CL64" s="123"/>
      <c r="CM64" s="123"/>
      <c r="CN64" s="123"/>
      <c r="CO64" s="123"/>
      <c r="CP64" s="123"/>
      <c r="CQ64" s="123"/>
      <c r="CR64" s="123"/>
      <c r="CS64" s="123"/>
      <c r="CT64" s="123"/>
      <c r="CU64" s="123"/>
      <c r="CV64" s="123"/>
      <c r="CW64" s="123"/>
      <c r="CX64" s="123"/>
      <c r="CY64" s="123"/>
      <c r="CZ64" s="123"/>
      <c r="DA64" s="123"/>
      <c r="DB64" s="123"/>
      <c r="DC64" s="123"/>
      <c r="DD64" s="123"/>
      <c r="DE64" s="123"/>
      <c r="DF64" s="123"/>
      <c r="DG64" s="123"/>
      <c r="DH64" s="152"/>
    </row>
    <row r="65" spans="1:112" s="1" customFormat="1" ht="40.15" customHeight="1" thickTop="1" thickBot="1">
      <c r="A65" s="144" t="s">
        <v>1058</v>
      </c>
      <c r="B65" s="33" t="s">
        <v>978</v>
      </c>
      <c r="C65" s="39" t="s">
        <v>995</v>
      </c>
      <c r="D65" s="39" t="s">
        <v>996</v>
      </c>
      <c r="E65" s="113" t="s">
        <v>568</v>
      </c>
      <c r="F65" s="113" t="s">
        <v>77</v>
      </c>
      <c r="G65" s="113" t="s">
        <v>568</v>
      </c>
      <c r="H65" s="113" t="s">
        <v>568</v>
      </c>
      <c r="I65" s="113"/>
      <c r="J65" s="99" t="s">
        <v>569</v>
      </c>
      <c r="K65" s="86">
        <f t="shared" si="20"/>
        <v>0</v>
      </c>
      <c r="L65" s="123"/>
      <c r="M65" s="123"/>
      <c r="N65" s="123"/>
      <c r="O65" s="123"/>
      <c r="P65" s="123"/>
      <c r="Q65" s="123"/>
      <c r="R65" s="123"/>
      <c r="S65" s="123"/>
      <c r="T65" s="123"/>
      <c r="U65" s="123"/>
      <c r="V65" s="123"/>
      <c r="W65" s="123"/>
      <c r="X65" s="123"/>
      <c r="Y65" s="123"/>
      <c r="Z65" s="123"/>
      <c r="AA65" s="123"/>
      <c r="AB65" s="123"/>
      <c r="AC65" s="123"/>
      <c r="AD65" s="123"/>
      <c r="AE65" s="123"/>
      <c r="AF65" s="123"/>
      <c r="AG65" s="123"/>
      <c r="AH65" s="123"/>
      <c r="AI65" s="123"/>
      <c r="AJ65" s="123"/>
      <c r="AK65" s="123"/>
      <c r="AL65" s="123"/>
      <c r="AM65" s="123"/>
      <c r="AN65" s="123"/>
      <c r="AO65" s="123"/>
      <c r="AP65" s="123"/>
      <c r="AQ65" s="123"/>
      <c r="AR65" s="123"/>
      <c r="AS65" s="123"/>
      <c r="AT65" s="123"/>
      <c r="AU65" s="123"/>
      <c r="AV65" s="123"/>
      <c r="AW65" s="123"/>
      <c r="AX65" s="123"/>
      <c r="AY65" s="123"/>
      <c r="AZ65" s="123"/>
      <c r="BA65" s="123"/>
      <c r="BB65" s="123"/>
      <c r="BC65" s="123"/>
      <c r="BD65" s="123"/>
      <c r="BE65" s="123"/>
      <c r="BF65" s="123"/>
      <c r="BG65" s="123"/>
      <c r="BH65" s="123"/>
      <c r="BI65" s="123"/>
      <c r="BJ65" s="123"/>
      <c r="BK65" s="123"/>
      <c r="BL65" s="123"/>
      <c r="BM65" s="123"/>
      <c r="BN65" s="123"/>
      <c r="BO65" s="123"/>
      <c r="BP65" s="123"/>
      <c r="BQ65" s="123"/>
      <c r="BR65" s="123"/>
      <c r="BS65" s="123"/>
      <c r="BT65" s="123"/>
      <c r="BU65" s="123"/>
      <c r="BV65" s="123"/>
      <c r="BW65" s="123"/>
      <c r="BX65" s="123"/>
      <c r="BY65" s="123"/>
      <c r="BZ65" s="123"/>
      <c r="CA65" s="123"/>
      <c r="CB65" s="123"/>
      <c r="CC65" s="123"/>
      <c r="CD65" s="123"/>
      <c r="CE65" s="123"/>
      <c r="CF65" s="123"/>
      <c r="CG65" s="123"/>
      <c r="CH65" s="123"/>
      <c r="CI65" s="123"/>
      <c r="CJ65" s="123"/>
      <c r="CK65" s="123"/>
      <c r="CL65" s="123"/>
      <c r="CM65" s="123"/>
      <c r="CN65" s="123"/>
      <c r="CO65" s="123"/>
      <c r="CP65" s="123"/>
      <c r="CQ65" s="123"/>
      <c r="CR65" s="123"/>
      <c r="CS65" s="123"/>
      <c r="CT65" s="123"/>
      <c r="CU65" s="123"/>
      <c r="CV65" s="123"/>
      <c r="CW65" s="123"/>
      <c r="CX65" s="123"/>
      <c r="CY65" s="123"/>
      <c r="CZ65" s="123"/>
      <c r="DA65" s="123"/>
      <c r="DB65" s="123"/>
      <c r="DC65" s="123"/>
      <c r="DD65" s="123"/>
      <c r="DE65" s="123"/>
      <c r="DF65" s="123"/>
      <c r="DG65" s="123"/>
      <c r="DH65" s="152"/>
    </row>
    <row r="66" spans="1:112" s="1" customFormat="1" ht="40.15" customHeight="1" thickTop="1" thickBot="1">
      <c r="A66" s="144" t="s">
        <v>1059</v>
      </c>
      <c r="B66" s="33" t="s">
        <v>978</v>
      </c>
      <c r="C66" s="39" t="s">
        <v>589</v>
      </c>
      <c r="D66" s="39" t="s">
        <v>998</v>
      </c>
      <c r="E66" s="113" t="s">
        <v>568</v>
      </c>
      <c r="F66" s="113" t="s">
        <v>77</v>
      </c>
      <c r="G66" s="113" t="s">
        <v>568</v>
      </c>
      <c r="H66" s="113" t="s">
        <v>568</v>
      </c>
      <c r="I66" s="113"/>
      <c r="J66" s="99" t="s">
        <v>569</v>
      </c>
      <c r="K66" s="86">
        <f t="shared" si="20"/>
        <v>0</v>
      </c>
      <c r="L66" s="123"/>
      <c r="M66" s="123"/>
      <c r="N66" s="123"/>
      <c r="O66" s="123"/>
      <c r="P66" s="123"/>
      <c r="Q66" s="123"/>
      <c r="R66" s="123"/>
      <c r="S66" s="123"/>
      <c r="T66" s="123"/>
      <c r="U66" s="123"/>
      <c r="V66" s="123"/>
      <c r="W66" s="123"/>
      <c r="X66" s="123"/>
      <c r="Y66" s="123"/>
      <c r="Z66" s="123"/>
      <c r="AA66" s="123"/>
      <c r="AB66" s="123"/>
      <c r="AC66" s="123"/>
      <c r="AD66" s="123"/>
      <c r="AE66" s="123"/>
      <c r="AF66" s="123"/>
      <c r="AG66" s="123"/>
      <c r="AH66" s="123"/>
      <c r="AI66" s="123"/>
      <c r="AJ66" s="123"/>
      <c r="AK66" s="123"/>
      <c r="AL66" s="123"/>
      <c r="AM66" s="123"/>
      <c r="AN66" s="123"/>
      <c r="AO66" s="123"/>
      <c r="AP66" s="123"/>
      <c r="AQ66" s="123"/>
      <c r="AR66" s="123"/>
      <c r="AS66" s="123"/>
      <c r="AT66" s="123"/>
      <c r="AU66" s="123"/>
      <c r="AV66" s="123"/>
      <c r="AW66" s="123"/>
      <c r="AX66" s="123"/>
      <c r="AY66" s="123"/>
      <c r="AZ66" s="123"/>
      <c r="BA66" s="123"/>
      <c r="BB66" s="123"/>
      <c r="BC66" s="123"/>
      <c r="BD66" s="123"/>
      <c r="BE66" s="123"/>
      <c r="BF66" s="123"/>
      <c r="BG66" s="123"/>
      <c r="BH66" s="123"/>
      <c r="BI66" s="123"/>
      <c r="BJ66" s="123"/>
      <c r="BK66" s="123"/>
      <c r="BL66" s="123"/>
      <c r="BM66" s="123"/>
      <c r="BN66" s="123"/>
      <c r="BO66" s="123"/>
      <c r="BP66" s="123"/>
      <c r="BQ66" s="123"/>
      <c r="BR66" s="123"/>
      <c r="BS66" s="123"/>
      <c r="BT66" s="123"/>
      <c r="BU66" s="123"/>
      <c r="BV66" s="123"/>
      <c r="BW66" s="123"/>
      <c r="BX66" s="123"/>
      <c r="BY66" s="123"/>
      <c r="BZ66" s="123"/>
      <c r="CA66" s="123"/>
      <c r="CB66" s="123"/>
      <c r="CC66" s="123"/>
      <c r="CD66" s="123"/>
      <c r="CE66" s="123"/>
      <c r="CF66" s="123"/>
      <c r="CG66" s="123"/>
      <c r="CH66" s="123"/>
      <c r="CI66" s="123"/>
      <c r="CJ66" s="123"/>
      <c r="CK66" s="123"/>
      <c r="CL66" s="123"/>
      <c r="CM66" s="123"/>
      <c r="CN66" s="123"/>
      <c r="CO66" s="123"/>
      <c r="CP66" s="123"/>
      <c r="CQ66" s="123"/>
      <c r="CR66" s="123"/>
      <c r="CS66" s="123"/>
      <c r="CT66" s="123"/>
      <c r="CU66" s="123"/>
      <c r="CV66" s="123"/>
      <c r="CW66" s="123"/>
      <c r="CX66" s="123"/>
      <c r="CY66" s="123"/>
      <c r="CZ66" s="123"/>
      <c r="DA66" s="123"/>
      <c r="DB66" s="123"/>
      <c r="DC66" s="123"/>
      <c r="DD66" s="123"/>
      <c r="DE66" s="123"/>
      <c r="DF66" s="123"/>
      <c r="DG66" s="123"/>
      <c r="DH66" s="152"/>
    </row>
    <row r="67" spans="1:112" s="1" customFormat="1" ht="40.15" customHeight="1" thickTop="1" thickBot="1">
      <c r="A67" s="144" t="s">
        <v>1060</v>
      </c>
      <c r="B67" s="33" t="s">
        <v>978</v>
      </c>
      <c r="C67" s="80" t="s">
        <v>592</v>
      </c>
      <c r="D67" s="80" t="s">
        <v>593</v>
      </c>
      <c r="E67" s="113" t="s">
        <v>568</v>
      </c>
      <c r="F67" s="113" t="s">
        <v>77</v>
      </c>
      <c r="G67" s="113" t="s">
        <v>568</v>
      </c>
      <c r="H67" s="113" t="s">
        <v>568</v>
      </c>
      <c r="I67" s="113"/>
      <c r="J67" s="99" t="s">
        <v>569</v>
      </c>
      <c r="K67" s="86">
        <f t="shared" si="20"/>
        <v>0</v>
      </c>
      <c r="L67" s="123"/>
      <c r="M67" s="123"/>
      <c r="N67" s="123"/>
      <c r="O67" s="123"/>
      <c r="P67" s="123"/>
      <c r="Q67" s="123"/>
      <c r="R67" s="123"/>
      <c r="S67" s="123"/>
      <c r="T67" s="123"/>
      <c r="U67" s="123"/>
      <c r="V67" s="123"/>
      <c r="W67" s="123"/>
      <c r="X67" s="123"/>
      <c r="Y67" s="123"/>
      <c r="Z67" s="123"/>
      <c r="AA67" s="123"/>
      <c r="AB67" s="123"/>
      <c r="AC67" s="123"/>
      <c r="AD67" s="123"/>
      <c r="AE67" s="123"/>
      <c r="AF67" s="123"/>
      <c r="AG67" s="123"/>
      <c r="AH67" s="123"/>
      <c r="AI67" s="123"/>
      <c r="AJ67" s="123"/>
      <c r="AK67" s="123"/>
      <c r="AL67" s="123"/>
      <c r="AM67" s="123"/>
      <c r="AN67" s="123"/>
      <c r="AO67" s="123"/>
      <c r="AP67" s="123"/>
      <c r="AQ67" s="123"/>
      <c r="AR67" s="123"/>
      <c r="AS67" s="123"/>
      <c r="AT67" s="123"/>
      <c r="AU67" s="123"/>
      <c r="AV67" s="123"/>
      <c r="AW67" s="123"/>
      <c r="AX67" s="123"/>
      <c r="AY67" s="123"/>
      <c r="AZ67" s="123"/>
      <c r="BA67" s="123"/>
      <c r="BB67" s="123"/>
      <c r="BC67" s="123"/>
      <c r="BD67" s="123"/>
      <c r="BE67" s="123"/>
      <c r="BF67" s="123"/>
      <c r="BG67" s="123"/>
      <c r="BH67" s="123"/>
      <c r="BI67" s="123"/>
      <c r="BJ67" s="123"/>
      <c r="BK67" s="123"/>
      <c r="BL67" s="123"/>
      <c r="BM67" s="123"/>
      <c r="BN67" s="123"/>
      <c r="BO67" s="123"/>
      <c r="BP67" s="123"/>
      <c r="BQ67" s="123"/>
      <c r="BR67" s="123"/>
      <c r="BS67" s="123"/>
      <c r="BT67" s="123"/>
      <c r="BU67" s="123"/>
      <c r="BV67" s="123"/>
      <c r="BW67" s="123"/>
      <c r="BX67" s="123"/>
      <c r="BY67" s="123"/>
      <c r="BZ67" s="123"/>
      <c r="CA67" s="123"/>
      <c r="CB67" s="123"/>
      <c r="CC67" s="123"/>
      <c r="CD67" s="123"/>
      <c r="CE67" s="123"/>
      <c r="CF67" s="123"/>
      <c r="CG67" s="123"/>
      <c r="CH67" s="123"/>
      <c r="CI67" s="123"/>
      <c r="CJ67" s="123"/>
      <c r="CK67" s="123"/>
      <c r="CL67" s="123"/>
      <c r="CM67" s="123"/>
      <c r="CN67" s="123"/>
      <c r="CO67" s="123"/>
      <c r="CP67" s="123"/>
      <c r="CQ67" s="123"/>
      <c r="CR67" s="123"/>
      <c r="CS67" s="123"/>
      <c r="CT67" s="123"/>
      <c r="CU67" s="123"/>
      <c r="CV67" s="123"/>
      <c r="CW67" s="123"/>
      <c r="CX67" s="123"/>
      <c r="CY67" s="123"/>
      <c r="CZ67" s="123"/>
      <c r="DA67" s="123"/>
      <c r="DB67" s="123"/>
      <c r="DC67" s="123"/>
      <c r="DD67" s="123"/>
      <c r="DE67" s="123"/>
      <c r="DF67" s="123"/>
      <c r="DG67" s="123"/>
      <c r="DH67" s="152"/>
    </row>
    <row r="68" spans="1:112" s="1" customFormat="1" ht="40.15" customHeight="1" thickTop="1" thickBot="1">
      <c r="A68" s="144" t="s">
        <v>1061</v>
      </c>
      <c r="B68" s="33" t="s">
        <v>978</v>
      </c>
      <c r="C68" s="78" t="s">
        <v>595</v>
      </c>
      <c r="D68" s="78"/>
      <c r="E68" s="78"/>
      <c r="F68" s="90"/>
      <c r="G68" s="78"/>
      <c r="H68" s="78"/>
      <c r="I68" s="78"/>
      <c r="J68" s="78" t="s">
        <v>569</v>
      </c>
      <c r="K68" s="86">
        <f>SUM(L68:DH68)</f>
        <v>0</v>
      </c>
      <c r="L68" s="86">
        <f>SUM(L59:L67)</f>
        <v>0</v>
      </c>
      <c r="M68" s="86">
        <f t="shared" ref="M68:BX68" si="21">SUM(M59:M67)</f>
        <v>0</v>
      </c>
      <c r="N68" s="86">
        <f t="shared" si="21"/>
        <v>0</v>
      </c>
      <c r="O68" s="86">
        <f t="shared" si="21"/>
        <v>0</v>
      </c>
      <c r="P68" s="86">
        <f t="shared" si="21"/>
        <v>0</v>
      </c>
      <c r="Q68" s="86">
        <f t="shared" si="21"/>
        <v>0</v>
      </c>
      <c r="R68" s="86">
        <f t="shared" si="21"/>
        <v>0</v>
      </c>
      <c r="S68" s="86">
        <f t="shared" si="21"/>
        <v>0</v>
      </c>
      <c r="T68" s="86">
        <f t="shared" si="21"/>
        <v>0</v>
      </c>
      <c r="U68" s="86">
        <f t="shared" si="21"/>
        <v>0</v>
      </c>
      <c r="V68" s="86">
        <f t="shared" si="21"/>
        <v>0</v>
      </c>
      <c r="W68" s="86">
        <f t="shared" si="21"/>
        <v>0</v>
      </c>
      <c r="X68" s="86">
        <f t="shared" si="21"/>
        <v>0</v>
      </c>
      <c r="Y68" s="86">
        <f t="shared" si="21"/>
        <v>0</v>
      </c>
      <c r="Z68" s="86">
        <f t="shared" si="21"/>
        <v>0</v>
      </c>
      <c r="AA68" s="86">
        <f t="shared" si="21"/>
        <v>0</v>
      </c>
      <c r="AB68" s="86">
        <f t="shared" si="21"/>
        <v>0</v>
      </c>
      <c r="AC68" s="86">
        <f t="shared" si="21"/>
        <v>0</v>
      </c>
      <c r="AD68" s="86">
        <f t="shared" si="21"/>
        <v>0</v>
      </c>
      <c r="AE68" s="86">
        <f t="shared" si="21"/>
        <v>0</v>
      </c>
      <c r="AF68" s="86">
        <f t="shared" si="21"/>
        <v>0</v>
      </c>
      <c r="AG68" s="86">
        <f t="shared" si="21"/>
        <v>0</v>
      </c>
      <c r="AH68" s="86">
        <f t="shared" si="21"/>
        <v>0</v>
      </c>
      <c r="AI68" s="86">
        <f t="shared" si="21"/>
        <v>0</v>
      </c>
      <c r="AJ68" s="86">
        <f t="shared" si="21"/>
        <v>0</v>
      </c>
      <c r="AK68" s="86">
        <f t="shared" si="21"/>
        <v>0</v>
      </c>
      <c r="AL68" s="86">
        <f t="shared" si="21"/>
        <v>0</v>
      </c>
      <c r="AM68" s="86">
        <f t="shared" si="21"/>
        <v>0</v>
      </c>
      <c r="AN68" s="86">
        <f t="shared" si="21"/>
        <v>0</v>
      </c>
      <c r="AO68" s="86">
        <f t="shared" si="21"/>
        <v>0</v>
      </c>
      <c r="AP68" s="86">
        <f t="shared" si="21"/>
        <v>0</v>
      </c>
      <c r="AQ68" s="86">
        <f t="shared" si="21"/>
        <v>0</v>
      </c>
      <c r="AR68" s="86">
        <f t="shared" si="21"/>
        <v>0</v>
      </c>
      <c r="AS68" s="86">
        <f t="shared" si="21"/>
        <v>0</v>
      </c>
      <c r="AT68" s="86">
        <f t="shared" si="21"/>
        <v>0</v>
      </c>
      <c r="AU68" s="86">
        <f t="shared" si="21"/>
        <v>0</v>
      </c>
      <c r="AV68" s="86">
        <f t="shared" si="21"/>
        <v>0</v>
      </c>
      <c r="AW68" s="86">
        <f t="shared" si="21"/>
        <v>0</v>
      </c>
      <c r="AX68" s="86">
        <f t="shared" si="21"/>
        <v>0</v>
      </c>
      <c r="AY68" s="86">
        <f t="shared" si="21"/>
        <v>0</v>
      </c>
      <c r="AZ68" s="86">
        <f t="shared" si="21"/>
        <v>0</v>
      </c>
      <c r="BA68" s="86">
        <f t="shared" si="21"/>
        <v>0</v>
      </c>
      <c r="BB68" s="86">
        <f t="shared" si="21"/>
        <v>0</v>
      </c>
      <c r="BC68" s="86">
        <f t="shared" si="21"/>
        <v>0</v>
      </c>
      <c r="BD68" s="86">
        <f t="shared" si="21"/>
        <v>0</v>
      </c>
      <c r="BE68" s="86">
        <f t="shared" si="21"/>
        <v>0</v>
      </c>
      <c r="BF68" s="86">
        <f t="shared" si="21"/>
        <v>0</v>
      </c>
      <c r="BG68" s="86">
        <f t="shared" si="21"/>
        <v>0</v>
      </c>
      <c r="BH68" s="86">
        <f t="shared" si="21"/>
        <v>0</v>
      </c>
      <c r="BI68" s="86">
        <f t="shared" si="21"/>
        <v>0</v>
      </c>
      <c r="BJ68" s="86">
        <f t="shared" si="21"/>
        <v>0</v>
      </c>
      <c r="BK68" s="86">
        <f t="shared" si="21"/>
        <v>0</v>
      </c>
      <c r="BL68" s="86">
        <f t="shared" si="21"/>
        <v>0</v>
      </c>
      <c r="BM68" s="86">
        <f t="shared" si="21"/>
        <v>0</v>
      </c>
      <c r="BN68" s="86">
        <f t="shared" si="21"/>
        <v>0</v>
      </c>
      <c r="BO68" s="86">
        <f t="shared" si="21"/>
        <v>0</v>
      </c>
      <c r="BP68" s="86">
        <f t="shared" si="21"/>
        <v>0</v>
      </c>
      <c r="BQ68" s="86">
        <f t="shared" si="21"/>
        <v>0</v>
      </c>
      <c r="BR68" s="86">
        <f t="shared" si="21"/>
        <v>0</v>
      </c>
      <c r="BS68" s="86">
        <f t="shared" si="21"/>
        <v>0</v>
      </c>
      <c r="BT68" s="86">
        <f t="shared" si="21"/>
        <v>0</v>
      </c>
      <c r="BU68" s="86">
        <f t="shared" si="21"/>
        <v>0</v>
      </c>
      <c r="BV68" s="86">
        <f t="shared" si="21"/>
        <v>0</v>
      </c>
      <c r="BW68" s="86">
        <f t="shared" si="21"/>
        <v>0</v>
      </c>
      <c r="BX68" s="86">
        <f t="shared" si="21"/>
        <v>0</v>
      </c>
      <c r="BY68" s="86">
        <f t="shared" ref="BY68:DH68" si="22">SUM(BY59:BY67)</f>
        <v>0</v>
      </c>
      <c r="BZ68" s="86">
        <f t="shared" si="22"/>
        <v>0</v>
      </c>
      <c r="CA68" s="86">
        <f t="shared" si="22"/>
        <v>0</v>
      </c>
      <c r="CB68" s="86">
        <f t="shared" si="22"/>
        <v>0</v>
      </c>
      <c r="CC68" s="86">
        <f t="shared" si="22"/>
        <v>0</v>
      </c>
      <c r="CD68" s="86">
        <f t="shared" si="22"/>
        <v>0</v>
      </c>
      <c r="CE68" s="86">
        <f t="shared" si="22"/>
        <v>0</v>
      </c>
      <c r="CF68" s="86">
        <f t="shared" si="22"/>
        <v>0</v>
      </c>
      <c r="CG68" s="86">
        <f t="shared" si="22"/>
        <v>0</v>
      </c>
      <c r="CH68" s="86">
        <f t="shared" si="22"/>
        <v>0</v>
      </c>
      <c r="CI68" s="86">
        <f t="shared" si="22"/>
        <v>0</v>
      </c>
      <c r="CJ68" s="86">
        <f t="shared" si="22"/>
        <v>0</v>
      </c>
      <c r="CK68" s="86">
        <f t="shared" si="22"/>
        <v>0</v>
      </c>
      <c r="CL68" s="86">
        <f t="shared" si="22"/>
        <v>0</v>
      </c>
      <c r="CM68" s="86">
        <f t="shared" si="22"/>
        <v>0</v>
      </c>
      <c r="CN68" s="86">
        <f t="shared" si="22"/>
        <v>0</v>
      </c>
      <c r="CO68" s="86">
        <f t="shared" si="22"/>
        <v>0</v>
      </c>
      <c r="CP68" s="86">
        <f t="shared" si="22"/>
        <v>0</v>
      </c>
      <c r="CQ68" s="86">
        <f t="shared" si="22"/>
        <v>0</v>
      </c>
      <c r="CR68" s="86">
        <f t="shared" si="22"/>
        <v>0</v>
      </c>
      <c r="CS68" s="86">
        <f t="shared" si="22"/>
        <v>0</v>
      </c>
      <c r="CT68" s="86">
        <f t="shared" si="22"/>
        <v>0</v>
      </c>
      <c r="CU68" s="86">
        <f t="shared" si="22"/>
        <v>0</v>
      </c>
      <c r="CV68" s="86">
        <f t="shared" si="22"/>
        <v>0</v>
      </c>
      <c r="CW68" s="86">
        <f t="shared" si="22"/>
        <v>0</v>
      </c>
      <c r="CX68" s="86">
        <f t="shared" si="22"/>
        <v>0</v>
      </c>
      <c r="CY68" s="86">
        <f t="shared" si="22"/>
        <v>0</v>
      </c>
      <c r="CZ68" s="86">
        <f t="shared" si="22"/>
        <v>0</v>
      </c>
      <c r="DA68" s="86">
        <f t="shared" si="22"/>
        <v>0</v>
      </c>
      <c r="DB68" s="86">
        <f t="shared" si="22"/>
        <v>0</v>
      </c>
      <c r="DC68" s="86">
        <f t="shared" si="22"/>
        <v>0</v>
      </c>
      <c r="DD68" s="86">
        <f t="shared" si="22"/>
        <v>0</v>
      </c>
      <c r="DE68" s="86">
        <f t="shared" si="22"/>
        <v>0</v>
      </c>
      <c r="DF68" s="86">
        <f t="shared" si="22"/>
        <v>0</v>
      </c>
      <c r="DG68" s="86">
        <f t="shared" si="22"/>
        <v>0</v>
      </c>
      <c r="DH68" s="153">
        <f t="shared" si="22"/>
        <v>0</v>
      </c>
    </row>
    <row r="69" spans="1:112" s="1" customFormat="1" ht="40.15" customHeight="1" thickTop="1" thickBot="1">
      <c r="A69" s="144" t="s">
        <v>1062</v>
      </c>
      <c r="B69" s="33" t="s">
        <v>1002</v>
      </c>
      <c r="C69" s="37" t="s">
        <v>1003</v>
      </c>
      <c r="D69" s="37" t="s">
        <v>1004</v>
      </c>
      <c r="E69" s="113" t="s">
        <v>568</v>
      </c>
      <c r="F69" s="113" t="s">
        <v>77</v>
      </c>
      <c r="G69" s="113" t="s">
        <v>568</v>
      </c>
      <c r="H69" s="113" t="s">
        <v>568</v>
      </c>
      <c r="I69" s="113"/>
      <c r="J69" s="99" t="s">
        <v>569</v>
      </c>
      <c r="K69" s="86">
        <f>SUM(L69:DH69)</f>
        <v>0</v>
      </c>
      <c r="L69" s="123"/>
      <c r="M69" s="123"/>
      <c r="N69" s="123"/>
      <c r="O69" s="123"/>
      <c r="P69" s="123"/>
      <c r="Q69" s="123"/>
      <c r="R69" s="123"/>
      <c r="S69" s="123"/>
      <c r="T69" s="123"/>
      <c r="U69" s="123"/>
      <c r="V69" s="123"/>
      <c r="W69" s="123"/>
      <c r="X69" s="123"/>
      <c r="Y69" s="123"/>
      <c r="Z69" s="123"/>
      <c r="AA69" s="123"/>
      <c r="AB69" s="123"/>
      <c r="AC69" s="123"/>
      <c r="AD69" s="123"/>
      <c r="AE69" s="123"/>
      <c r="AF69" s="123"/>
      <c r="AG69" s="123"/>
      <c r="AH69" s="123"/>
      <c r="AI69" s="123"/>
      <c r="AJ69" s="123"/>
      <c r="AK69" s="123"/>
      <c r="AL69" s="123"/>
      <c r="AM69" s="123"/>
      <c r="AN69" s="123"/>
      <c r="AO69" s="123"/>
      <c r="AP69" s="123"/>
      <c r="AQ69" s="123"/>
      <c r="AR69" s="123"/>
      <c r="AS69" s="123"/>
      <c r="AT69" s="123"/>
      <c r="AU69" s="123"/>
      <c r="AV69" s="123"/>
      <c r="AW69" s="123"/>
      <c r="AX69" s="123"/>
      <c r="AY69" s="123"/>
      <c r="AZ69" s="123"/>
      <c r="BA69" s="123"/>
      <c r="BB69" s="123"/>
      <c r="BC69" s="123"/>
      <c r="BD69" s="123"/>
      <c r="BE69" s="123"/>
      <c r="BF69" s="123"/>
      <c r="BG69" s="123"/>
      <c r="BH69" s="123"/>
      <c r="BI69" s="123"/>
      <c r="BJ69" s="123"/>
      <c r="BK69" s="123"/>
      <c r="BL69" s="123"/>
      <c r="BM69" s="123"/>
      <c r="BN69" s="123"/>
      <c r="BO69" s="123"/>
      <c r="BP69" s="123"/>
      <c r="BQ69" s="123"/>
      <c r="BR69" s="123"/>
      <c r="BS69" s="123"/>
      <c r="BT69" s="123"/>
      <c r="BU69" s="123"/>
      <c r="BV69" s="123"/>
      <c r="BW69" s="123"/>
      <c r="BX69" s="123"/>
      <c r="BY69" s="123"/>
      <c r="BZ69" s="123"/>
      <c r="CA69" s="123"/>
      <c r="CB69" s="123"/>
      <c r="CC69" s="123"/>
      <c r="CD69" s="123"/>
      <c r="CE69" s="123"/>
      <c r="CF69" s="123"/>
      <c r="CG69" s="123"/>
      <c r="CH69" s="123"/>
      <c r="CI69" s="123"/>
      <c r="CJ69" s="123"/>
      <c r="CK69" s="123"/>
      <c r="CL69" s="123"/>
      <c r="CM69" s="123"/>
      <c r="CN69" s="123"/>
      <c r="CO69" s="123"/>
      <c r="CP69" s="123"/>
      <c r="CQ69" s="123"/>
      <c r="CR69" s="123"/>
      <c r="CS69" s="123"/>
      <c r="CT69" s="123"/>
      <c r="CU69" s="123"/>
      <c r="CV69" s="123"/>
      <c r="CW69" s="123"/>
      <c r="CX69" s="123"/>
      <c r="CY69" s="123"/>
      <c r="CZ69" s="123"/>
      <c r="DA69" s="123"/>
      <c r="DB69" s="123"/>
      <c r="DC69" s="123"/>
      <c r="DD69" s="123"/>
      <c r="DE69" s="123"/>
      <c r="DF69" s="123"/>
      <c r="DG69" s="123"/>
      <c r="DH69" s="152"/>
    </row>
    <row r="70" spans="1:112" s="1" customFormat="1" ht="40.15" customHeight="1" thickTop="1" thickBot="1">
      <c r="A70" s="144" t="s">
        <v>1063</v>
      </c>
      <c r="B70" s="33" t="s">
        <v>1002</v>
      </c>
      <c r="C70" s="39" t="s">
        <v>1006</v>
      </c>
      <c r="D70" s="39" t="s">
        <v>1007</v>
      </c>
      <c r="E70" s="113" t="s">
        <v>568</v>
      </c>
      <c r="F70" s="113" t="s">
        <v>77</v>
      </c>
      <c r="G70" s="113" t="s">
        <v>568</v>
      </c>
      <c r="H70" s="113" t="s">
        <v>568</v>
      </c>
      <c r="I70" s="113"/>
      <c r="J70" s="99" t="s">
        <v>569</v>
      </c>
      <c r="K70" s="86">
        <f>SUM(L70:DH70)</f>
        <v>0</v>
      </c>
      <c r="L70" s="123"/>
      <c r="M70" s="123"/>
      <c r="N70" s="123"/>
      <c r="O70" s="123"/>
      <c r="P70" s="123"/>
      <c r="Q70" s="123"/>
      <c r="R70" s="123"/>
      <c r="S70" s="123"/>
      <c r="T70" s="123"/>
      <c r="U70" s="123"/>
      <c r="V70" s="123"/>
      <c r="W70" s="123"/>
      <c r="X70" s="123"/>
      <c r="Y70" s="123"/>
      <c r="Z70" s="123"/>
      <c r="AA70" s="123"/>
      <c r="AB70" s="123"/>
      <c r="AC70" s="123"/>
      <c r="AD70" s="123"/>
      <c r="AE70" s="123"/>
      <c r="AF70" s="123"/>
      <c r="AG70" s="123"/>
      <c r="AH70" s="123"/>
      <c r="AI70" s="123"/>
      <c r="AJ70" s="123"/>
      <c r="AK70" s="123"/>
      <c r="AL70" s="123"/>
      <c r="AM70" s="123"/>
      <c r="AN70" s="123"/>
      <c r="AO70" s="123"/>
      <c r="AP70" s="123"/>
      <c r="AQ70" s="123"/>
      <c r="AR70" s="123"/>
      <c r="AS70" s="123"/>
      <c r="AT70" s="123"/>
      <c r="AU70" s="123"/>
      <c r="AV70" s="123"/>
      <c r="AW70" s="123"/>
      <c r="AX70" s="123"/>
      <c r="AY70" s="123"/>
      <c r="AZ70" s="123"/>
      <c r="BA70" s="123"/>
      <c r="BB70" s="123"/>
      <c r="BC70" s="123"/>
      <c r="BD70" s="123"/>
      <c r="BE70" s="123"/>
      <c r="BF70" s="123"/>
      <c r="BG70" s="123"/>
      <c r="BH70" s="123"/>
      <c r="BI70" s="123"/>
      <c r="BJ70" s="123"/>
      <c r="BK70" s="123"/>
      <c r="BL70" s="123"/>
      <c r="BM70" s="123"/>
      <c r="BN70" s="123"/>
      <c r="BO70" s="123"/>
      <c r="BP70" s="123"/>
      <c r="BQ70" s="123"/>
      <c r="BR70" s="123"/>
      <c r="BS70" s="123"/>
      <c r="BT70" s="123"/>
      <c r="BU70" s="123"/>
      <c r="BV70" s="123"/>
      <c r="BW70" s="123"/>
      <c r="BX70" s="123"/>
      <c r="BY70" s="123"/>
      <c r="BZ70" s="123"/>
      <c r="CA70" s="123"/>
      <c r="CB70" s="123"/>
      <c r="CC70" s="123"/>
      <c r="CD70" s="123"/>
      <c r="CE70" s="123"/>
      <c r="CF70" s="123"/>
      <c r="CG70" s="123"/>
      <c r="CH70" s="123"/>
      <c r="CI70" s="123"/>
      <c r="CJ70" s="123"/>
      <c r="CK70" s="123"/>
      <c r="CL70" s="123"/>
      <c r="CM70" s="123"/>
      <c r="CN70" s="123"/>
      <c r="CO70" s="123"/>
      <c r="CP70" s="123"/>
      <c r="CQ70" s="123"/>
      <c r="CR70" s="123"/>
      <c r="CS70" s="123"/>
      <c r="CT70" s="123"/>
      <c r="CU70" s="123"/>
      <c r="CV70" s="123"/>
      <c r="CW70" s="123"/>
      <c r="CX70" s="123"/>
      <c r="CY70" s="123"/>
      <c r="CZ70" s="123"/>
      <c r="DA70" s="123"/>
      <c r="DB70" s="123"/>
      <c r="DC70" s="123"/>
      <c r="DD70" s="123"/>
      <c r="DE70" s="123"/>
      <c r="DF70" s="123"/>
      <c r="DG70" s="123"/>
      <c r="DH70" s="152"/>
    </row>
    <row r="71" spans="1:112" s="1" customFormat="1" ht="40.15" customHeight="1" thickTop="1" thickBot="1">
      <c r="A71" s="144" t="s">
        <v>1064</v>
      </c>
      <c r="B71" s="33" t="s">
        <v>1002</v>
      </c>
      <c r="C71" s="39" t="s">
        <v>1009</v>
      </c>
      <c r="D71" s="39" t="s">
        <v>1010</v>
      </c>
      <c r="E71" s="113" t="s">
        <v>568</v>
      </c>
      <c r="F71" s="113" t="s">
        <v>77</v>
      </c>
      <c r="G71" s="113" t="s">
        <v>568</v>
      </c>
      <c r="H71" s="113" t="s">
        <v>568</v>
      </c>
      <c r="I71" s="113"/>
      <c r="J71" s="99" t="s">
        <v>569</v>
      </c>
      <c r="K71" s="86">
        <f t="shared" ref="K71:K75" si="23">SUM(L71:DH71)</f>
        <v>0</v>
      </c>
      <c r="L71" s="123"/>
      <c r="M71" s="123"/>
      <c r="N71" s="123"/>
      <c r="O71" s="123"/>
      <c r="P71" s="123"/>
      <c r="Q71" s="123"/>
      <c r="R71" s="123"/>
      <c r="S71" s="123"/>
      <c r="T71" s="123"/>
      <c r="U71" s="123"/>
      <c r="V71" s="123"/>
      <c r="W71" s="123"/>
      <c r="X71" s="123"/>
      <c r="Y71" s="123"/>
      <c r="Z71" s="123"/>
      <c r="AA71" s="123"/>
      <c r="AB71" s="123"/>
      <c r="AC71" s="123"/>
      <c r="AD71" s="123"/>
      <c r="AE71" s="123"/>
      <c r="AF71" s="123"/>
      <c r="AG71" s="123"/>
      <c r="AH71" s="123"/>
      <c r="AI71" s="123"/>
      <c r="AJ71" s="123"/>
      <c r="AK71" s="123"/>
      <c r="AL71" s="123"/>
      <c r="AM71" s="123"/>
      <c r="AN71" s="123"/>
      <c r="AO71" s="123"/>
      <c r="AP71" s="123"/>
      <c r="AQ71" s="123"/>
      <c r="AR71" s="123"/>
      <c r="AS71" s="123"/>
      <c r="AT71" s="123"/>
      <c r="AU71" s="123"/>
      <c r="AV71" s="123"/>
      <c r="AW71" s="123"/>
      <c r="AX71" s="123"/>
      <c r="AY71" s="123"/>
      <c r="AZ71" s="123"/>
      <c r="BA71" s="123"/>
      <c r="BB71" s="123"/>
      <c r="BC71" s="123"/>
      <c r="BD71" s="123"/>
      <c r="BE71" s="123"/>
      <c r="BF71" s="123"/>
      <c r="BG71" s="123"/>
      <c r="BH71" s="123"/>
      <c r="BI71" s="123"/>
      <c r="BJ71" s="123"/>
      <c r="BK71" s="123"/>
      <c r="BL71" s="123"/>
      <c r="BM71" s="123"/>
      <c r="BN71" s="123"/>
      <c r="BO71" s="123"/>
      <c r="BP71" s="123"/>
      <c r="BQ71" s="123"/>
      <c r="BR71" s="123"/>
      <c r="BS71" s="123"/>
      <c r="BT71" s="123"/>
      <c r="BU71" s="123"/>
      <c r="BV71" s="123"/>
      <c r="BW71" s="123"/>
      <c r="BX71" s="123"/>
      <c r="BY71" s="123"/>
      <c r="BZ71" s="123"/>
      <c r="CA71" s="123"/>
      <c r="CB71" s="123"/>
      <c r="CC71" s="123"/>
      <c r="CD71" s="123"/>
      <c r="CE71" s="123"/>
      <c r="CF71" s="123"/>
      <c r="CG71" s="123"/>
      <c r="CH71" s="123"/>
      <c r="CI71" s="123"/>
      <c r="CJ71" s="123"/>
      <c r="CK71" s="123"/>
      <c r="CL71" s="123"/>
      <c r="CM71" s="123"/>
      <c r="CN71" s="123"/>
      <c r="CO71" s="123"/>
      <c r="CP71" s="123"/>
      <c r="CQ71" s="123"/>
      <c r="CR71" s="123"/>
      <c r="CS71" s="123"/>
      <c r="CT71" s="123"/>
      <c r="CU71" s="123"/>
      <c r="CV71" s="123"/>
      <c r="CW71" s="123"/>
      <c r="CX71" s="123"/>
      <c r="CY71" s="123"/>
      <c r="CZ71" s="123"/>
      <c r="DA71" s="123"/>
      <c r="DB71" s="123"/>
      <c r="DC71" s="123"/>
      <c r="DD71" s="123"/>
      <c r="DE71" s="123"/>
      <c r="DF71" s="123"/>
      <c r="DG71" s="123"/>
      <c r="DH71" s="152"/>
    </row>
    <row r="72" spans="1:112" s="1" customFormat="1" ht="40.15" customHeight="1" thickTop="1" thickBot="1">
      <c r="A72" s="144" t="s">
        <v>1065</v>
      </c>
      <c r="B72" s="33" t="s">
        <v>1002</v>
      </c>
      <c r="C72" s="39" t="s">
        <v>990</v>
      </c>
      <c r="D72" s="39" t="s">
        <v>1012</v>
      </c>
      <c r="E72" s="113" t="s">
        <v>568</v>
      </c>
      <c r="F72" s="113" t="s">
        <v>77</v>
      </c>
      <c r="G72" s="113" t="s">
        <v>568</v>
      </c>
      <c r="H72" s="113" t="s">
        <v>568</v>
      </c>
      <c r="I72" s="113"/>
      <c r="J72" s="99" t="s">
        <v>569</v>
      </c>
      <c r="K72" s="86">
        <f t="shared" si="23"/>
        <v>0</v>
      </c>
      <c r="L72" s="123"/>
      <c r="M72" s="123"/>
      <c r="N72" s="123"/>
      <c r="O72" s="123"/>
      <c r="P72" s="123"/>
      <c r="Q72" s="123"/>
      <c r="R72" s="123"/>
      <c r="S72" s="123"/>
      <c r="T72" s="123"/>
      <c r="U72" s="123"/>
      <c r="V72" s="123"/>
      <c r="W72" s="123"/>
      <c r="X72" s="123"/>
      <c r="Y72" s="123"/>
      <c r="Z72" s="123"/>
      <c r="AA72" s="123"/>
      <c r="AB72" s="123"/>
      <c r="AC72" s="123"/>
      <c r="AD72" s="123"/>
      <c r="AE72" s="123"/>
      <c r="AF72" s="123"/>
      <c r="AG72" s="123"/>
      <c r="AH72" s="123"/>
      <c r="AI72" s="123"/>
      <c r="AJ72" s="123"/>
      <c r="AK72" s="123"/>
      <c r="AL72" s="123"/>
      <c r="AM72" s="123"/>
      <c r="AN72" s="123"/>
      <c r="AO72" s="123"/>
      <c r="AP72" s="123"/>
      <c r="AQ72" s="123"/>
      <c r="AR72" s="123"/>
      <c r="AS72" s="123"/>
      <c r="AT72" s="123"/>
      <c r="AU72" s="123"/>
      <c r="AV72" s="123"/>
      <c r="AW72" s="123"/>
      <c r="AX72" s="123"/>
      <c r="AY72" s="123"/>
      <c r="AZ72" s="123"/>
      <c r="BA72" s="123"/>
      <c r="BB72" s="123"/>
      <c r="BC72" s="123"/>
      <c r="BD72" s="123"/>
      <c r="BE72" s="123"/>
      <c r="BF72" s="123"/>
      <c r="BG72" s="123"/>
      <c r="BH72" s="123"/>
      <c r="BI72" s="123"/>
      <c r="BJ72" s="123"/>
      <c r="BK72" s="123"/>
      <c r="BL72" s="123"/>
      <c r="BM72" s="123"/>
      <c r="BN72" s="123"/>
      <c r="BO72" s="123"/>
      <c r="BP72" s="123"/>
      <c r="BQ72" s="123"/>
      <c r="BR72" s="123"/>
      <c r="BS72" s="123"/>
      <c r="BT72" s="123"/>
      <c r="BU72" s="123"/>
      <c r="BV72" s="123"/>
      <c r="BW72" s="123"/>
      <c r="BX72" s="123"/>
      <c r="BY72" s="123"/>
      <c r="BZ72" s="123"/>
      <c r="CA72" s="123"/>
      <c r="CB72" s="123"/>
      <c r="CC72" s="123"/>
      <c r="CD72" s="123"/>
      <c r="CE72" s="123"/>
      <c r="CF72" s="123"/>
      <c r="CG72" s="123"/>
      <c r="CH72" s="123"/>
      <c r="CI72" s="123"/>
      <c r="CJ72" s="123"/>
      <c r="CK72" s="123"/>
      <c r="CL72" s="123"/>
      <c r="CM72" s="123"/>
      <c r="CN72" s="123"/>
      <c r="CO72" s="123"/>
      <c r="CP72" s="123"/>
      <c r="CQ72" s="123"/>
      <c r="CR72" s="123"/>
      <c r="CS72" s="123"/>
      <c r="CT72" s="123"/>
      <c r="CU72" s="123"/>
      <c r="CV72" s="123"/>
      <c r="CW72" s="123"/>
      <c r="CX72" s="123"/>
      <c r="CY72" s="123"/>
      <c r="CZ72" s="123"/>
      <c r="DA72" s="123"/>
      <c r="DB72" s="123"/>
      <c r="DC72" s="123"/>
      <c r="DD72" s="123"/>
      <c r="DE72" s="123"/>
      <c r="DF72" s="123"/>
      <c r="DG72" s="123"/>
      <c r="DH72" s="152"/>
    </row>
    <row r="73" spans="1:112" s="1" customFormat="1" ht="40.15" customHeight="1" thickTop="1" thickBot="1">
      <c r="A73" s="144" t="s">
        <v>1066</v>
      </c>
      <c r="B73" s="33" t="s">
        <v>1002</v>
      </c>
      <c r="C73" s="39" t="s">
        <v>1014</v>
      </c>
      <c r="D73" s="39" t="s">
        <v>1015</v>
      </c>
      <c r="E73" s="113" t="s">
        <v>568</v>
      </c>
      <c r="F73" s="113" t="s">
        <v>77</v>
      </c>
      <c r="G73" s="113" t="s">
        <v>568</v>
      </c>
      <c r="H73" s="113" t="s">
        <v>568</v>
      </c>
      <c r="I73" s="113"/>
      <c r="J73" s="99" t="s">
        <v>569</v>
      </c>
      <c r="K73" s="86">
        <f t="shared" si="23"/>
        <v>0</v>
      </c>
      <c r="L73" s="123"/>
      <c r="M73" s="123"/>
      <c r="N73" s="123"/>
      <c r="O73" s="123"/>
      <c r="P73" s="123"/>
      <c r="Q73" s="123"/>
      <c r="R73" s="123"/>
      <c r="S73" s="123"/>
      <c r="T73" s="123"/>
      <c r="U73" s="123"/>
      <c r="V73" s="123"/>
      <c r="W73" s="123"/>
      <c r="X73" s="123"/>
      <c r="Y73" s="123"/>
      <c r="Z73" s="123"/>
      <c r="AA73" s="123"/>
      <c r="AB73" s="123"/>
      <c r="AC73" s="123"/>
      <c r="AD73" s="123"/>
      <c r="AE73" s="123"/>
      <c r="AF73" s="123"/>
      <c r="AG73" s="123"/>
      <c r="AH73" s="123"/>
      <c r="AI73" s="123"/>
      <c r="AJ73" s="123"/>
      <c r="AK73" s="123"/>
      <c r="AL73" s="123"/>
      <c r="AM73" s="123"/>
      <c r="AN73" s="123"/>
      <c r="AO73" s="123"/>
      <c r="AP73" s="123"/>
      <c r="AQ73" s="123"/>
      <c r="AR73" s="123"/>
      <c r="AS73" s="123"/>
      <c r="AT73" s="123"/>
      <c r="AU73" s="123"/>
      <c r="AV73" s="123"/>
      <c r="AW73" s="123"/>
      <c r="AX73" s="123"/>
      <c r="AY73" s="123"/>
      <c r="AZ73" s="123"/>
      <c r="BA73" s="123"/>
      <c r="BB73" s="123"/>
      <c r="BC73" s="123"/>
      <c r="BD73" s="123"/>
      <c r="BE73" s="123"/>
      <c r="BF73" s="123"/>
      <c r="BG73" s="123"/>
      <c r="BH73" s="123"/>
      <c r="BI73" s="123"/>
      <c r="BJ73" s="123"/>
      <c r="BK73" s="123"/>
      <c r="BL73" s="123"/>
      <c r="BM73" s="123"/>
      <c r="BN73" s="123"/>
      <c r="BO73" s="123"/>
      <c r="BP73" s="123"/>
      <c r="BQ73" s="123"/>
      <c r="BR73" s="123"/>
      <c r="BS73" s="123"/>
      <c r="BT73" s="123"/>
      <c r="BU73" s="123"/>
      <c r="BV73" s="123"/>
      <c r="BW73" s="123"/>
      <c r="BX73" s="123"/>
      <c r="BY73" s="123"/>
      <c r="BZ73" s="123"/>
      <c r="CA73" s="123"/>
      <c r="CB73" s="123"/>
      <c r="CC73" s="123"/>
      <c r="CD73" s="123"/>
      <c r="CE73" s="123"/>
      <c r="CF73" s="123"/>
      <c r="CG73" s="123"/>
      <c r="CH73" s="123"/>
      <c r="CI73" s="123"/>
      <c r="CJ73" s="123"/>
      <c r="CK73" s="123"/>
      <c r="CL73" s="123"/>
      <c r="CM73" s="123"/>
      <c r="CN73" s="123"/>
      <c r="CO73" s="123"/>
      <c r="CP73" s="123"/>
      <c r="CQ73" s="123"/>
      <c r="CR73" s="123"/>
      <c r="CS73" s="123"/>
      <c r="CT73" s="123"/>
      <c r="CU73" s="123"/>
      <c r="CV73" s="123"/>
      <c r="CW73" s="123"/>
      <c r="CX73" s="123"/>
      <c r="CY73" s="123"/>
      <c r="CZ73" s="123"/>
      <c r="DA73" s="123"/>
      <c r="DB73" s="123"/>
      <c r="DC73" s="123"/>
      <c r="DD73" s="123"/>
      <c r="DE73" s="123"/>
      <c r="DF73" s="123"/>
      <c r="DG73" s="123"/>
      <c r="DH73" s="152"/>
    </row>
    <row r="74" spans="1:112" s="1" customFormat="1" ht="40.15" customHeight="1" thickTop="1" thickBot="1">
      <c r="A74" s="144" t="s">
        <v>1067</v>
      </c>
      <c r="B74" s="33" t="s">
        <v>1002</v>
      </c>
      <c r="C74" s="39" t="s">
        <v>1017</v>
      </c>
      <c r="D74" s="39" t="s">
        <v>1018</v>
      </c>
      <c r="E74" s="113" t="s">
        <v>568</v>
      </c>
      <c r="F74" s="113" t="s">
        <v>77</v>
      </c>
      <c r="G74" s="113" t="s">
        <v>568</v>
      </c>
      <c r="H74" s="113" t="s">
        <v>568</v>
      </c>
      <c r="I74" s="113"/>
      <c r="J74" s="99" t="s">
        <v>569</v>
      </c>
      <c r="K74" s="86">
        <f t="shared" si="23"/>
        <v>0</v>
      </c>
      <c r="L74" s="123"/>
      <c r="M74" s="123"/>
      <c r="N74" s="123"/>
      <c r="O74" s="123"/>
      <c r="P74" s="123"/>
      <c r="Q74" s="123"/>
      <c r="R74" s="123"/>
      <c r="S74" s="123"/>
      <c r="T74" s="123"/>
      <c r="U74" s="123"/>
      <c r="V74" s="123"/>
      <c r="W74" s="123"/>
      <c r="X74" s="123"/>
      <c r="Y74" s="123"/>
      <c r="Z74" s="123"/>
      <c r="AA74" s="123"/>
      <c r="AB74" s="123"/>
      <c r="AC74" s="123"/>
      <c r="AD74" s="123"/>
      <c r="AE74" s="123"/>
      <c r="AF74" s="123"/>
      <c r="AG74" s="123"/>
      <c r="AH74" s="123"/>
      <c r="AI74" s="123"/>
      <c r="AJ74" s="123"/>
      <c r="AK74" s="123"/>
      <c r="AL74" s="123"/>
      <c r="AM74" s="123"/>
      <c r="AN74" s="123"/>
      <c r="AO74" s="123"/>
      <c r="AP74" s="123"/>
      <c r="AQ74" s="123"/>
      <c r="AR74" s="123"/>
      <c r="AS74" s="123"/>
      <c r="AT74" s="123"/>
      <c r="AU74" s="123"/>
      <c r="AV74" s="123"/>
      <c r="AW74" s="123"/>
      <c r="AX74" s="123"/>
      <c r="AY74" s="123"/>
      <c r="AZ74" s="123"/>
      <c r="BA74" s="123"/>
      <c r="BB74" s="123"/>
      <c r="BC74" s="123"/>
      <c r="BD74" s="123"/>
      <c r="BE74" s="123"/>
      <c r="BF74" s="123"/>
      <c r="BG74" s="123"/>
      <c r="BH74" s="123"/>
      <c r="BI74" s="123"/>
      <c r="BJ74" s="123"/>
      <c r="BK74" s="123"/>
      <c r="BL74" s="123"/>
      <c r="BM74" s="123"/>
      <c r="BN74" s="123"/>
      <c r="BO74" s="123"/>
      <c r="BP74" s="123"/>
      <c r="BQ74" s="123"/>
      <c r="BR74" s="123"/>
      <c r="BS74" s="123"/>
      <c r="BT74" s="123"/>
      <c r="BU74" s="123"/>
      <c r="BV74" s="123"/>
      <c r="BW74" s="123"/>
      <c r="BX74" s="123"/>
      <c r="BY74" s="123"/>
      <c r="BZ74" s="123"/>
      <c r="CA74" s="123"/>
      <c r="CB74" s="123"/>
      <c r="CC74" s="123"/>
      <c r="CD74" s="123"/>
      <c r="CE74" s="123"/>
      <c r="CF74" s="123"/>
      <c r="CG74" s="123"/>
      <c r="CH74" s="123"/>
      <c r="CI74" s="123"/>
      <c r="CJ74" s="123"/>
      <c r="CK74" s="123"/>
      <c r="CL74" s="123"/>
      <c r="CM74" s="123"/>
      <c r="CN74" s="123"/>
      <c r="CO74" s="123"/>
      <c r="CP74" s="123"/>
      <c r="CQ74" s="123"/>
      <c r="CR74" s="123"/>
      <c r="CS74" s="123"/>
      <c r="CT74" s="123"/>
      <c r="CU74" s="123"/>
      <c r="CV74" s="123"/>
      <c r="CW74" s="123"/>
      <c r="CX74" s="123"/>
      <c r="CY74" s="123"/>
      <c r="CZ74" s="123"/>
      <c r="DA74" s="123"/>
      <c r="DB74" s="123"/>
      <c r="DC74" s="123"/>
      <c r="DD74" s="123"/>
      <c r="DE74" s="123"/>
      <c r="DF74" s="123"/>
      <c r="DG74" s="123"/>
      <c r="DH74" s="152"/>
    </row>
    <row r="75" spans="1:112" s="1" customFormat="1" ht="40.15" customHeight="1" thickTop="1" thickBot="1">
      <c r="A75" s="144" t="s">
        <v>1068</v>
      </c>
      <c r="B75" s="33" t="s">
        <v>1002</v>
      </c>
      <c r="C75" s="80" t="s">
        <v>592</v>
      </c>
      <c r="D75" s="80" t="s">
        <v>593</v>
      </c>
      <c r="E75" s="113" t="s">
        <v>568</v>
      </c>
      <c r="F75" s="113" t="s">
        <v>77</v>
      </c>
      <c r="G75" s="113" t="s">
        <v>568</v>
      </c>
      <c r="H75" s="113" t="s">
        <v>568</v>
      </c>
      <c r="I75" s="113"/>
      <c r="J75" s="99" t="s">
        <v>569</v>
      </c>
      <c r="K75" s="86">
        <f t="shared" si="23"/>
        <v>0</v>
      </c>
      <c r="L75" s="123"/>
      <c r="M75" s="123"/>
      <c r="N75" s="123"/>
      <c r="O75" s="123"/>
      <c r="P75" s="123"/>
      <c r="Q75" s="123"/>
      <c r="R75" s="123"/>
      <c r="S75" s="123"/>
      <c r="T75" s="123"/>
      <c r="U75" s="123"/>
      <c r="V75" s="123"/>
      <c r="W75" s="123"/>
      <c r="X75" s="123"/>
      <c r="Y75" s="123"/>
      <c r="Z75" s="123"/>
      <c r="AA75" s="123"/>
      <c r="AB75" s="123"/>
      <c r="AC75" s="123"/>
      <c r="AD75" s="123"/>
      <c r="AE75" s="123"/>
      <c r="AF75" s="123"/>
      <c r="AG75" s="123"/>
      <c r="AH75" s="123"/>
      <c r="AI75" s="123"/>
      <c r="AJ75" s="123"/>
      <c r="AK75" s="123"/>
      <c r="AL75" s="123"/>
      <c r="AM75" s="123"/>
      <c r="AN75" s="123"/>
      <c r="AO75" s="123"/>
      <c r="AP75" s="123"/>
      <c r="AQ75" s="123"/>
      <c r="AR75" s="123"/>
      <c r="AS75" s="123"/>
      <c r="AT75" s="123"/>
      <c r="AU75" s="123"/>
      <c r="AV75" s="123"/>
      <c r="AW75" s="123"/>
      <c r="AX75" s="123"/>
      <c r="AY75" s="123"/>
      <c r="AZ75" s="123"/>
      <c r="BA75" s="123"/>
      <c r="BB75" s="123"/>
      <c r="BC75" s="123"/>
      <c r="BD75" s="123"/>
      <c r="BE75" s="123"/>
      <c r="BF75" s="123"/>
      <c r="BG75" s="123"/>
      <c r="BH75" s="123"/>
      <c r="BI75" s="123"/>
      <c r="BJ75" s="123"/>
      <c r="BK75" s="123"/>
      <c r="BL75" s="123"/>
      <c r="BM75" s="123"/>
      <c r="BN75" s="123"/>
      <c r="BO75" s="123"/>
      <c r="BP75" s="123"/>
      <c r="BQ75" s="123"/>
      <c r="BR75" s="123"/>
      <c r="BS75" s="123"/>
      <c r="BT75" s="123"/>
      <c r="BU75" s="123"/>
      <c r="BV75" s="123"/>
      <c r="BW75" s="123"/>
      <c r="BX75" s="123"/>
      <c r="BY75" s="123"/>
      <c r="BZ75" s="123"/>
      <c r="CA75" s="123"/>
      <c r="CB75" s="123"/>
      <c r="CC75" s="123"/>
      <c r="CD75" s="123"/>
      <c r="CE75" s="123"/>
      <c r="CF75" s="123"/>
      <c r="CG75" s="123"/>
      <c r="CH75" s="123"/>
      <c r="CI75" s="123"/>
      <c r="CJ75" s="123"/>
      <c r="CK75" s="123"/>
      <c r="CL75" s="123"/>
      <c r="CM75" s="123"/>
      <c r="CN75" s="123"/>
      <c r="CO75" s="123"/>
      <c r="CP75" s="123"/>
      <c r="CQ75" s="123"/>
      <c r="CR75" s="123"/>
      <c r="CS75" s="123"/>
      <c r="CT75" s="123"/>
      <c r="CU75" s="123"/>
      <c r="CV75" s="123"/>
      <c r="CW75" s="123"/>
      <c r="CX75" s="123"/>
      <c r="CY75" s="123"/>
      <c r="CZ75" s="123"/>
      <c r="DA75" s="123"/>
      <c r="DB75" s="123"/>
      <c r="DC75" s="123"/>
      <c r="DD75" s="123"/>
      <c r="DE75" s="123"/>
      <c r="DF75" s="123"/>
      <c r="DG75" s="123"/>
      <c r="DH75" s="152"/>
    </row>
    <row r="76" spans="1:112" s="1" customFormat="1" ht="40.15" customHeight="1" thickTop="1" thickBot="1">
      <c r="A76" s="144" t="s">
        <v>1069</v>
      </c>
      <c r="B76" s="33" t="s">
        <v>1002</v>
      </c>
      <c r="C76" s="78" t="s">
        <v>595</v>
      </c>
      <c r="D76" s="78"/>
      <c r="E76" s="78"/>
      <c r="F76" s="90"/>
      <c r="G76" s="78"/>
      <c r="H76" s="78"/>
      <c r="I76" s="78"/>
      <c r="J76" s="78" t="s">
        <v>569</v>
      </c>
      <c r="K76" s="86">
        <f>SUM(L76:DH76)</f>
        <v>0</v>
      </c>
      <c r="L76" s="86">
        <f t="shared" ref="L76:BW76" si="24">SUM(L69:L75)</f>
        <v>0</v>
      </c>
      <c r="M76" s="86">
        <f t="shared" si="24"/>
        <v>0</v>
      </c>
      <c r="N76" s="86">
        <f t="shared" si="24"/>
        <v>0</v>
      </c>
      <c r="O76" s="86">
        <f t="shared" si="24"/>
        <v>0</v>
      </c>
      <c r="P76" s="86">
        <f t="shared" si="24"/>
        <v>0</v>
      </c>
      <c r="Q76" s="86">
        <f t="shared" si="24"/>
        <v>0</v>
      </c>
      <c r="R76" s="86">
        <f t="shared" si="24"/>
        <v>0</v>
      </c>
      <c r="S76" s="86">
        <f t="shared" si="24"/>
        <v>0</v>
      </c>
      <c r="T76" s="86">
        <f t="shared" si="24"/>
        <v>0</v>
      </c>
      <c r="U76" s="86">
        <f t="shared" si="24"/>
        <v>0</v>
      </c>
      <c r="V76" s="86">
        <f t="shared" si="24"/>
        <v>0</v>
      </c>
      <c r="W76" s="86">
        <f t="shared" si="24"/>
        <v>0</v>
      </c>
      <c r="X76" s="86">
        <f t="shared" si="24"/>
        <v>0</v>
      </c>
      <c r="Y76" s="86">
        <f t="shared" si="24"/>
        <v>0</v>
      </c>
      <c r="Z76" s="86">
        <f t="shared" si="24"/>
        <v>0</v>
      </c>
      <c r="AA76" s="86">
        <f t="shared" si="24"/>
        <v>0</v>
      </c>
      <c r="AB76" s="86">
        <f t="shared" si="24"/>
        <v>0</v>
      </c>
      <c r="AC76" s="86">
        <f t="shared" si="24"/>
        <v>0</v>
      </c>
      <c r="AD76" s="86">
        <f t="shared" si="24"/>
        <v>0</v>
      </c>
      <c r="AE76" s="86">
        <f t="shared" si="24"/>
        <v>0</v>
      </c>
      <c r="AF76" s="86">
        <f t="shared" si="24"/>
        <v>0</v>
      </c>
      <c r="AG76" s="86">
        <f t="shared" si="24"/>
        <v>0</v>
      </c>
      <c r="AH76" s="86">
        <f t="shared" si="24"/>
        <v>0</v>
      </c>
      <c r="AI76" s="86">
        <f t="shared" si="24"/>
        <v>0</v>
      </c>
      <c r="AJ76" s="86">
        <f t="shared" si="24"/>
        <v>0</v>
      </c>
      <c r="AK76" s="86">
        <f t="shared" si="24"/>
        <v>0</v>
      </c>
      <c r="AL76" s="86">
        <f t="shared" si="24"/>
        <v>0</v>
      </c>
      <c r="AM76" s="86">
        <f t="shared" si="24"/>
        <v>0</v>
      </c>
      <c r="AN76" s="86">
        <f t="shared" si="24"/>
        <v>0</v>
      </c>
      <c r="AO76" s="86">
        <f t="shared" si="24"/>
        <v>0</v>
      </c>
      <c r="AP76" s="86">
        <f t="shared" si="24"/>
        <v>0</v>
      </c>
      <c r="AQ76" s="86">
        <f t="shared" si="24"/>
        <v>0</v>
      </c>
      <c r="AR76" s="86">
        <f t="shared" si="24"/>
        <v>0</v>
      </c>
      <c r="AS76" s="86">
        <f t="shared" si="24"/>
        <v>0</v>
      </c>
      <c r="AT76" s="86">
        <f t="shared" si="24"/>
        <v>0</v>
      </c>
      <c r="AU76" s="86">
        <f t="shared" si="24"/>
        <v>0</v>
      </c>
      <c r="AV76" s="86">
        <f t="shared" si="24"/>
        <v>0</v>
      </c>
      <c r="AW76" s="86">
        <f t="shared" si="24"/>
        <v>0</v>
      </c>
      <c r="AX76" s="86">
        <f t="shared" si="24"/>
        <v>0</v>
      </c>
      <c r="AY76" s="86">
        <f t="shared" si="24"/>
        <v>0</v>
      </c>
      <c r="AZ76" s="86">
        <f t="shared" si="24"/>
        <v>0</v>
      </c>
      <c r="BA76" s="86">
        <f t="shared" si="24"/>
        <v>0</v>
      </c>
      <c r="BB76" s="86">
        <f t="shared" si="24"/>
        <v>0</v>
      </c>
      <c r="BC76" s="86">
        <f t="shared" si="24"/>
        <v>0</v>
      </c>
      <c r="BD76" s="86">
        <f t="shared" si="24"/>
        <v>0</v>
      </c>
      <c r="BE76" s="86">
        <f t="shared" si="24"/>
        <v>0</v>
      </c>
      <c r="BF76" s="86">
        <f t="shared" si="24"/>
        <v>0</v>
      </c>
      <c r="BG76" s="86">
        <f t="shared" si="24"/>
        <v>0</v>
      </c>
      <c r="BH76" s="86">
        <f t="shared" si="24"/>
        <v>0</v>
      </c>
      <c r="BI76" s="86">
        <f t="shared" si="24"/>
        <v>0</v>
      </c>
      <c r="BJ76" s="86">
        <f t="shared" si="24"/>
        <v>0</v>
      </c>
      <c r="BK76" s="86">
        <f t="shared" si="24"/>
        <v>0</v>
      </c>
      <c r="BL76" s="86">
        <f t="shared" si="24"/>
        <v>0</v>
      </c>
      <c r="BM76" s="86">
        <f t="shared" si="24"/>
        <v>0</v>
      </c>
      <c r="BN76" s="86">
        <f t="shared" si="24"/>
        <v>0</v>
      </c>
      <c r="BO76" s="86">
        <f t="shared" si="24"/>
        <v>0</v>
      </c>
      <c r="BP76" s="86">
        <f t="shared" si="24"/>
        <v>0</v>
      </c>
      <c r="BQ76" s="86">
        <f t="shared" si="24"/>
        <v>0</v>
      </c>
      <c r="BR76" s="86">
        <f t="shared" si="24"/>
        <v>0</v>
      </c>
      <c r="BS76" s="86">
        <f t="shared" si="24"/>
        <v>0</v>
      </c>
      <c r="BT76" s="86">
        <f t="shared" si="24"/>
        <v>0</v>
      </c>
      <c r="BU76" s="86">
        <f t="shared" si="24"/>
        <v>0</v>
      </c>
      <c r="BV76" s="86">
        <f t="shared" si="24"/>
        <v>0</v>
      </c>
      <c r="BW76" s="86">
        <f t="shared" si="24"/>
        <v>0</v>
      </c>
      <c r="BX76" s="86">
        <f t="shared" ref="BX76:DH76" si="25">SUM(BX69:BX75)</f>
        <v>0</v>
      </c>
      <c r="BY76" s="86">
        <f t="shared" si="25"/>
        <v>0</v>
      </c>
      <c r="BZ76" s="86">
        <f t="shared" si="25"/>
        <v>0</v>
      </c>
      <c r="CA76" s="86">
        <f t="shared" si="25"/>
        <v>0</v>
      </c>
      <c r="CB76" s="86">
        <f t="shared" si="25"/>
        <v>0</v>
      </c>
      <c r="CC76" s="86">
        <f t="shared" si="25"/>
        <v>0</v>
      </c>
      <c r="CD76" s="86">
        <f t="shared" si="25"/>
        <v>0</v>
      </c>
      <c r="CE76" s="86">
        <f t="shared" si="25"/>
        <v>0</v>
      </c>
      <c r="CF76" s="86">
        <f t="shared" si="25"/>
        <v>0</v>
      </c>
      <c r="CG76" s="86">
        <f t="shared" si="25"/>
        <v>0</v>
      </c>
      <c r="CH76" s="86">
        <f t="shared" si="25"/>
        <v>0</v>
      </c>
      <c r="CI76" s="86">
        <f t="shared" si="25"/>
        <v>0</v>
      </c>
      <c r="CJ76" s="86">
        <f t="shared" si="25"/>
        <v>0</v>
      </c>
      <c r="CK76" s="86">
        <f t="shared" si="25"/>
        <v>0</v>
      </c>
      <c r="CL76" s="86">
        <f t="shared" si="25"/>
        <v>0</v>
      </c>
      <c r="CM76" s="86">
        <f t="shared" si="25"/>
        <v>0</v>
      </c>
      <c r="CN76" s="86">
        <f t="shared" si="25"/>
        <v>0</v>
      </c>
      <c r="CO76" s="86">
        <f t="shared" si="25"/>
        <v>0</v>
      </c>
      <c r="CP76" s="86">
        <f t="shared" si="25"/>
        <v>0</v>
      </c>
      <c r="CQ76" s="86">
        <f t="shared" si="25"/>
        <v>0</v>
      </c>
      <c r="CR76" s="86">
        <f t="shared" si="25"/>
        <v>0</v>
      </c>
      <c r="CS76" s="86">
        <f t="shared" si="25"/>
        <v>0</v>
      </c>
      <c r="CT76" s="86">
        <f t="shared" si="25"/>
        <v>0</v>
      </c>
      <c r="CU76" s="86">
        <f t="shared" si="25"/>
        <v>0</v>
      </c>
      <c r="CV76" s="86">
        <f t="shared" si="25"/>
        <v>0</v>
      </c>
      <c r="CW76" s="86">
        <f t="shared" si="25"/>
        <v>0</v>
      </c>
      <c r="CX76" s="86">
        <f t="shared" si="25"/>
        <v>0</v>
      </c>
      <c r="CY76" s="86">
        <f t="shared" si="25"/>
        <v>0</v>
      </c>
      <c r="CZ76" s="86">
        <f t="shared" si="25"/>
        <v>0</v>
      </c>
      <c r="DA76" s="86">
        <f t="shared" si="25"/>
        <v>0</v>
      </c>
      <c r="DB76" s="86">
        <f t="shared" si="25"/>
        <v>0</v>
      </c>
      <c r="DC76" s="86">
        <f t="shared" si="25"/>
        <v>0</v>
      </c>
      <c r="DD76" s="86">
        <f t="shared" si="25"/>
        <v>0</v>
      </c>
      <c r="DE76" s="86">
        <f t="shared" si="25"/>
        <v>0</v>
      </c>
      <c r="DF76" s="86">
        <f t="shared" si="25"/>
        <v>0</v>
      </c>
      <c r="DG76" s="86">
        <f t="shared" si="25"/>
        <v>0</v>
      </c>
      <c r="DH76" s="153">
        <f t="shared" si="25"/>
        <v>0</v>
      </c>
    </row>
    <row r="77" spans="1:112" s="1" customFormat="1" ht="40.15" customHeight="1" thickTop="1" thickBot="1">
      <c r="A77" s="144" t="s">
        <v>1070</v>
      </c>
      <c r="B77" s="33" t="s">
        <v>595</v>
      </c>
      <c r="C77" s="79" t="s">
        <v>1022</v>
      </c>
      <c r="D77" s="79"/>
      <c r="E77" s="79"/>
      <c r="F77" s="89"/>
      <c r="G77" s="79"/>
      <c r="H77" s="79"/>
      <c r="I77" s="79"/>
      <c r="J77" s="79" t="s">
        <v>569</v>
      </c>
      <c r="K77" s="88">
        <f t="shared" ref="K77:AP77" si="26">SUM(K76,K68)</f>
        <v>0</v>
      </c>
      <c r="L77" s="88">
        <f t="shared" si="26"/>
        <v>0</v>
      </c>
      <c r="M77" s="88">
        <f t="shared" si="26"/>
        <v>0</v>
      </c>
      <c r="N77" s="88">
        <f t="shared" si="26"/>
        <v>0</v>
      </c>
      <c r="O77" s="88">
        <f t="shared" si="26"/>
        <v>0</v>
      </c>
      <c r="P77" s="88">
        <f t="shared" si="26"/>
        <v>0</v>
      </c>
      <c r="Q77" s="88">
        <f t="shared" si="26"/>
        <v>0</v>
      </c>
      <c r="R77" s="88">
        <f t="shared" si="26"/>
        <v>0</v>
      </c>
      <c r="S77" s="88">
        <f t="shared" si="26"/>
        <v>0</v>
      </c>
      <c r="T77" s="88">
        <f t="shared" si="26"/>
        <v>0</v>
      </c>
      <c r="U77" s="88">
        <f t="shared" si="26"/>
        <v>0</v>
      </c>
      <c r="V77" s="88">
        <f t="shared" si="26"/>
        <v>0</v>
      </c>
      <c r="W77" s="88">
        <f t="shared" si="26"/>
        <v>0</v>
      </c>
      <c r="X77" s="88">
        <f t="shared" si="26"/>
        <v>0</v>
      </c>
      <c r="Y77" s="88">
        <f t="shared" si="26"/>
        <v>0</v>
      </c>
      <c r="Z77" s="88">
        <f t="shared" si="26"/>
        <v>0</v>
      </c>
      <c r="AA77" s="88">
        <f t="shared" si="26"/>
        <v>0</v>
      </c>
      <c r="AB77" s="88">
        <f t="shared" si="26"/>
        <v>0</v>
      </c>
      <c r="AC77" s="88">
        <f t="shared" si="26"/>
        <v>0</v>
      </c>
      <c r="AD77" s="88">
        <f t="shared" si="26"/>
        <v>0</v>
      </c>
      <c r="AE77" s="88">
        <f t="shared" si="26"/>
        <v>0</v>
      </c>
      <c r="AF77" s="88">
        <f t="shared" si="26"/>
        <v>0</v>
      </c>
      <c r="AG77" s="88">
        <f t="shared" si="26"/>
        <v>0</v>
      </c>
      <c r="AH77" s="88">
        <f t="shared" si="26"/>
        <v>0</v>
      </c>
      <c r="AI77" s="88">
        <f t="shared" si="26"/>
        <v>0</v>
      </c>
      <c r="AJ77" s="88">
        <f t="shared" si="26"/>
        <v>0</v>
      </c>
      <c r="AK77" s="88">
        <f t="shared" si="26"/>
        <v>0</v>
      </c>
      <c r="AL77" s="88">
        <f t="shared" si="26"/>
        <v>0</v>
      </c>
      <c r="AM77" s="88">
        <f t="shared" si="26"/>
        <v>0</v>
      </c>
      <c r="AN77" s="88">
        <f t="shared" si="26"/>
        <v>0</v>
      </c>
      <c r="AO77" s="88">
        <f t="shared" si="26"/>
        <v>0</v>
      </c>
      <c r="AP77" s="88">
        <f t="shared" si="26"/>
        <v>0</v>
      </c>
      <c r="AQ77" s="88">
        <f t="shared" ref="AQ77:BV77" si="27">SUM(AQ76,AQ68)</f>
        <v>0</v>
      </c>
      <c r="AR77" s="88">
        <f t="shared" si="27"/>
        <v>0</v>
      </c>
      <c r="AS77" s="88">
        <f t="shared" si="27"/>
        <v>0</v>
      </c>
      <c r="AT77" s="88">
        <f t="shared" si="27"/>
        <v>0</v>
      </c>
      <c r="AU77" s="88">
        <f t="shared" si="27"/>
        <v>0</v>
      </c>
      <c r="AV77" s="88">
        <f t="shared" si="27"/>
        <v>0</v>
      </c>
      <c r="AW77" s="88">
        <f t="shared" si="27"/>
        <v>0</v>
      </c>
      <c r="AX77" s="88">
        <f t="shared" si="27"/>
        <v>0</v>
      </c>
      <c r="AY77" s="88">
        <f t="shared" si="27"/>
        <v>0</v>
      </c>
      <c r="AZ77" s="88">
        <f t="shared" si="27"/>
        <v>0</v>
      </c>
      <c r="BA77" s="88">
        <f t="shared" si="27"/>
        <v>0</v>
      </c>
      <c r="BB77" s="88">
        <f t="shared" si="27"/>
        <v>0</v>
      </c>
      <c r="BC77" s="88">
        <f t="shared" si="27"/>
        <v>0</v>
      </c>
      <c r="BD77" s="88">
        <f t="shared" si="27"/>
        <v>0</v>
      </c>
      <c r="BE77" s="88">
        <f t="shared" si="27"/>
        <v>0</v>
      </c>
      <c r="BF77" s="88">
        <f t="shared" si="27"/>
        <v>0</v>
      </c>
      <c r="BG77" s="88">
        <f t="shared" si="27"/>
        <v>0</v>
      </c>
      <c r="BH77" s="88">
        <f t="shared" si="27"/>
        <v>0</v>
      </c>
      <c r="BI77" s="88">
        <f t="shared" si="27"/>
        <v>0</v>
      </c>
      <c r="BJ77" s="88">
        <f t="shared" si="27"/>
        <v>0</v>
      </c>
      <c r="BK77" s="88">
        <f t="shared" si="27"/>
        <v>0</v>
      </c>
      <c r="BL77" s="88">
        <f t="shared" si="27"/>
        <v>0</v>
      </c>
      <c r="BM77" s="88">
        <f t="shared" si="27"/>
        <v>0</v>
      </c>
      <c r="BN77" s="88">
        <f t="shared" si="27"/>
        <v>0</v>
      </c>
      <c r="BO77" s="88">
        <f t="shared" si="27"/>
        <v>0</v>
      </c>
      <c r="BP77" s="88">
        <f t="shared" si="27"/>
        <v>0</v>
      </c>
      <c r="BQ77" s="88">
        <f t="shared" si="27"/>
        <v>0</v>
      </c>
      <c r="BR77" s="88">
        <f t="shared" si="27"/>
        <v>0</v>
      </c>
      <c r="BS77" s="88">
        <f t="shared" si="27"/>
        <v>0</v>
      </c>
      <c r="BT77" s="88">
        <f t="shared" si="27"/>
        <v>0</v>
      </c>
      <c r="BU77" s="88">
        <f t="shared" si="27"/>
        <v>0</v>
      </c>
      <c r="BV77" s="88">
        <f t="shared" si="27"/>
        <v>0</v>
      </c>
      <c r="BW77" s="88">
        <f t="shared" ref="BW77:DB77" si="28">SUM(BW76,BW68)</f>
        <v>0</v>
      </c>
      <c r="BX77" s="88">
        <f t="shared" si="28"/>
        <v>0</v>
      </c>
      <c r="BY77" s="88">
        <f t="shared" si="28"/>
        <v>0</v>
      </c>
      <c r="BZ77" s="88">
        <f t="shared" si="28"/>
        <v>0</v>
      </c>
      <c r="CA77" s="88">
        <f t="shared" si="28"/>
        <v>0</v>
      </c>
      <c r="CB77" s="88">
        <f t="shared" si="28"/>
        <v>0</v>
      </c>
      <c r="CC77" s="88">
        <f t="shared" si="28"/>
        <v>0</v>
      </c>
      <c r="CD77" s="88">
        <f t="shared" si="28"/>
        <v>0</v>
      </c>
      <c r="CE77" s="88">
        <f t="shared" si="28"/>
        <v>0</v>
      </c>
      <c r="CF77" s="88">
        <f t="shared" si="28"/>
        <v>0</v>
      </c>
      <c r="CG77" s="88">
        <f t="shared" si="28"/>
        <v>0</v>
      </c>
      <c r="CH77" s="88">
        <f t="shared" si="28"/>
        <v>0</v>
      </c>
      <c r="CI77" s="88">
        <f t="shared" si="28"/>
        <v>0</v>
      </c>
      <c r="CJ77" s="88">
        <f t="shared" si="28"/>
        <v>0</v>
      </c>
      <c r="CK77" s="88">
        <f t="shared" si="28"/>
        <v>0</v>
      </c>
      <c r="CL77" s="88">
        <f t="shared" si="28"/>
        <v>0</v>
      </c>
      <c r="CM77" s="88">
        <f t="shared" si="28"/>
        <v>0</v>
      </c>
      <c r="CN77" s="88">
        <f t="shared" si="28"/>
        <v>0</v>
      </c>
      <c r="CO77" s="88">
        <f t="shared" si="28"/>
        <v>0</v>
      </c>
      <c r="CP77" s="88">
        <f t="shared" si="28"/>
        <v>0</v>
      </c>
      <c r="CQ77" s="88">
        <f t="shared" si="28"/>
        <v>0</v>
      </c>
      <c r="CR77" s="88">
        <f t="shared" si="28"/>
        <v>0</v>
      </c>
      <c r="CS77" s="88">
        <f t="shared" si="28"/>
        <v>0</v>
      </c>
      <c r="CT77" s="88">
        <f t="shared" si="28"/>
        <v>0</v>
      </c>
      <c r="CU77" s="88">
        <f t="shared" si="28"/>
        <v>0</v>
      </c>
      <c r="CV77" s="88">
        <f t="shared" si="28"/>
        <v>0</v>
      </c>
      <c r="CW77" s="88">
        <f t="shared" si="28"/>
        <v>0</v>
      </c>
      <c r="CX77" s="88">
        <f t="shared" si="28"/>
        <v>0</v>
      </c>
      <c r="CY77" s="88">
        <f t="shared" si="28"/>
        <v>0</v>
      </c>
      <c r="CZ77" s="88">
        <f t="shared" si="28"/>
        <v>0</v>
      </c>
      <c r="DA77" s="88">
        <f t="shared" si="28"/>
        <v>0</v>
      </c>
      <c r="DB77" s="88">
        <f t="shared" si="28"/>
        <v>0</v>
      </c>
      <c r="DC77" s="88">
        <f t="shared" ref="DC77:DH77" si="29">SUM(DC76,DC68)</f>
        <v>0</v>
      </c>
      <c r="DD77" s="88">
        <f t="shared" si="29"/>
        <v>0</v>
      </c>
      <c r="DE77" s="88">
        <f t="shared" si="29"/>
        <v>0</v>
      </c>
      <c r="DF77" s="88">
        <f t="shared" si="29"/>
        <v>0</v>
      </c>
      <c r="DG77" s="88">
        <f t="shared" si="29"/>
        <v>0</v>
      </c>
      <c r="DH77" s="155">
        <f t="shared" si="29"/>
        <v>0</v>
      </c>
    </row>
    <row r="78" spans="1:112" s="1" customFormat="1" ht="38.25" customHeight="1" thickTop="1" thickBot="1">
      <c r="A78" s="144" t="s">
        <v>1071</v>
      </c>
      <c r="B78" s="33" t="s">
        <v>1024</v>
      </c>
      <c r="C78" s="37" t="s">
        <v>1025</v>
      </c>
      <c r="D78" s="37" t="s">
        <v>1026</v>
      </c>
      <c r="E78" s="113" t="s">
        <v>568</v>
      </c>
      <c r="F78" s="113" t="s">
        <v>77</v>
      </c>
      <c r="G78" s="113" t="s">
        <v>568</v>
      </c>
      <c r="H78" s="113" t="s">
        <v>568</v>
      </c>
      <c r="I78" s="113"/>
      <c r="J78" s="99" t="s">
        <v>1027</v>
      </c>
      <c r="K78" s="108"/>
      <c r="L78" s="123"/>
      <c r="M78" s="123"/>
      <c r="N78" s="123"/>
      <c r="O78" s="123"/>
      <c r="P78" s="123"/>
      <c r="Q78" s="123"/>
      <c r="R78" s="123"/>
      <c r="S78" s="123"/>
      <c r="T78" s="123"/>
      <c r="U78" s="123"/>
      <c r="V78" s="123"/>
      <c r="W78" s="123"/>
      <c r="X78" s="123"/>
      <c r="Y78" s="123"/>
      <c r="Z78" s="123"/>
      <c r="AA78" s="123"/>
      <c r="AB78" s="123"/>
      <c r="AC78" s="123"/>
      <c r="AD78" s="123"/>
      <c r="AE78" s="123"/>
      <c r="AF78" s="123"/>
      <c r="AG78" s="123"/>
      <c r="AH78" s="123"/>
      <c r="AI78" s="123"/>
      <c r="AJ78" s="123"/>
      <c r="AK78" s="123"/>
      <c r="AL78" s="123"/>
      <c r="AM78" s="123"/>
      <c r="AN78" s="123"/>
      <c r="AO78" s="123"/>
      <c r="AP78" s="123"/>
      <c r="AQ78" s="123"/>
      <c r="AR78" s="123"/>
      <c r="AS78" s="123"/>
      <c r="AT78" s="123"/>
      <c r="AU78" s="123"/>
      <c r="AV78" s="123"/>
      <c r="AW78" s="123"/>
      <c r="AX78" s="123"/>
      <c r="AY78" s="123"/>
      <c r="AZ78" s="123"/>
      <c r="BA78" s="123"/>
      <c r="BB78" s="123"/>
      <c r="BC78" s="123"/>
      <c r="BD78" s="123"/>
      <c r="BE78" s="123"/>
      <c r="BF78" s="123"/>
      <c r="BG78" s="123"/>
      <c r="BH78" s="123"/>
      <c r="BI78" s="123"/>
      <c r="BJ78" s="123"/>
      <c r="BK78" s="123"/>
      <c r="BL78" s="123"/>
      <c r="BM78" s="123"/>
      <c r="BN78" s="123"/>
      <c r="BO78" s="123"/>
      <c r="BP78" s="123"/>
      <c r="BQ78" s="123"/>
      <c r="BR78" s="123"/>
      <c r="BS78" s="123"/>
      <c r="BT78" s="123"/>
      <c r="BU78" s="123"/>
      <c r="BV78" s="123"/>
      <c r="BW78" s="123"/>
      <c r="BX78" s="123"/>
      <c r="BY78" s="123"/>
      <c r="BZ78" s="123"/>
      <c r="CA78" s="123"/>
      <c r="CB78" s="123"/>
      <c r="CC78" s="123"/>
      <c r="CD78" s="123"/>
      <c r="CE78" s="123"/>
      <c r="CF78" s="123"/>
      <c r="CG78" s="123"/>
      <c r="CH78" s="123"/>
      <c r="CI78" s="123"/>
      <c r="CJ78" s="123"/>
      <c r="CK78" s="123"/>
      <c r="CL78" s="123"/>
      <c r="CM78" s="123"/>
      <c r="CN78" s="123"/>
      <c r="CO78" s="123"/>
      <c r="CP78" s="123"/>
      <c r="CQ78" s="123"/>
      <c r="CR78" s="123"/>
      <c r="CS78" s="123"/>
      <c r="CT78" s="123"/>
      <c r="CU78" s="123"/>
      <c r="CV78" s="123"/>
      <c r="CW78" s="123"/>
      <c r="CX78" s="123"/>
      <c r="CY78" s="123"/>
      <c r="CZ78" s="123"/>
      <c r="DA78" s="123"/>
      <c r="DB78" s="123"/>
      <c r="DC78" s="123"/>
      <c r="DD78" s="123"/>
      <c r="DE78" s="123"/>
      <c r="DF78" s="123"/>
      <c r="DG78" s="123"/>
      <c r="DH78" s="152"/>
    </row>
    <row r="79" spans="1:112" s="1" customFormat="1" ht="38.25" customHeight="1" thickTop="1" thickBot="1">
      <c r="A79" s="144" t="s">
        <v>1072</v>
      </c>
      <c r="B79" s="161" t="s">
        <v>1024</v>
      </c>
      <c r="C79" s="140" t="s">
        <v>1029</v>
      </c>
      <c r="D79" s="140" t="s">
        <v>1030</v>
      </c>
      <c r="E79" s="115" t="s">
        <v>568</v>
      </c>
      <c r="F79" s="115" t="s">
        <v>77</v>
      </c>
      <c r="G79" s="115" t="s">
        <v>568</v>
      </c>
      <c r="H79" s="115" t="s">
        <v>568</v>
      </c>
      <c r="I79" s="115"/>
      <c r="J79" s="168" t="s">
        <v>163</v>
      </c>
      <c r="K79" s="169"/>
      <c r="L79" s="170"/>
      <c r="M79" s="170"/>
      <c r="N79" s="170"/>
      <c r="O79" s="170"/>
      <c r="P79" s="170"/>
      <c r="Q79" s="170"/>
      <c r="R79" s="170"/>
      <c r="S79" s="170"/>
      <c r="T79" s="170"/>
      <c r="U79" s="170"/>
      <c r="V79" s="170"/>
      <c r="W79" s="170"/>
      <c r="X79" s="170"/>
      <c r="Y79" s="170"/>
      <c r="Z79" s="170"/>
      <c r="AA79" s="170"/>
      <c r="AB79" s="170"/>
      <c r="AC79" s="170"/>
      <c r="AD79" s="170"/>
      <c r="AE79" s="170"/>
      <c r="AF79" s="170"/>
      <c r="AG79" s="170"/>
      <c r="AH79" s="170"/>
      <c r="AI79" s="170"/>
      <c r="AJ79" s="170"/>
      <c r="AK79" s="170"/>
      <c r="AL79" s="170"/>
      <c r="AM79" s="170"/>
      <c r="AN79" s="170"/>
      <c r="AO79" s="170"/>
      <c r="AP79" s="170"/>
      <c r="AQ79" s="170"/>
      <c r="AR79" s="170"/>
      <c r="AS79" s="170"/>
      <c r="AT79" s="170"/>
      <c r="AU79" s="170"/>
      <c r="AV79" s="170"/>
      <c r="AW79" s="170"/>
      <c r="AX79" s="170"/>
      <c r="AY79" s="170"/>
      <c r="AZ79" s="170"/>
      <c r="BA79" s="170"/>
      <c r="BB79" s="170"/>
      <c r="BC79" s="170"/>
      <c r="BD79" s="170"/>
      <c r="BE79" s="170"/>
      <c r="BF79" s="170"/>
      <c r="BG79" s="170"/>
      <c r="BH79" s="170"/>
      <c r="BI79" s="170"/>
      <c r="BJ79" s="170"/>
      <c r="BK79" s="170"/>
      <c r="BL79" s="170"/>
      <c r="BM79" s="170"/>
      <c r="BN79" s="170"/>
      <c r="BO79" s="170"/>
      <c r="BP79" s="170"/>
      <c r="BQ79" s="170"/>
      <c r="BR79" s="170"/>
      <c r="BS79" s="170"/>
      <c r="BT79" s="170"/>
      <c r="BU79" s="170"/>
      <c r="BV79" s="170"/>
      <c r="BW79" s="170"/>
      <c r="BX79" s="170"/>
      <c r="BY79" s="170"/>
      <c r="BZ79" s="170"/>
      <c r="CA79" s="170"/>
      <c r="CB79" s="170"/>
      <c r="CC79" s="170"/>
      <c r="CD79" s="170"/>
      <c r="CE79" s="170"/>
      <c r="CF79" s="170"/>
      <c r="CG79" s="170"/>
      <c r="CH79" s="170"/>
      <c r="CI79" s="170"/>
      <c r="CJ79" s="170"/>
      <c r="CK79" s="170"/>
      <c r="CL79" s="170"/>
      <c r="CM79" s="170"/>
      <c r="CN79" s="170"/>
      <c r="CO79" s="170"/>
      <c r="CP79" s="170"/>
      <c r="CQ79" s="170"/>
      <c r="CR79" s="170"/>
      <c r="CS79" s="170"/>
      <c r="CT79" s="170"/>
      <c r="CU79" s="170"/>
      <c r="CV79" s="170"/>
      <c r="CW79" s="170"/>
      <c r="CX79" s="170"/>
      <c r="CY79" s="170"/>
      <c r="CZ79" s="170"/>
      <c r="DA79" s="170"/>
      <c r="DB79" s="170"/>
      <c r="DC79" s="170"/>
      <c r="DD79" s="170"/>
      <c r="DE79" s="170"/>
      <c r="DF79" s="170"/>
      <c r="DG79" s="170"/>
      <c r="DH79" s="171"/>
    </row>
    <row r="80" spans="1:112" ht="40.15" customHeight="1" thickTop="1"/>
    <row r="81" ht="40.15" customHeight="1"/>
    <row r="82" ht="40.15" customHeight="1"/>
    <row r="83" ht="40.15" customHeight="1"/>
    <row r="84" ht="40.15" customHeight="1"/>
    <row r="85" ht="40.15" customHeight="1"/>
    <row r="86" ht="40.15" customHeight="1"/>
    <row r="87" ht="40.15" customHeight="1"/>
    <row r="88" ht="40.15" customHeight="1"/>
    <row r="89" ht="40.15" customHeight="1"/>
    <row r="90" ht="40.15" customHeight="1"/>
    <row r="91" ht="40.15" customHeight="1"/>
    <row r="92" ht="40.15" customHeight="1"/>
  </sheetData>
  <sheetProtection algorithmName="SHA-512" hashValue="/wsLpJ+6H8r7FaXM3LaXUtrwwzDAFjOES0R+Pd3WEAAvB3cavIEDokhhsu5FAnKVTi6BqVGU/B7j9qnx4q+arg==" saltValue="2laNmMvDSNvYg7CZ/1sPmA==" spinCount="100000" sheet="1" insertRows="0"/>
  <phoneticPr fontId="15" type="noConversion"/>
  <dataValidations count="2">
    <dataValidation allowBlank="1" showInputMessage="1" showErrorMessage="1" promptTitle="Currency" prompt="Please select Currency Exposure" sqref="H2 F29:F31" xr:uid="{70496173-3EF0-44C7-A85A-9CB2A73F2D6F}"/>
    <dataValidation type="list" allowBlank="1" showInputMessage="1" showErrorMessage="1" promptTitle="Currency" prompt="Please select Currency Exposure" sqref="F7:F15 F17:F23 F26:F27 F33:F41 F43:F49 F52:F53 F78:F79 F59:F67 F69:F75" xr:uid="{396ABAB0-F4CD-47FF-958D-478CA2E00F38}">
      <formula1>FX_EXP</formula1>
    </dataValidation>
  </dataValidations>
  <pageMargins left="0.7" right="0.7" top="0.75" bottom="0.75" header="0.3" footer="0.3"/>
  <legacyDrawing r:id="rId1"/>
  <tableParts count="3">
    <tablePart r:id="rId2"/>
    <tablePart r:id="rId3"/>
    <tablePart r:id="rId4"/>
  </tablePar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0C611-D3DE-4162-BEBB-7E7D5A8135B0}">
  <sheetPr>
    <tabColor rgb="FF008080"/>
  </sheetPr>
  <dimension ref="A1:DI115"/>
  <sheetViews>
    <sheetView showGridLines="0" zoomScale="70" zoomScaleNormal="70" workbookViewId="0">
      <pane ySplit="1" topLeftCell="A8" activePane="bottomLeft" state="frozen"/>
      <selection pane="bottomLeft" activeCell="A8" sqref="A8:DH32"/>
      <selection activeCell="A149" sqref="A149:F151"/>
    </sheetView>
  </sheetViews>
  <sheetFormatPr defaultColWidth="0" defaultRowHeight="40.15" customHeight="1" zeroHeight="1"/>
  <cols>
    <col min="1" max="1" width="13.140625" style="100" bestFit="1" customWidth="1"/>
    <col min="2" max="2" width="40" style="100" customWidth="1"/>
    <col min="3" max="3" width="57.85546875" style="100" customWidth="1"/>
    <col min="4" max="4" width="85" style="100" customWidth="1"/>
    <col min="5" max="5" width="34.5703125" style="100" customWidth="1"/>
    <col min="6" max="6" width="21.28515625" style="100" customWidth="1"/>
    <col min="7" max="7" width="25.5703125" style="100" customWidth="1"/>
    <col min="8" max="8" width="31.85546875" style="100" customWidth="1"/>
    <col min="9" max="9" width="24.140625" style="100" customWidth="1"/>
    <col min="10" max="10" width="16.7109375" style="100" customWidth="1"/>
    <col min="11" max="11" width="16.28515625" style="100" customWidth="1"/>
    <col min="12" max="112" width="12.7109375" style="127" customWidth="1"/>
    <col min="113" max="113" width="9.85546875" style="100" customWidth="1"/>
    <col min="114" max="16384" width="9.85546875" style="100" hidden="1"/>
  </cols>
  <sheetData>
    <row r="1" spans="1:113" s="72" customFormat="1" ht="40.15" customHeight="1">
      <c r="A1" s="69">
        <v>4</v>
      </c>
      <c r="B1" s="70" t="s">
        <v>1073</v>
      </c>
      <c r="C1" s="71"/>
      <c r="D1" s="7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c r="BO1" s="91"/>
      <c r="BP1" s="91"/>
      <c r="BQ1" s="91"/>
      <c r="BR1" s="91"/>
      <c r="BS1" s="91"/>
      <c r="BT1" s="91"/>
      <c r="BU1" s="91"/>
      <c r="BV1" s="91"/>
      <c r="BW1" s="91"/>
      <c r="BX1" s="91"/>
      <c r="BY1" s="91"/>
      <c r="BZ1" s="91"/>
      <c r="CA1" s="91"/>
      <c r="CB1" s="91"/>
      <c r="CC1" s="91"/>
      <c r="CD1" s="91"/>
      <c r="CE1" s="91"/>
      <c r="CF1" s="91"/>
      <c r="CG1" s="91"/>
      <c r="CH1" s="91"/>
      <c r="CI1" s="91"/>
      <c r="CJ1" s="91"/>
      <c r="CK1" s="91"/>
      <c r="CL1" s="91"/>
      <c r="CM1" s="91"/>
      <c r="CN1" s="91"/>
      <c r="CO1" s="91"/>
      <c r="CP1" s="91"/>
      <c r="CQ1" s="91"/>
      <c r="CR1" s="91"/>
      <c r="CS1" s="91"/>
      <c r="CT1" s="91"/>
      <c r="CU1" s="91"/>
      <c r="CV1" s="91"/>
      <c r="CW1" s="91"/>
      <c r="CX1" s="91"/>
      <c r="CY1" s="91"/>
      <c r="CZ1" s="91"/>
      <c r="DA1" s="91"/>
      <c r="DB1" s="91"/>
      <c r="DC1" s="91"/>
      <c r="DD1" s="91"/>
      <c r="DE1" s="91"/>
      <c r="DF1" s="91"/>
      <c r="DG1" s="91"/>
      <c r="DH1" s="91"/>
      <c r="DI1" s="91"/>
    </row>
    <row r="2" spans="1:113" s="82" customFormat="1" ht="40.15" customHeight="1">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c r="BO2" s="92"/>
      <c r="BP2" s="92"/>
      <c r="BQ2" s="92"/>
      <c r="BR2" s="92"/>
      <c r="BS2" s="92"/>
      <c r="BT2" s="92"/>
      <c r="BU2" s="92"/>
      <c r="BV2" s="92"/>
      <c r="BW2" s="92"/>
      <c r="BX2" s="92"/>
      <c r="BY2" s="92"/>
      <c r="BZ2" s="92"/>
      <c r="CA2" s="92"/>
      <c r="CB2" s="92"/>
      <c r="CC2" s="92"/>
      <c r="CD2" s="92"/>
      <c r="CE2" s="92"/>
      <c r="CF2" s="92"/>
      <c r="CG2" s="92"/>
      <c r="CH2" s="92"/>
      <c r="CI2" s="92"/>
      <c r="CJ2" s="92"/>
      <c r="CK2" s="92"/>
      <c r="CL2" s="92"/>
      <c r="CM2" s="92"/>
      <c r="CN2" s="92"/>
      <c r="CO2" s="92"/>
      <c r="CP2" s="92"/>
      <c r="CQ2" s="92"/>
      <c r="CR2" s="92"/>
      <c r="CS2" s="92"/>
      <c r="CT2" s="92"/>
      <c r="CU2" s="92"/>
      <c r="CV2" s="92"/>
      <c r="CW2" s="92"/>
      <c r="CX2" s="92"/>
      <c r="CY2" s="92"/>
      <c r="CZ2" s="92"/>
      <c r="DA2" s="92"/>
      <c r="DB2" s="92"/>
      <c r="DC2" s="92"/>
      <c r="DD2" s="92"/>
      <c r="DE2" s="92"/>
      <c r="DF2" s="92"/>
      <c r="DG2" s="92"/>
      <c r="DH2" s="92"/>
      <c r="DI2" s="92"/>
    </row>
    <row r="3" spans="1:113" s="82" customFormat="1" ht="40.15" customHeight="1">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c r="DI3" s="92"/>
    </row>
    <row r="4" spans="1:113" customFormat="1" ht="40.15" customHeight="1">
      <c r="A4" s="51" t="str">
        <f>LEFT($A$1,1)&amp;".1"</f>
        <v>4.1</v>
      </c>
      <c r="B4" s="20" t="s">
        <v>532</v>
      </c>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c r="BS4" s="93"/>
      <c r="BT4" s="93"/>
      <c r="BU4" s="93"/>
      <c r="BV4" s="93"/>
      <c r="BW4" s="93"/>
      <c r="BX4" s="93"/>
      <c r="BY4" s="93"/>
      <c r="BZ4" s="93"/>
      <c r="CA4" s="93"/>
      <c r="CB4" s="93"/>
      <c r="CC4" s="93"/>
      <c r="CD4" s="93"/>
      <c r="CE4" s="93"/>
      <c r="CF4" s="93"/>
      <c r="CG4" s="93"/>
      <c r="CH4" s="93"/>
      <c r="CI4" s="93"/>
      <c r="CJ4" s="93"/>
      <c r="CK4" s="93"/>
      <c r="CL4" s="93"/>
      <c r="CM4" s="93"/>
      <c r="CN4" s="93"/>
      <c r="CO4" s="93"/>
      <c r="CP4" s="93"/>
      <c r="CQ4" s="93"/>
      <c r="CR4" s="93"/>
      <c r="CS4" s="93"/>
      <c r="CT4" s="93"/>
      <c r="CU4" s="93"/>
      <c r="CV4" s="93"/>
      <c r="CW4" s="93"/>
      <c r="CX4" s="93"/>
      <c r="CY4" s="93"/>
      <c r="CZ4" s="93"/>
      <c r="DA4" s="93"/>
      <c r="DB4" s="93"/>
      <c r="DC4" s="93"/>
      <c r="DD4" s="93"/>
      <c r="DE4" s="93"/>
      <c r="DF4" s="93"/>
      <c r="DG4" s="93"/>
      <c r="DH4" s="93"/>
      <c r="DI4" s="93"/>
    </row>
    <row r="5" spans="1:113" s="83" customFormat="1" ht="40.15" customHeight="1">
      <c r="B5" s="75" t="s">
        <v>1074</v>
      </c>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c r="BT5" s="94"/>
      <c r="BU5" s="94"/>
      <c r="BV5" s="94"/>
      <c r="BW5" s="94"/>
      <c r="BX5" s="94"/>
      <c r="BY5" s="94"/>
      <c r="BZ5" s="94"/>
      <c r="CA5" s="94"/>
      <c r="CB5" s="94"/>
      <c r="CC5" s="94"/>
      <c r="CD5" s="94"/>
      <c r="CE5" s="94"/>
      <c r="CF5" s="94"/>
      <c r="CG5" s="94"/>
      <c r="CH5" s="94"/>
      <c r="CI5" s="94"/>
      <c r="CJ5" s="94"/>
      <c r="CK5" s="94"/>
      <c r="CL5" s="94"/>
      <c r="CM5" s="94"/>
      <c r="CN5" s="94"/>
      <c r="CO5" s="94"/>
      <c r="CP5" s="94"/>
      <c r="CQ5" s="94"/>
      <c r="CR5" s="94"/>
      <c r="CS5" s="94"/>
      <c r="CT5" s="94"/>
      <c r="CU5" s="94"/>
      <c r="CV5" s="94"/>
      <c r="CW5" s="94"/>
      <c r="CX5" s="94"/>
      <c r="CY5" s="94"/>
      <c r="CZ5" s="94"/>
      <c r="DA5" s="94"/>
      <c r="DB5" s="94"/>
      <c r="DC5" s="94"/>
      <c r="DD5" s="94"/>
      <c r="DE5" s="94"/>
      <c r="DF5" s="94"/>
      <c r="DG5" s="94"/>
      <c r="DH5" s="94"/>
      <c r="DI5" s="94"/>
    </row>
    <row r="6" spans="1:113" s="83" customFormat="1" ht="40.15" customHeight="1">
      <c r="B6" s="84" t="s">
        <v>1075</v>
      </c>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AZ6" s="94"/>
      <c r="BA6" s="94"/>
      <c r="BB6" s="94"/>
      <c r="BC6" s="94"/>
      <c r="BD6" s="94"/>
      <c r="BE6" s="94"/>
      <c r="BF6" s="94"/>
      <c r="BG6" s="94"/>
      <c r="BH6" s="94"/>
      <c r="BI6" s="94"/>
      <c r="BJ6" s="94"/>
      <c r="BK6" s="94"/>
      <c r="BL6" s="94"/>
      <c r="BM6" s="94"/>
      <c r="BN6" s="94"/>
      <c r="BO6" s="94"/>
      <c r="BP6" s="94"/>
      <c r="BQ6" s="94"/>
      <c r="BR6" s="94"/>
      <c r="BS6" s="94"/>
      <c r="BT6" s="94"/>
      <c r="BU6" s="94"/>
      <c r="BV6" s="94"/>
      <c r="BW6" s="94"/>
      <c r="BX6" s="94"/>
      <c r="BY6" s="94"/>
      <c r="BZ6" s="94"/>
      <c r="CA6" s="94"/>
      <c r="CB6" s="94"/>
      <c r="CC6" s="94"/>
      <c r="CD6" s="94"/>
      <c r="CE6" s="94"/>
      <c r="CF6" s="94"/>
      <c r="CG6" s="94"/>
      <c r="CH6" s="94"/>
      <c r="CI6" s="94"/>
      <c r="CJ6" s="94"/>
      <c r="CK6" s="94"/>
      <c r="CL6" s="94"/>
      <c r="CM6" s="94"/>
      <c r="CN6" s="94"/>
      <c r="CO6" s="94"/>
      <c r="CP6" s="94"/>
      <c r="CQ6" s="94"/>
      <c r="CR6" s="94"/>
      <c r="CS6" s="94"/>
      <c r="CT6" s="94"/>
      <c r="CU6" s="94"/>
      <c r="CV6" s="94"/>
      <c r="CW6" s="94"/>
      <c r="CX6" s="94"/>
      <c r="CY6" s="94"/>
      <c r="CZ6" s="94"/>
      <c r="DA6" s="94"/>
      <c r="DB6" s="94"/>
      <c r="DC6" s="94"/>
      <c r="DD6" s="94"/>
      <c r="DE6" s="94"/>
      <c r="DF6" s="94"/>
      <c r="DG6" s="94"/>
      <c r="DH6" s="94"/>
      <c r="DI6" s="94"/>
    </row>
    <row r="7" spans="1:113" s="1" customFormat="1" ht="40.15" customHeight="1" thickBot="1">
      <c r="A7" s="167" t="s">
        <v>15</v>
      </c>
      <c r="B7" s="156" t="s">
        <v>401</v>
      </c>
      <c r="C7" s="156" t="s">
        <v>534</v>
      </c>
      <c r="D7" s="156" t="s">
        <v>535</v>
      </c>
      <c r="E7" s="156" t="s">
        <v>536</v>
      </c>
      <c r="F7" s="156" t="s">
        <v>537</v>
      </c>
      <c r="G7" s="156" t="s">
        <v>538</v>
      </c>
      <c r="H7" s="156" t="s">
        <v>539</v>
      </c>
      <c r="I7" s="156" t="s">
        <v>540</v>
      </c>
      <c r="J7" s="157" t="s">
        <v>541</v>
      </c>
      <c r="K7" s="174" t="s">
        <v>542</v>
      </c>
      <c r="L7" s="175" t="s">
        <v>543</v>
      </c>
      <c r="M7" s="175" t="s">
        <v>544</v>
      </c>
      <c r="N7" s="175" t="s">
        <v>545</v>
      </c>
      <c r="O7" s="175" t="s">
        <v>546</v>
      </c>
      <c r="P7" s="175" t="s">
        <v>547</v>
      </c>
      <c r="Q7" s="175" t="s">
        <v>548</v>
      </c>
      <c r="R7" s="175" t="s">
        <v>549</v>
      </c>
      <c r="S7" s="175" t="s">
        <v>550</v>
      </c>
      <c r="T7" s="175" t="s">
        <v>551</v>
      </c>
      <c r="U7" s="175" t="s">
        <v>552</v>
      </c>
      <c r="V7" s="175" t="s">
        <v>553</v>
      </c>
      <c r="W7" s="175" t="s">
        <v>554</v>
      </c>
      <c r="X7" s="175" t="s">
        <v>555</v>
      </c>
      <c r="Y7" s="175" t="s">
        <v>556</v>
      </c>
      <c r="Z7" s="175" t="s">
        <v>557</v>
      </c>
      <c r="AA7" s="175" t="s">
        <v>558</v>
      </c>
      <c r="AB7" s="175" t="s">
        <v>559</v>
      </c>
      <c r="AC7" s="175" t="s">
        <v>560</v>
      </c>
      <c r="AD7" s="175" t="s">
        <v>561</v>
      </c>
      <c r="AE7" s="175" t="s">
        <v>562</v>
      </c>
      <c r="AF7" s="175" t="s">
        <v>563</v>
      </c>
      <c r="AG7" s="175" t="s">
        <v>403</v>
      </c>
      <c r="AH7" s="175" t="s">
        <v>404</v>
      </c>
      <c r="AI7" s="175" t="s">
        <v>405</v>
      </c>
      <c r="AJ7" s="175" t="s">
        <v>406</v>
      </c>
      <c r="AK7" s="175" t="s">
        <v>407</v>
      </c>
      <c r="AL7" s="175" t="s">
        <v>408</v>
      </c>
      <c r="AM7" s="175" t="s">
        <v>409</v>
      </c>
      <c r="AN7" s="175" t="s">
        <v>410</v>
      </c>
      <c r="AO7" s="175" t="s">
        <v>411</v>
      </c>
      <c r="AP7" s="175" t="s">
        <v>412</v>
      </c>
      <c r="AQ7" s="175" t="s">
        <v>413</v>
      </c>
      <c r="AR7" s="175" t="s">
        <v>414</v>
      </c>
      <c r="AS7" s="175" t="s">
        <v>415</v>
      </c>
      <c r="AT7" s="175" t="s">
        <v>416</v>
      </c>
      <c r="AU7" s="175" t="s">
        <v>417</v>
      </c>
      <c r="AV7" s="175" t="s">
        <v>418</v>
      </c>
      <c r="AW7" s="175" t="s">
        <v>419</v>
      </c>
      <c r="AX7" s="175" t="s">
        <v>420</v>
      </c>
      <c r="AY7" s="175" t="s">
        <v>421</v>
      </c>
      <c r="AZ7" s="175" t="s">
        <v>422</v>
      </c>
      <c r="BA7" s="175" t="s">
        <v>423</v>
      </c>
      <c r="BB7" s="175" t="s">
        <v>424</v>
      </c>
      <c r="BC7" s="175" t="s">
        <v>425</v>
      </c>
      <c r="BD7" s="175" t="s">
        <v>426</v>
      </c>
      <c r="BE7" s="175" t="s">
        <v>427</v>
      </c>
      <c r="BF7" s="175" t="s">
        <v>428</v>
      </c>
      <c r="BG7" s="175" t="s">
        <v>429</v>
      </c>
      <c r="BH7" s="175" t="s">
        <v>430</v>
      </c>
      <c r="BI7" s="175" t="s">
        <v>431</v>
      </c>
      <c r="BJ7" s="175" t="s">
        <v>432</v>
      </c>
      <c r="BK7" s="175" t="s">
        <v>433</v>
      </c>
      <c r="BL7" s="175" t="s">
        <v>434</v>
      </c>
      <c r="BM7" s="175" t="s">
        <v>435</v>
      </c>
      <c r="BN7" s="175" t="s">
        <v>436</v>
      </c>
      <c r="BO7" s="175" t="s">
        <v>437</v>
      </c>
      <c r="BP7" s="175" t="s">
        <v>438</v>
      </c>
      <c r="BQ7" s="175" t="s">
        <v>439</v>
      </c>
      <c r="BR7" s="175" t="s">
        <v>440</v>
      </c>
      <c r="BS7" s="175" t="s">
        <v>441</v>
      </c>
      <c r="BT7" s="175" t="s">
        <v>442</v>
      </c>
      <c r="BU7" s="175" t="s">
        <v>443</v>
      </c>
      <c r="BV7" s="175" t="s">
        <v>444</v>
      </c>
      <c r="BW7" s="175" t="s">
        <v>445</v>
      </c>
      <c r="BX7" s="175" t="s">
        <v>446</v>
      </c>
      <c r="BY7" s="175" t="s">
        <v>447</v>
      </c>
      <c r="BZ7" s="175" t="s">
        <v>448</v>
      </c>
      <c r="CA7" s="175" t="s">
        <v>449</v>
      </c>
      <c r="CB7" s="175" t="s">
        <v>450</v>
      </c>
      <c r="CC7" s="175" t="s">
        <v>451</v>
      </c>
      <c r="CD7" s="175" t="s">
        <v>452</v>
      </c>
      <c r="CE7" s="175" t="s">
        <v>453</v>
      </c>
      <c r="CF7" s="175" t="s">
        <v>454</v>
      </c>
      <c r="CG7" s="175" t="s">
        <v>455</v>
      </c>
      <c r="CH7" s="175" t="s">
        <v>456</v>
      </c>
      <c r="CI7" s="175" t="s">
        <v>457</v>
      </c>
      <c r="CJ7" s="175" t="s">
        <v>458</v>
      </c>
      <c r="CK7" s="175" t="s">
        <v>459</v>
      </c>
      <c r="CL7" s="175" t="s">
        <v>460</v>
      </c>
      <c r="CM7" s="175" t="s">
        <v>461</v>
      </c>
      <c r="CN7" s="175" t="s">
        <v>462</v>
      </c>
      <c r="CO7" s="175" t="s">
        <v>463</v>
      </c>
      <c r="CP7" s="175" t="s">
        <v>464</v>
      </c>
      <c r="CQ7" s="175" t="s">
        <v>465</v>
      </c>
      <c r="CR7" s="175" t="s">
        <v>466</v>
      </c>
      <c r="CS7" s="175" t="s">
        <v>467</v>
      </c>
      <c r="CT7" s="175" t="s">
        <v>468</v>
      </c>
      <c r="CU7" s="175" t="s">
        <v>469</v>
      </c>
      <c r="CV7" s="175" t="s">
        <v>470</v>
      </c>
      <c r="CW7" s="175" t="s">
        <v>471</v>
      </c>
      <c r="CX7" s="175" t="s">
        <v>472</v>
      </c>
      <c r="CY7" s="175" t="s">
        <v>473</v>
      </c>
      <c r="CZ7" s="175" t="s">
        <v>474</v>
      </c>
      <c r="DA7" s="175" t="s">
        <v>475</v>
      </c>
      <c r="DB7" s="175" t="s">
        <v>476</v>
      </c>
      <c r="DC7" s="175" t="s">
        <v>477</v>
      </c>
      <c r="DD7" s="175" t="s">
        <v>478</v>
      </c>
      <c r="DE7" s="175" t="s">
        <v>479</v>
      </c>
      <c r="DF7" s="175" t="s">
        <v>480</v>
      </c>
      <c r="DG7" s="175" t="s">
        <v>481</v>
      </c>
      <c r="DH7" s="176" t="s">
        <v>482</v>
      </c>
    </row>
    <row r="8" spans="1:113" s="1" customFormat="1" ht="40.15" customHeight="1" thickTop="1" thickBot="1">
      <c r="A8" s="144" t="s">
        <v>1076</v>
      </c>
      <c r="B8" s="33" t="s">
        <v>1077</v>
      </c>
      <c r="C8" s="37" t="s">
        <v>1078</v>
      </c>
      <c r="D8" s="37" t="s">
        <v>1079</v>
      </c>
      <c r="E8" s="125"/>
      <c r="F8" s="125"/>
      <c r="G8" s="113" t="s">
        <v>568</v>
      </c>
      <c r="H8" s="125"/>
      <c r="I8" s="125"/>
      <c r="J8" s="99" t="s">
        <v>569</v>
      </c>
      <c r="K8" s="86">
        <f t="shared" ref="K8:K17" si="0">SUM(L8:DH8)</f>
        <v>0</v>
      </c>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6"/>
      <c r="AU8" s="126"/>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6"/>
      <c r="CN8" s="126"/>
      <c r="CO8" s="126"/>
      <c r="CP8" s="126"/>
      <c r="CQ8" s="126"/>
      <c r="CR8" s="126"/>
      <c r="CS8" s="126"/>
      <c r="CT8" s="126"/>
      <c r="CU8" s="126"/>
      <c r="CV8" s="126"/>
      <c r="CW8" s="126"/>
      <c r="CX8" s="126"/>
      <c r="CY8" s="126"/>
      <c r="CZ8" s="126"/>
      <c r="DA8" s="126"/>
      <c r="DB8" s="126"/>
      <c r="DC8" s="126"/>
      <c r="DD8" s="126"/>
      <c r="DE8" s="126"/>
      <c r="DF8" s="126"/>
      <c r="DG8" s="126"/>
      <c r="DH8" s="172"/>
    </row>
    <row r="9" spans="1:113" s="1" customFormat="1" ht="40.15" customHeight="1" thickTop="1" thickBot="1">
      <c r="A9" s="144" t="s">
        <v>1080</v>
      </c>
      <c r="B9" s="33" t="s">
        <v>1077</v>
      </c>
      <c r="C9" s="37" t="s">
        <v>1081</v>
      </c>
      <c r="D9" s="37"/>
      <c r="E9" s="125"/>
      <c r="F9" s="125"/>
      <c r="G9" s="113" t="s">
        <v>568</v>
      </c>
      <c r="H9" s="125"/>
      <c r="I9" s="125"/>
      <c r="J9" s="99" t="s">
        <v>569</v>
      </c>
      <c r="K9" s="86">
        <f t="shared" si="0"/>
        <v>0</v>
      </c>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6"/>
      <c r="CN9" s="126"/>
      <c r="CO9" s="126"/>
      <c r="CP9" s="126"/>
      <c r="CQ9" s="126"/>
      <c r="CR9" s="126"/>
      <c r="CS9" s="126"/>
      <c r="CT9" s="126"/>
      <c r="CU9" s="126"/>
      <c r="CV9" s="126"/>
      <c r="CW9" s="126"/>
      <c r="CX9" s="126"/>
      <c r="CY9" s="126"/>
      <c r="CZ9" s="126"/>
      <c r="DA9" s="126"/>
      <c r="DB9" s="126"/>
      <c r="DC9" s="126"/>
      <c r="DD9" s="126"/>
      <c r="DE9" s="126"/>
      <c r="DF9" s="126"/>
      <c r="DG9" s="126"/>
      <c r="DH9" s="172"/>
    </row>
    <row r="10" spans="1:113" s="1" customFormat="1" ht="40.15" customHeight="1" thickTop="1" thickBot="1">
      <c r="A10" s="144" t="s">
        <v>1082</v>
      </c>
      <c r="B10" s="33" t="s">
        <v>1077</v>
      </c>
      <c r="C10" s="37" t="s">
        <v>1083</v>
      </c>
      <c r="D10" s="37"/>
      <c r="E10" s="125"/>
      <c r="F10" s="125"/>
      <c r="G10" s="113" t="s">
        <v>568</v>
      </c>
      <c r="H10" s="125"/>
      <c r="I10" s="125"/>
      <c r="J10" s="99" t="s">
        <v>569</v>
      </c>
      <c r="K10" s="86">
        <f t="shared" si="0"/>
        <v>0</v>
      </c>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6"/>
      <c r="CN10" s="126"/>
      <c r="CO10" s="126"/>
      <c r="CP10" s="126"/>
      <c r="CQ10" s="126"/>
      <c r="CR10" s="126"/>
      <c r="CS10" s="126"/>
      <c r="CT10" s="126"/>
      <c r="CU10" s="126"/>
      <c r="CV10" s="126"/>
      <c r="CW10" s="126"/>
      <c r="CX10" s="126"/>
      <c r="CY10" s="126"/>
      <c r="CZ10" s="126"/>
      <c r="DA10" s="126"/>
      <c r="DB10" s="126"/>
      <c r="DC10" s="126"/>
      <c r="DD10" s="126"/>
      <c r="DE10" s="126"/>
      <c r="DF10" s="126"/>
      <c r="DG10" s="126"/>
      <c r="DH10" s="172"/>
    </row>
    <row r="11" spans="1:113" s="1" customFormat="1" ht="40.15" customHeight="1" thickTop="1" thickBot="1">
      <c r="A11" s="144" t="s">
        <v>1084</v>
      </c>
      <c r="B11" s="33" t="s">
        <v>1077</v>
      </c>
      <c r="C11" s="80" t="s">
        <v>592</v>
      </c>
      <c r="D11" s="80" t="s">
        <v>593</v>
      </c>
      <c r="E11" s="113" t="s">
        <v>568</v>
      </c>
      <c r="F11" s="113" t="s">
        <v>77</v>
      </c>
      <c r="G11" s="113" t="s">
        <v>568</v>
      </c>
      <c r="H11" s="113" t="s">
        <v>568</v>
      </c>
      <c r="I11" s="113" t="s">
        <v>568</v>
      </c>
      <c r="J11" s="99" t="s">
        <v>569</v>
      </c>
      <c r="K11" s="86">
        <f t="shared" si="0"/>
        <v>0</v>
      </c>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6"/>
      <c r="CN11" s="126"/>
      <c r="CO11" s="126"/>
      <c r="CP11" s="126"/>
      <c r="CQ11" s="126"/>
      <c r="CR11" s="126"/>
      <c r="CS11" s="126"/>
      <c r="CT11" s="126"/>
      <c r="CU11" s="126"/>
      <c r="CV11" s="126"/>
      <c r="CW11" s="126"/>
      <c r="CX11" s="126"/>
      <c r="CY11" s="126"/>
      <c r="CZ11" s="126"/>
      <c r="DA11" s="126"/>
      <c r="DB11" s="126"/>
      <c r="DC11" s="126"/>
      <c r="DD11" s="126"/>
      <c r="DE11" s="126"/>
      <c r="DF11" s="126"/>
      <c r="DG11" s="126"/>
      <c r="DH11" s="172"/>
    </row>
    <row r="12" spans="1:113" s="1" customFormat="1" ht="40.15" customHeight="1" thickTop="1" thickBot="1">
      <c r="A12" s="144" t="s">
        <v>1085</v>
      </c>
      <c r="B12" s="33" t="s">
        <v>1077</v>
      </c>
      <c r="C12" s="78" t="s">
        <v>595</v>
      </c>
      <c r="D12" s="78"/>
      <c r="E12" s="78"/>
      <c r="F12" s="78"/>
      <c r="G12" s="78"/>
      <c r="H12" s="78"/>
      <c r="I12" s="78"/>
      <c r="J12" s="78" t="s">
        <v>569</v>
      </c>
      <c r="K12" s="86">
        <f t="shared" si="0"/>
        <v>0</v>
      </c>
      <c r="L12" s="128">
        <f t="shared" ref="L12:BW12" si="1">SUM(L8:L11)</f>
        <v>0</v>
      </c>
      <c r="M12" s="128">
        <f t="shared" si="1"/>
        <v>0</v>
      </c>
      <c r="N12" s="128">
        <f t="shared" si="1"/>
        <v>0</v>
      </c>
      <c r="O12" s="128">
        <f t="shared" si="1"/>
        <v>0</v>
      </c>
      <c r="P12" s="128">
        <f t="shared" si="1"/>
        <v>0</v>
      </c>
      <c r="Q12" s="128">
        <f t="shared" si="1"/>
        <v>0</v>
      </c>
      <c r="R12" s="128">
        <f t="shared" si="1"/>
        <v>0</v>
      </c>
      <c r="S12" s="128">
        <f t="shared" si="1"/>
        <v>0</v>
      </c>
      <c r="T12" s="128">
        <f t="shared" si="1"/>
        <v>0</v>
      </c>
      <c r="U12" s="128">
        <f t="shared" si="1"/>
        <v>0</v>
      </c>
      <c r="V12" s="128">
        <f t="shared" si="1"/>
        <v>0</v>
      </c>
      <c r="W12" s="128">
        <f t="shared" si="1"/>
        <v>0</v>
      </c>
      <c r="X12" s="128">
        <f t="shared" si="1"/>
        <v>0</v>
      </c>
      <c r="Y12" s="128">
        <f t="shared" si="1"/>
        <v>0</v>
      </c>
      <c r="Z12" s="128">
        <f t="shared" si="1"/>
        <v>0</v>
      </c>
      <c r="AA12" s="128">
        <f t="shared" si="1"/>
        <v>0</v>
      </c>
      <c r="AB12" s="128">
        <f t="shared" si="1"/>
        <v>0</v>
      </c>
      <c r="AC12" s="128">
        <f t="shared" si="1"/>
        <v>0</v>
      </c>
      <c r="AD12" s="128">
        <f t="shared" si="1"/>
        <v>0</v>
      </c>
      <c r="AE12" s="128">
        <f t="shared" si="1"/>
        <v>0</v>
      </c>
      <c r="AF12" s="128">
        <f t="shared" si="1"/>
        <v>0</v>
      </c>
      <c r="AG12" s="128">
        <f t="shared" si="1"/>
        <v>0</v>
      </c>
      <c r="AH12" s="128">
        <f t="shared" si="1"/>
        <v>0</v>
      </c>
      <c r="AI12" s="128">
        <f t="shared" si="1"/>
        <v>0</v>
      </c>
      <c r="AJ12" s="128">
        <f t="shared" si="1"/>
        <v>0</v>
      </c>
      <c r="AK12" s="128">
        <f t="shared" si="1"/>
        <v>0</v>
      </c>
      <c r="AL12" s="128">
        <f t="shared" si="1"/>
        <v>0</v>
      </c>
      <c r="AM12" s="128">
        <f t="shared" si="1"/>
        <v>0</v>
      </c>
      <c r="AN12" s="128">
        <f t="shared" si="1"/>
        <v>0</v>
      </c>
      <c r="AO12" s="128">
        <f t="shared" si="1"/>
        <v>0</v>
      </c>
      <c r="AP12" s="128">
        <f t="shared" si="1"/>
        <v>0</v>
      </c>
      <c r="AQ12" s="128">
        <f t="shared" si="1"/>
        <v>0</v>
      </c>
      <c r="AR12" s="128">
        <f t="shared" si="1"/>
        <v>0</v>
      </c>
      <c r="AS12" s="128">
        <f t="shared" si="1"/>
        <v>0</v>
      </c>
      <c r="AT12" s="128">
        <f t="shared" si="1"/>
        <v>0</v>
      </c>
      <c r="AU12" s="128">
        <f t="shared" si="1"/>
        <v>0</v>
      </c>
      <c r="AV12" s="128">
        <f t="shared" si="1"/>
        <v>0</v>
      </c>
      <c r="AW12" s="128">
        <f t="shared" si="1"/>
        <v>0</v>
      </c>
      <c r="AX12" s="128">
        <f t="shared" si="1"/>
        <v>0</v>
      </c>
      <c r="AY12" s="128">
        <f t="shared" si="1"/>
        <v>0</v>
      </c>
      <c r="AZ12" s="128">
        <f t="shared" si="1"/>
        <v>0</v>
      </c>
      <c r="BA12" s="128">
        <f t="shared" si="1"/>
        <v>0</v>
      </c>
      <c r="BB12" s="128">
        <f t="shared" si="1"/>
        <v>0</v>
      </c>
      <c r="BC12" s="128">
        <f t="shared" si="1"/>
        <v>0</v>
      </c>
      <c r="BD12" s="128">
        <f t="shared" si="1"/>
        <v>0</v>
      </c>
      <c r="BE12" s="128">
        <f t="shared" si="1"/>
        <v>0</v>
      </c>
      <c r="BF12" s="128">
        <f t="shared" si="1"/>
        <v>0</v>
      </c>
      <c r="BG12" s="128">
        <f t="shared" si="1"/>
        <v>0</v>
      </c>
      <c r="BH12" s="128">
        <f t="shared" si="1"/>
        <v>0</v>
      </c>
      <c r="BI12" s="128">
        <f t="shared" si="1"/>
        <v>0</v>
      </c>
      <c r="BJ12" s="128">
        <f t="shared" si="1"/>
        <v>0</v>
      </c>
      <c r="BK12" s="128">
        <f t="shared" si="1"/>
        <v>0</v>
      </c>
      <c r="BL12" s="128">
        <f t="shared" si="1"/>
        <v>0</v>
      </c>
      <c r="BM12" s="128">
        <f t="shared" si="1"/>
        <v>0</v>
      </c>
      <c r="BN12" s="128">
        <f t="shared" si="1"/>
        <v>0</v>
      </c>
      <c r="BO12" s="128">
        <f t="shared" si="1"/>
        <v>0</v>
      </c>
      <c r="BP12" s="128">
        <f t="shared" si="1"/>
        <v>0</v>
      </c>
      <c r="BQ12" s="128">
        <f t="shared" si="1"/>
        <v>0</v>
      </c>
      <c r="BR12" s="128">
        <f t="shared" si="1"/>
        <v>0</v>
      </c>
      <c r="BS12" s="128">
        <f t="shared" si="1"/>
        <v>0</v>
      </c>
      <c r="BT12" s="128">
        <f t="shared" si="1"/>
        <v>0</v>
      </c>
      <c r="BU12" s="128">
        <f t="shared" si="1"/>
        <v>0</v>
      </c>
      <c r="BV12" s="128">
        <f t="shared" si="1"/>
        <v>0</v>
      </c>
      <c r="BW12" s="128">
        <f t="shared" si="1"/>
        <v>0</v>
      </c>
      <c r="BX12" s="128">
        <f t="shared" ref="BX12:DH12" si="2">SUM(BX8:BX11)</f>
        <v>0</v>
      </c>
      <c r="BY12" s="128">
        <f t="shared" si="2"/>
        <v>0</v>
      </c>
      <c r="BZ12" s="128">
        <f t="shared" si="2"/>
        <v>0</v>
      </c>
      <c r="CA12" s="128">
        <f t="shared" si="2"/>
        <v>0</v>
      </c>
      <c r="CB12" s="128">
        <f t="shared" si="2"/>
        <v>0</v>
      </c>
      <c r="CC12" s="128">
        <f t="shared" si="2"/>
        <v>0</v>
      </c>
      <c r="CD12" s="128">
        <f t="shared" si="2"/>
        <v>0</v>
      </c>
      <c r="CE12" s="128">
        <f t="shared" si="2"/>
        <v>0</v>
      </c>
      <c r="CF12" s="128">
        <f t="shared" si="2"/>
        <v>0</v>
      </c>
      <c r="CG12" s="128">
        <f t="shared" si="2"/>
        <v>0</v>
      </c>
      <c r="CH12" s="128">
        <f t="shared" si="2"/>
        <v>0</v>
      </c>
      <c r="CI12" s="128">
        <f t="shared" si="2"/>
        <v>0</v>
      </c>
      <c r="CJ12" s="128">
        <f t="shared" si="2"/>
        <v>0</v>
      </c>
      <c r="CK12" s="128">
        <f t="shared" si="2"/>
        <v>0</v>
      </c>
      <c r="CL12" s="128">
        <f t="shared" si="2"/>
        <v>0</v>
      </c>
      <c r="CM12" s="128">
        <f t="shared" si="2"/>
        <v>0</v>
      </c>
      <c r="CN12" s="128">
        <f t="shared" si="2"/>
        <v>0</v>
      </c>
      <c r="CO12" s="128">
        <f t="shared" si="2"/>
        <v>0</v>
      </c>
      <c r="CP12" s="128">
        <f t="shared" si="2"/>
        <v>0</v>
      </c>
      <c r="CQ12" s="128">
        <f t="shared" si="2"/>
        <v>0</v>
      </c>
      <c r="CR12" s="128">
        <f t="shared" si="2"/>
        <v>0</v>
      </c>
      <c r="CS12" s="128">
        <f t="shared" si="2"/>
        <v>0</v>
      </c>
      <c r="CT12" s="128">
        <f t="shared" si="2"/>
        <v>0</v>
      </c>
      <c r="CU12" s="128">
        <f t="shared" si="2"/>
        <v>0</v>
      </c>
      <c r="CV12" s="128">
        <f t="shared" si="2"/>
        <v>0</v>
      </c>
      <c r="CW12" s="128">
        <f t="shared" si="2"/>
        <v>0</v>
      </c>
      <c r="CX12" s="128">
        <f t="shared" si="2"/>
        <v>0</v>
      </c>
      <c r="CY12" s="128">
        <f t="shared" si="2"/>
        <v>0</v>
      </c>
      <c r="CZ12" s="128">
        <f t="shared" si="2"/>
        <v>0</v>
      </c>
      <c r="DA12" s="128">
        <f t="shared" si="2"/>
        <v>0</v>
      </c>
      <c r="DB12" s="128">
        <f t="shared" si="2"/>
        <v>0</v>
      </c>
      <c r="DC12" s="128">
        <f t="shared" si="2"/>
        <v>0</v>
      </c>
      <c r="DD12" s="128">
        <f t="shared" si="2"/>
        <v>0</v>
      </c>
      <c r="DE12" s="128">
        <f t="shared" si="2"/>
        <v>0</v>
      </c>
      <c r="DF12" s="128">
        <f t="shared" si="2"/>
        <v>0</v>
      </c>
      <c r="DG12" s="128">
        <f t="shared" si="2"/>
        <v>0</v>
      </c>
      <c r="DH12" s="173">
        <f t="shared" si="2"/>
        <v>0</v>
      </c>
    </row>
    <row r="13" spans="1:113" s="1" customFormat="1" ht="40.15" customHeight="1" thickTop="1" thickBot="1">
      <c r="A13" s="144" t="s">
        <v>1086</v>
      </c>
      <c r="B13" s="33" t="s">
        <v>1087</v>
      </c>
      <c r="C13" s="37" t="s">
        <v>1078</v>
      </c>
      <c r="D13" s="37" t="s">
        <v>1079</v>
      </c>
      <c r="E13" s="125"/>
      <c r="F13" s="125"/>
      <c r="G13" s="113" t="s">
        <v>568</v>
      </c>
      <c r="H13" s="125"/>
      <c r="I13" s="125"/>
      <c r="J13" s="99" t="s">
        <v>569</v>
      </c>
      <c r="K13" s="86">
        <f t="shared" si="0"/>
        <v>0</v>
      </c>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126"/>
      <c r="BK13" s="126"/>
      <c r="BL13" s="126"/>
      <c r="BM13" s="126"/>
      <c r="BN13" s="126"/>
      <c r="BO13" s="126"/>
      <c r="BP13" s="126"/>
      <c r="BQ13" s="126"/>
      <c r="BR13" s="126"/>
      <c r="BS13" s="126"/>
      <c r="BT13" s="126"/>
      <c r="BU13" s="126"/>
      <c r="BV13" s="126"/>
      <c r="BW13" s="126"/>
      <c r="BX13" s="126"/>
      <c r="BY13" s="126"/>
      <c r="BZ13" s="126"/>
      <c r="CA13" s="126"/>
      <c r="CB13" s="126"/>
      <c r="CC13" s="126"/>
      <c r="CD13" s="126"/>
      <c r="CE13" s="126"/>
      <c r="CF13" s="126"/>
      <c r="CG13" s="126"/>
      <c r="CH13" s="126"/>
      <c r="CI13" s="126"/>
      <c r="CJ13" s="126"/>
      <c r="CK13" s="126"/>
      <c r="CL13" s="126"/>
      <c r="CM13" s="126"/>
      <c r="CN13" s="126"/>
      <c r="CO13" s="126"/>
      <c r="CP13" s="126"/>
      <c r="CQ13" s="126"/>
      <c r="CR13" s="126"/>
      <c r="CS13" s="126"/>
      <c r="CT13" s="126"/>
      <c r="CU13" s="126"/>
      <c r="CV13" s="126"/>
      <c r="CW13" s="126"/>
      <c r="CX13" s="126"/>
      <c r="CY13" s="126"/>
      <c r="CZ13" s="126"/>
      <c r="DA13" s="126"/>
      <c r="DB13" s="126"/>
      <c r="DC13" s="126"/>
      <c r="DD13" s="126"/>
      <c r="DE13" s="126"/>
      <c r="DF13" s="126"/>
      <c r="DG13" s="126"/>
      <c r="DH13" s="172"/>
    </row>
    <row r="14" spans="1:113" s="1" customFormat="1" ht="40.15" customHeight="1" thickTop="1" thickBot="1">
      <c r="A14" s="144" t="s">
        <v>1088</v>
      </c>
      <c r="B14" s="33" t="s">
        <v>1087</v>
      </c>
      <c r="C14" s="37" t="s">
        <v>1081</v>
      </c>
      <c r="D14" s="37"/>
      <c r="E14" s="125"/>
      <c r="F14" s="125"/>
      <c r="G14" s="113" t="s">
        <v>568</v>
      </c>
      <c r="H14" s="125"/>
      <c r="I14" s="125"/>
      <c r="J14" s="99" t="s">
        <v>569</v>
      </c>
      <c r="K14" s="86">
        <f t="shared" si="0"/>
        <v>0</v>
      </c>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6"/>
      <c r="AM14" s="126"/>
      <c r="AN14" s="126"/>
      <c r="AO14" s="126"/>
      <c r="AP14" s="126"/>
      <c r="AQ14" s="126"/>
      <c r="AR14" s="126"/>
      <c r="AS14" s="126"/>
      <c r="AT14" s="126"/>
      <c r="AU14" s="126"/>
      <c r="AV14" s="126"/>
      <c r="AW14" s="126"/>
      <c r="AX14" s="126"/>
      <c r="AY14" s="126"/>
      <c r="AZ14" s="126"/>
      <c r="BA14" s="126"/>
      <c r="BB14" s="126"/>
      <c r="BC14" s="126"/>
      <c r="BD14" s="126"/>
      <c r="BE14" s="126"/>
      <c r="BF14" s="126"/>
      <c r="BG14" s="126"/>
      <c r="BH14" s="126"/>
      <c r="BI14" s="126"/>
      <c r="BJ14" s="126"/>
      <c r="BK14" s="126"/>
      <c r="BL14" s="126"/>
      <c r="BM14" s="126"/>
      <c r="BN14" s="126"/>
      <c r="BO14" s="126"/>
      <c r="BP14" s="126"/>
      <c r="BQ14" s="126"/>
      <c r="BR14" s="126"/>
      <c r="BS14" s="126"/>
      <c r="BT14" s="126"/>
      <c r="BU14" s="126"/>
      <c r="BV14" s="126"/>
      <c r="BW14" s="126"/>
      <c r="BX14" s="126"/>
      <c r="BY14" s="126"/>
      <c r="BZ14" s="126"/>
      <c r="CA14" s="126"/>
      <c r="CB14" s="126"/>
      <c r="CC14" s="126"/>
      <c r="CD14" s="126"/>
      <c r="CE14" s="126"/>
      <c r="CF14" s="126"/>
      <c r="CG14" s="126"/>
      <c r="CH14" s="126"/>
      <c r="CI14" s="126"/>
      <c r="CJ14" s="126"/>
      <c r="CK14" s="126"/>
      <c r="CL14" s="126"/>
      <c r="CM14" s="126"/>
      <c r="CN14" s="126"/>
      <c r="CO14" s="126"/>
      <c r="CP14" s="126"/>
      <c r="CQ14" s="126"/>
      <c r="CR14" s="126"/>
      <c r="CS14" s="126"/>
      <c r="CT14" s="126"/>
      <c r="CU14" s="126"/>
      <c r="CV14" s="126"/>
      <c r="CW14" s="126"/>
      <c r="CX14" s="126"/>
      <c r="CY14" s="126"/>
      <c r="CZ14" s="126"/>
      <c r="DA14" s="126"/>
      <c r="DB14" s="126"/>
      <c r="DC14" s="126"/>
      <c r="DD14" s="126"/>
      <c r="DE14" s="126"/>
      <c r="DF14" s="126"/>
      <c r="DG14" s="126"/>
      <c r="DH14" s="172"/>
    </row>
    <row r="15" spans="1:113" s="1" customFormat="1" ht="40.15" customHeight="1" thickTop="1" thickBot="1">
      <c r="A15" s="144" t="s">
        <v>1089</v>
      </c>
      <c r="B15" s="33" t="s">
        <v>1087</v>
      </c>
      <c r="C15" s="37" t="s">
        <v>1083</v>
      </c>
      <c r="D15" s="37"/>
      <c r="E15" s="125"/>
      <c r="F15" s="125"/>
      <c r="G15" s="113" t="s">
        <v>568</v>
      </c>
      <c r="H15" s="125"/>
      <c r="I15" s="125"/>
      <c r="J15" s="99" t="s">
        <v>569</v>
      </c>
      <c r="K15" s="86">
        <f t="shared" si="0"/>
        <v>0</v>
      </c>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26"/>
      <c r="AN15" s="126"/>
      <c r="AO15" s="126"/>
      <c r="AP15" s="126"/>
      <c r="AQ15" s="126"/>
      <c r="AR15" s="126"/>
      <c r="AS15" s="126"/>
      <c r="AT15" s="126"/>
      <c r="AU15" s="126"/>
      <c r="AV15" s="126"/>
      <c r="AW15" s="126"/>
      <c r="AX15" s="126"/>
      <c r="AY15" s="126"/>
      <c r="AZ15" s="126"/>
      <c r="BA15" s="126"/>
      <c r="BB15" s="126"/>
      <c r="BC15" s="126"/>
      <c r="BD15" s="126"/>
      <c r="BE15" s="126"/>
      <c r="BF15" s="126"/>
      <c r="BG15" s="126"/>
      <c r="BH15" s="126"/>
      <c r="BI15" s="126"/>
      <c r="BJ15" s="126"/>
      <c r="BK15" s="126"/>
      <c r="BL15" s="126"/>
      <c r="BM15" s="126"/>
      <c r="BN15" s="126"/>
      <c r="BO15" s="126"/>
      <c r="BP15" s="126"/>
      <c r="BQ15" s="126"/>
      <c r="BR15" s="126"/>
      <c r="BS15" s="126"/>
      <c r="BT15" s="126"/>
      <c r="BU15" s="126"/>
      <c r="BV15" s="126"/>
      <c r="BW15" s="126"/>
      <c r="BX15" s="126"/>
      <c r="BY15" s="126"/>
      <c r="BZ15" s="126"/>
      <c r="CA15" s="126"/>
      <c r="CB15" s="126"/>
      <c r="CC15" s="126"/>
      <c r="CD15" s="126"/>
      <c r="CE15" s="126"/>
      <c r="CF15" s="126"/>
      <c r="CG15" s="126"/>
      <c r="CH15" s="126"/>
      <c r="CI15" s="126"/>
      <c r="CJ15" s="126"/>
      <c r="CK15" s="126"/>
      <c r="CL15" s="126"/>
      <c r="CM15" s="126"/>
      <c r="CN15" s="126"/>
      <c r="CO15" s="126"/>
      <c r="CP15" s="126"/>
      <c r="CQ15" s="126"/>
      <c r="CR15" s="126"/>
      <c r="CS15" s="126"/>
      <c r="CT15" s="126"/>
      <c r="CU15" s="126"/>
      <c r="CV15" s="126"/>
      <c r="CW15" s="126"/>
      <c r="CX15" s="126"/>
      <c r="CY15" s="126"/>
      <c r="CZ15" s="126"/>
      <c r="DA15" s="126"/>
      <c r="DB15" s="126"/>
      <c r="DC15" s="126"/>
      <c r="DD15" s="126"/>
      <c r="DE15" s="126"/>
      <c r="DF15" s="126"/>
      <c r="DG15" s="126"/>
      <c r="DH15" s="172"/>
    </row>
    <row r="16" spans="1:113" s="1" customFormat="1" ht="40.15" customHeight="1" thickTop="1" thickBot="1">
      <c r="A16" s="144" t="s">
        <v>1090</v>
      </c>
      <c r="B16" s="33" t="s">
        <v>1087</v>
      </c>
      <c r="C16" s="80" t="s">
        <v>592</v>
      </c>
      <c r="D16" s="80" t="s">
        <v>593</v>
      </c>
      <c r="E16" s="113" t="s">
        <v>568</v>
      </c>
      <c r="F16" s="113" t="s">
        <v>77</v>
      </c>
      <c r="G16" s="113" t="s">
        <v>568</v>
      </c>
      <c r="H16" s="113" t="s">
        <v>568</v>
      </c>
      <c r="I16" s="113" t="s">
        <v>568</v>
      </c>
      <c r="J16" s="99" t="s">
        <v>569</v>
      </c>
      <c r="K16" s="86">
        <f t="shared" si="0"/>
        <v>0</v>
      </c>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6"/>
      <c r="AK16" s="126"/>
      <c r="AL16" s="126"/>
      <c r="AM16" s="126"/>
      <c r="AN16" s="126"/>
      <c r="AO16" s="126"/>
      <c r="AP16" s="126"/>
      <c r="AQ16" s="126"/>
      <c r="AR16" s="126"/>
      <c r="AS16" s="126"/>
      <c r="AT16" s="126"/>
      <c r="AU16" s="126"/>
      <c r="AV16" s="126"/>
      <c r="AW16" s="126"/>
      <c r="AX16" s="126"/>
      <c r="AY16" s="126"/>
      <c r="AZ16" s="126"/>
      <c r="BA16" s="126"/>
      <c r="BB16" s="126"/>
      <c r="BC16" s="126"/>
      <c r="BD16" s="126"/>
      <c r="BE16" s="126"/>
      <c r="BF16" s="126"/>
      <c r="BG16" s="126"/>
      <c r="BH16" s="126"/>
      <c r="BI16" s="126"/>
      <c r="BJ16" s="126"/>
      <c r="BK16" s="126"/>
      <c r="BL16" s="126"/>
      <c r="BM16" s="126"/>
      <c r="BN16" s="126"/>
      <c r="BO16" s="126"/>
      <c r="BP16" s="126"/>
      <c r="BQ16" s="126"/>
      <c r="BR16" s="126"/>
      <c r="BS16" s="126"/>
      <c r="BT16" s="126"/>
      <c r="BU16" s="126"/>
      <c r="BV16" s="126"/>
      <c r="BW16" s="126"/>
      <c r="BX16" s="126"/>
      <c r="BY16" s="126"/>
      <c r="BZ16" s="126"/>
      <c r="CA16" s="126"/>
      <c r="CB16" s="126"/>
      <c r="CC16" s="126"/>
      <c r="CD16" s="126"/>
      <c r="CE16" s="126"/>
      <c r="CF16" s="126"/>
      <c r="CG16" s="126"/>
      <c r="CH16" s="126"/>
      <c r="CI16" s="126"/>
      <c r="CJ16" s="126"/>
      <c r="CK16" s="126"/>
      <c r="CL16" s="126"/>
      <c r="CM16" s="126"/>
      <c r="CN16" s="126"/>
      <c r="CO16" s="126"/>
      <c r="CP16" s="126"/>
      <c r="CQ16" s="126"/>
      <c r="CR16" s="126"/>
      <c r="CS16" s="126"/>
      <c r="CT16" s="126"/>
      <c r="CU16" s="126"/>
      <c r="CV16" s="126"/>
      <c r="CW16" s="126"/>
      <c r="CX16" s="126"/>
      <c r="CY16" s="126"/>
      <c r="CZ16" s="126"/>
      <c r="DA16" s="126"/>
      <c r="DB16" s="126"/>
      <c r="DC16" s="126"/>
      <c r="DD16" s="126"/>
      <c r="DE16" s="126"/>
      <c r="DF16" s="126"/>
      <c r="DG16" s="126"/>
      <c r="DH16" s="172"/>
    </row>
    <row r="17" spans="1:112" s="1" customFormat="1" ht="40.15" customHeight="1" thickTop="1" thickBot="1">
      <c r="A17" s="144" t="s">
        <v>1091</v>
      </c>
      <c r="B17" s="33" t="s">
        <v>1087</v>
      </c>
      <c r="C17" s="78" t="s">
        <v>595</v>
      </c>
      <c r="D17" s="78"/>
      <c r="E17" s="78"/>
      <c r="F17" s="78"/>
      <c r="G17" s="78"/>
      <c r="H17" s="78"/>
      <c r="I17" s="78"/>
      <c r="J17" s="78" t="s">
        <v>569</v>
      </c>
      <c r="K17" s="86">
        <f t="shared" si="0"/>
        <v>0</v>
      </c>
      <c r="L17" s="128">
        <f t="shared" ref="L17:BW17" si="3">SUM(L13:L16)</f>
        <v>0</v>
      </c>
      <c r="M17" s="128">
        <f t="shared" si="3"/>
        <v>0</v>
      </c>
      <c r="N17" s="128">
        <f t="shared" si="3"/>
        <v>0</v>
      </c>
      <c r="O17" s="128">
        <f t="shared" si="3"/>
        <v>0</v>
      </c>
      <c r="P17" s="128">
        <f t="shared" si="3"/>
        <v>0</v>
      </c>
      <c r="Q17" s="128">
        <f t="shared" si="3"/>
        <v>0</v>
      </c>
      <c r="R17" s="128">
        <f t="shared" si="3"/>
        <v>0</v>
      </c>
      <c r="S17" s="128">
        <f t="shared" si="3"/>
        <v>0</v>
      </c>
      <c r="T17" s="128">
        <f t="shared" si="3"/>
        <v>0</v>
      </c>
      <c r="U17" s="128">
        <f t="shared" si="3"/>
        <v>0</v>
      </c>
      <c r="V17" s="128">
        <f t="shared" si="3"/>
        <v>0</v>
      </c>
      <c r="W17" s="128">
        <f t="shared" si="3"/>
        <v>0</v>
      </c>
      <c r="X17" s="128">
        <f t="shared" si="3"/>
        <v>0</v>
      </c>
      <c r="Y17" s="128">
        <f t="shared" si="3"/>
        <v>0</v>
      </c>
      <c r="Z17" s="128">
        <f t="shared" si="3"/>
        <v>0</v>
      </c>
      <c r="AA17" s="128">
        <f t="shared" si="3"/>
        <v>0</v>
      </c>
      <c r="AB17" s="128">
        <f t="shared" si="3"/>
        <v>0</v>
      </c>
      <c r="AC17" s="128">
        <f t="shared" si="3"/>
        <v>0</v>
      </c>
      <c r="AD17" s="128">
        <f t="shared" si="3"/>
        <v>0</v>
      </c>
      <c r="AE17" s="128">
        <f t="shared" si="3"/>
        <v>0</v>
      </c>
      <c r="AF17" s="128">
        <f t="shared" si="3"/>
        <v>0</v>
      </c>
      <c r="AG17" s="128">
        <f t="shared" si="3"/>
        <v>0</v>
      </c>
      <c r="AH17" s="128">
        <f t="shared" si="3"/>
        <v>0</v>
      </c>
      <c r="AI17" s="128">
        <f t="shared" si="3"/>
        <v>0</v>
      </c>
      <c r="AJ17" s="128">
        <f t="shared" si="3"/>
        <v>0</v>
      </c>
      <c r="AK17" s="128">
        <f t="shared" si="3"/>
        <v>0</v>
      </c>
      <c r="AL17" s="128">
        <f t="shared" si="3"/>
        <v>0</v>
      </c>
      <c r="AM17" s="128">
        <f t="shared" si="3"/>
        <v>0</v>
      </c>
      <c r="AN17" s="128">
        <f t="shared" si="3"/>
        <v>0</v>
      </c>
      <c r="AO17" s="128">
        <f t="shared" si="3"/>
        <v>0</v>
      </c>
      <c r="AP17" s="128">
        <f t="shared" si="3"/>
        <v>0</v>
      </c>
      <c r="AQ17" s="128">
        <f t="shared" si="3"/>
        <v>0</v>
      </c>
      <c r="AR17" s="128">
        <f t="shared" si="3"/>
        <v>0</v>
      </c>
      <c r="AS17" s="128">
        <f t="shared" si="3"/>
        <v>0</v>
      </c>
      <c r="AT17" s="128">
        <f t="shared" si="3"/>
        <v>0</v>
      </c>
      <c r="AU17" s="128">
        <f t="shared" si="3"/>
        <v>0</v>
      </c>
      <c r="AV17" s="128">
        <f t="shared" si="3"/>
        <v>0</v>
      </c>
      <c r="AW17" s="128">
        <f t="shared" si="3"/>
        <v>0</v>
      </c>
      <c r="AX17" s="128">
        <f t="shared" si="3"/>
        <v>0</v>
      </c>
      <c r="AY17" s="128">
        <f t="shared" si="3"/>
        <v>0</v>
      </c>
      <c r="AZ17" s="128">
        <f t="shared" si="3"/>
        <v>0</v>
      </c>
      <c r="BA17" s="128">
        <f t="shared" si="3"/>
        <v>0</v>
      </c>
      <c r="BB17" s="128">
        <f t="shared" si="3"/>
        <v>0</v>
      </c>
      <c r="BC17" s="128">
        <f t="shared" si="3"/>
        <v>0</v>
      </c>
      <c r="BD17" s="128">
        <f t="shared" si="3"/>
        <v>0</v>
      </c>
      <c r="BE17" s="128">
        <f t="shared" si="3"/>
        <v>0</v>
      </c>
      <c r="BF17" s="128">
        <f t="shared" si="3"/>
        <v>0</v>
      </c>
      <c r="BG17" s="128">
        <f t="shared" si="3"/>
        <v>0</v>
      </c>
      <c r="BH17" s="128">
        <f t="shared" si="3"/>
        <v>0</v>
      </c>
      <c r="BI17" s="128">
        <f t="shared" si="3"/>
        <v>0</v>
      </c>
      <c r="BJ17" s="128">
        <f t="shared" si="3"/>
        <v>0</v>
      </c>
      <c r="BK17" s="128">
        <f t="shared" si="3"/>
        <v>0</v>
      </c>
      <c r="BL17" s="128">
        <f t="shared" si="3"/>
        <v>0</v>
      </c>
      <c r="BM17" s="128">
        <f t="shared" si="3"/>
        <v>0</v>
      </c>
      <c r="BN17" s="128">
        <f t="shared" si="3"/>
        <v>0</v>
      </c>
      <c r="BO17" s="128">
        <f t="shared" si="3"/>
        <v>0</v>
      </c>
      <c r="BP17" s="128">
        <f t="shared" si="3"/>
        <v>0</v>
      </c>
      <c r="BQ17" s="128">
        <f t="shared" si="3"/>
        <v>0</v>
      </c>
      <c r="BR17" s="128">
        <f t="shared" si="3"/>
        <v>0</v>
      </c>
      <c r="BS17" s="128">
        <f t="shared" si="3"/>
        <v>0</v>
      </c>
      <c r="BT17" s="128">
        <f t="shared" si="3"/>
        <v>0</v>
      </c>
      <c r="BU17" s="128">
        <f t="shared" si="3"/>
        <v>0</v>
      </c>
      <c r="BV17" s="128">
        <f t="shared" si="3"/>
        <v>0</v>
      </c>
      <c r="BW17" s="128">
        <f t="shared" si="3"/>
        <v>0</v>
      </c>
      <c r="BX17" s="128">
        <f t="shared" ref="BX17:DH17" si="4">SUM(BX13:BX16)</f>
        <v>0</v>
      </c>
      <c r="BY17" s="128">
        <f t="shared" si="4"/>
        <v>0</v>
      </c>
      <c r="BZ17" s="128">
        <f t="shared" si="4"/>
        <v>0</v>
      </c>
      <c r="CA17" s="128">
        <f t="shared" si="4"/>
        <v>0</v>
      </c>
      <c r="CB17" s="128">
        <f t="shared" si="4"/>
        <v>0</v>
      </c>
      <c r="CC17" s="128">
        <f t="shared" si="4"/>
        <v>0</v>
      </c>
      <c r="CD17" s="128">
        <f t="shared" si="4"/>
        <v>0</v>
      </c>
      <c r="CE17" s="128">
        <f t="shared" si="4"/>
        <v>0</v>
      </c>
      <c r="CF17" s="128">
        <f t="shared" si="4"/>
        <v>0</v>
      </c>
      <c r="CG17" s="128">
        <f t="shared" si="4"/>
        <v>0</v>
      </c>
      <c r="CH17" s="128">
        <f t="shared" si="4"/>
        <v>0</v>
      </c>
      <c r="CI17" s="128">
        <f t="shared" si="4"/>
        <v>0</v>
      </c>
      <c r="CJ17" s="128">
        <f t="shared" si="4"/>
        <v>0</v>
      </c>
      <c r="CK17" s="128">
        <f t="shared" si="4"/>
        <v>0</v>
      </c>
      <c r="CL17" s="128">
        <f t="shared" si="4"/>
        <v>0</v>
      </c>
      <c r="CM17" s="128">
        <f t="shared" si="4"/>
        <v>0</v>
      </c>
      <c r="CN17" s="128">
        <f t="shared" si="4"/>
        <v>0</v>
      </c>
      <c r="CO17" s="128">
        <f t="shared" si="4"/>
        <v>0</v>
      </c>
      <c r="CP17" s="128">
        <f t="shared" si="4"/>
        <v>0</v>
      </c>
      <c r="CQ17" s="128">
        <f t="shared" si="4"/>
        <v>0</v>
      </c>
      <c r="CR17" s="128">
        <f t="shared" si="4"/>
        <v>0</v>
      </c>
      <c r="CS17" s="128">
        <f t="shared" si="4"/>
        <v>0</v>
      </c>
      <c r="CT17" s="128">
        <f t="shared" si="4"/>
        <v>0</v>
      </c>
      <c r="CU17" s="128">
        <f t="shared" si="4"/>
        <v>0</v>
      </c>
      <c r="CV17" s="128">
        <f t="shared" si="4"/>
        <v>0</v>
      </c>
      <c r="CW17" s="128">
        <f t="shared" si="4"/>
        <v>0</v>
      </c>
      <c r="CX17" s="128">
        <f t="shared" si="4"/>
        <v>0</v>
      </c>
      <c r="CY17" s="128">
        <f t="shared" si="4"/>
        <v>0</v>
      </c>
      <c r="CZ17" s="128">
        <f t="shared" si="4"/>
        <v>0</v>
      </c>
      <c r="DA17" s="128">
        <f t="shared" si="4"/>
        <v>0</v>
      </c>
      <c r="DB17" s="128">
        <f t="shared" si="4"/>
        <v>0</v>
      </c>
      <c r="DC17" s="128">
        <f t="shared" si="4"/>
        <v>0</v>
      </c>
      <c r="DD17" s="128">
        <f t="shared" si="4"/>
        <v>0</v>
      </c>
      <c r="DE17" s="128">
        <f t="shared" si="4"/>
        <v>0</v>
      </c>
      <c r="DF17" s="128">
        <f t="shared" si="4"/>
        <v>0</v>
      </c>
      <c r="DG17" s="128">
        <f t="shared" si="4"/>
        <v>0</v>
      </c>
      <c r="DH17" s="173">
        <f t="shared" si="4"/>
        <v>0</v>
      </c>
    </row>
    <row r="18" spans="1:112" s="1" customFormat="1" ht="40.15" customHeight="1" thickTop="1" thickBot="1">
      <c r="A18" s="144" t="s">
        <v>1092</v>
      </c>
      <c r="B18" s="33" t="s">
        <v>565</v>
      </c>
      <c r="C18" s="37" t="s">
        <v>1093</v>
      </c>
      <c r="D18" s="37" t="s">
        <v>1094</v>
      </c>
      <c r="E18" s="113" t="s">
        <v>568</v>
      </c>
      <c r="F18" s="113" t="s">
        <v>77</v>
      </c>
      <c r="G18" s="113" t="s">
        <v>568</v>
      </c>
      <c r="H18" s="113" t="s">
        <v>568</v>
      </c>
      <c r="I18" s="113"/>
      <c r="J18" s="99" t="s">
        <v>569</v>
      </c>
      <c r="K18" s="86">
        <f>SUM(L18:DH18)</f>
        <v>0</v>
      </c>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6"/>
      <c r="BA18" s="126"/>
      <c r="BB18" s="126"/>
      <c r="BC18" s="126"/>
      <c r="BD18" s="126"/>
      <c r="BE18" s="126"/>
      <c r="BF18" s="126"/>
      <c r="BG18" s="126"/>
      <c r="BH18" s="126"/>
      <c r="BI18" s="126"/>
      <c r="BJ18" s="126"/>
      <c r="BK18" s="126"/>
      <c r="BL18" s="126"/>
      <c r="BM18" s="126"/>
      <c r="BN18" s="126"/>
      <c r="BO18" s="126"/>
      <c r="BP18" s="126"/>
      <c r="BQ18" s="126"/>
      <c r="BR18" s="126"/>
      <c r="BS18" s="126"/>
      <c r="BT18" s="126"/>
      <c r="BU18" s="126"/>
      <c r="BV18" s="126"/>
      <c r="BW18" s="126"/>
      <c r="BX18" s="126"/>
      <c r="BY18" s="126"/>
      <c r="BZ18" s="126"/>
      <c r="CA18" s="126"/>
      <c r="CB18" s="126"/>
      <c r="CC18" s="126"/>
      <c r="CD18" s="126"/>
      <c r="CE18" s="126"/>
      <c r="CF18" s="126"/>
      <c r="CG18" s="126"/>
      <c r="CH18" s="126"/>
      <c r="CI18" s="126"/>
      <c r="CJ18" s="126"/>
      <c r="CK18" s="126"/>
      <c r="CL18" s="126"/>
      <c r="CM18" s="126"/>
      <c r="CN18" s="126"/>
      <c r="CO18" s="126"/>
      <c r="CP18" s="126"/>
      <c r="CQ18" s="126"/>
      <c r="CR18" s="126"/>
      <c r="CS18" s="126"/>
      <c r="CT18" s="126"/>
      <c r="CU18" s="126"/>
      <c r="CV18" s="126"/>
      <c r="CW18" s="126"/>
      <c r="CX18" s="126"/>
      <c r="CY18" s="126"/>
      <c r="CZ18" s="126"/>
      <c r="DA18" s="126"/>
      <c r="DB18" s="126"/>
      <c r="DC18" s="126"/>
      <c r="DD18" s="126"/>
      <c r="DE18" s="126"/>
      <c r="DF18" s="126"/>
      <c r="DG18" s="126"/>
      <c r="DH18" s="172"/>
    </row>
    <row r="19" spans="1:112" s="1" customFormat="1" ht="40.15" customHeight="1" thickTop="1" thickBot="1">
      <c r="A19" s="144" t="s">
        <v>1095</v>
      </c>
      <c r="B19" s="33" t="s">
        <v>565</v>
      </c>
      <c r="C19" s="37" t="s">
        <v>619</v>
      </c>
      <c r="D19" s="37" t="s">
        <v>1096</v>
      </c>
      <c r="E19" s="113" t="s">
        <v>568</v>
      </c>
      <c r="F19" s="113" t="s">
        <v>77</v>
      </c>
      <c r="G19" s="113" t="s">
        <v>568</v>
      </c>
      <c r="H19" s="113" t="s">
        <v>568</v>
      </c>
      <c r="I19" s="113"/>
      <c r="J19" s="99" t="s">
        <v>569</v>
      </c>
      <c r="K19" s="86">
        <f>SUM(L19:DH19)</f>
        <v>0</v>
      </c>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6"/>
      <c r="BA19" s="126"/>
      <c r="BB19" s="126"/>
      <c r="BC19" s="126"/>
      <c r="BD19" s="126"/>
      <c r="BE19" s="126"/>
      <c r="BF19" s="126"/>
      <c r="BG19" s="126"/>
      <c r="BH19" s="126"/>
      <c r="BI19" s="126"/>
      <c r="BJ19" s="126"/>
      <c r="BK19" s="126"/>
      <c r="BL19" s="126"/>
      <c r="BM19" s="126"/>
      <c r="BN19" s="126"/>
      <c r="BO19" s="126"/>
      <c r="BP19" s="126"/>
      <c r="BQ19" s="126"/>
      <c r="BR19" s="126"/>
      <c r="BS19" s="126"/>
      <c r="BT19" s="126"/>
      <c r="BU19" s="126"/>
      <c r="BV19" s="126"/>
      <c r="BW19" s="126"/>
      <c r="BX19" s="126"/>
      <c r="BY19" s="126"/>
      <c r="BZ19" s="126"/>
      <c r="CA19" s="126"/>
      <c r="CB19" s="126"/>
      <c r="CC19" s="126"/>
      <c r="CD19" s="126"/>
      <c r="CE19" s="126"/>
      <c r="CF19" s="126"/>
      <c r="CG19" s="126"/>
      <c r="CH19" s="126"/>
      <c r="CI19" s="126"/>
      <c r="CJ19" s="126"/>
      <c r="CK19" s="126"/>
      <c r="CL19" s="126"/>
      <c r="CM19" s="126"/>
      <c r="CN19" s="126"/>
      <c r="CO19" s="126"/>
      <c r="CP19" s="126"/>
      <c r="CQ19" s="126"/>
      <c r="CR19" s="126"/>
      <c r="CS19" s="126"/>
      <c r="CT19" s="126"/>
      <c r="CU19" s="126"/>
      <c r="CV19" s="126"/>
      <c r="CW19" s="126"/>
      <c r="CX19" s="126"/>
      <c r="CY19" s="126"/>
      <c r="CZ19" s="126"/>
      <c r="DA19" s="126"/>
      <c r="DB19" s="126"/>
      <c r="DC19" s="126"/>
      <c r="DD19" s="126"/>
      <c r="DE19" s="126"/>
      <c r="DF19" s="126"/>
      <c r="DG19" s="126"/>
      <c r="DH19" s="172"/>
    </row>
    <row r="20" spans="1:112" s="1" customFormat="1" ht="40.15" customHeight="1" thickTop="1" thickBot="1">
      <c r="A20" s="144" t="s">
        <v>1097</v>
      </c>
      <c r="B20" s="33" t="s">
        <v>565</v>
      </c>
      <c r="C20" s="37" t="s">
        <v>589</v>
      </c>
      <c r="D20" s="37" t="s">
        <v>1098</v>
      </c>
      <c r="E20" s="113" t="s">
        <v>568</v>
      </c>
      <c r="F20" s="113" t="s">
        <v>77</v>
      </c>
      <c r="G20" s="113" t="s">
        <v>568</v>
      </c>
      <c r="H20" s="113" t="s">
        <v>568</v>
      </c>
      <c r="I20" s="113"/>
      <c r="J20" s="99" t="s">
        <v>569</v>
      </c>
      <c r="K20" s="86">
        <f t="shared" ref="K20:K21" si="5">SUM(L20:DH20)</f>
        <v>0</v>
      </c>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6"/>
      <c r="BA20" s="126"/>
      <c r="BB20" s="126"/>
      <c r="BC20" s="126"/>
      <c r="BD20" s="126"/>
      <c r="BE20" s="126"/>
      <c r="BF20" s="126"/>
      <c r="BG20" s="126"/>
      <c r="BH20" s="126"/>
      <c r="BI20" s="126"/>
      <c r="BJ20" s="126"/>
      <c r="BK20" s="126"/>
      <c r="BL20" s="126"/>
      <c r="BM20" s="126"/>
      <c r="BN20" s="126"/>
      <c r="BO20" s="126"/>
      <c r="BP20" s="126"/>
      <c r="BQ20" s="126"/>
      <c r="BR20" s="126"/>
      <c r="BS20" s="126"/>
      <c r="BT20" s="126"/>
      <c r="BU20" s="126"/>
      <c r="BV20" s="126"/>
      <c r="BW20" s="126"/>
      <c r="BX20" s="126"/>
      <c r="BY20" s="126"/>
      <c r="BZ20" s="126"/>
      <c r="CA20" s="126"/>
      <c r="CB20" s="126"/>
      <c r="CC20" s="126"/>
      <c r="CD20" s="126"/>
      <c r="CE20" s="126"/>
      <c r="CF20" s="126"/>
      <c r="CG20" s="126"/>
      <c r="CH20" s="126"/>
      <c r="CI20" s="126"/>
      <c r="CJ20" s="126"/>
      <c r="CK20" s="126"/>
      <c r="CL20" s="126"/>
      <c r="CM20" s="126"/>
      <c r="CN20" s="126"/>
      <c r="CO20" s="126"/>
      <c r="CP20" s="126"/>
      <c r="CQ20" s="126"/>
      <c r="CR20" s="126"/>
      <c r="CS20" s="126"/>
      <c r="CT20" s="126"/>
      <c r="CU20" s="126"/>
      <c r="CV20" s="126"/>
      <c r="CW20" s="126"/>
      <c r="CX20" s="126"/>
      <c r="CY20" s="126"/>
      <c r="CZ20" s="126"/>
      <c r="DA20" s="126"/>
      <c r="DB20" s="126"/>
      <c r="DC20" s="126"/>
      <c r="DD20" s="126"/>
      <c r="DE20" s="126"/>
      <c r="DF20" s="126"/>
      <c r="DG20" s="126"/>
      <c r="DH20" s="172"/>
    </row>
    <row r="21" spans="1:112" s="1" customFormat="1" ht="40.15" customHeight="1" thickTop="1" thickBot="1">
      <c r="A21" s="144" t="s">
        <v>1099</v>
      </c>
      <c r="B21" s="33" t="s">
        <v>565</v>
      </c>
      <c r="C21" s="80" t="s">
        <v>592</v>
      </c>
      <c r="D21" s="80" t="s">
        <v>593</v>
      </c>
      <c r="E21" s="113" t="s">
        <v>568</v>
      </c>
      <c r="F21" s="113" t="s">
        <v>77</v>
      </c>
      <c r="G21" s="113" t="s">
        <v>568</v>
      </c>
      <c r="H21" s="113" t="s">
        <v>568</v>
      </c>
      <c r="I21" s="113"/>
      <c r="J21" s="99" t="s">
        <v>569</v>
      </c>
      <c r="K21" s="86">
        <f t="shared" si="5"/>
        <v>0</v>
      </c>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6"/>
      <c r="BA21" s="126"/>
      <c r="BB21" s="126"/>
      <c r="BC21" s="126"/>
      <c r="BD21" s="126"/>
      <c r="BE21" s="126"/>
      <c r="BF21" s="126"/>
      <c r="BG21" s="126"/>
      <c r="BH21" s="126"/>
      <c r="BI21" s="126"/>
      <c r="BJ21" s="126"/>
      <c r="BK21" s="126"/>
      <c r="BL21" s="126"/>
      <c r="BM21" s="126"/>
      <c r="BN21" s="126"/>
      <c r="BO21" s="126"/>
      <c r="BP21" s="126"/>
      <c r="BQ21" s="126"/>
      <c r="BR21" s="126"/>
      <c r="BS21" s="126"/>
      <c r="BT21" s="126"/>
      <c r="BU21" s="126"/>
      <c r="BV21" s="126"/>
      <c r="BW21" s="126"/>
      <c r="BX21" s="126"/>
      <c r="BY21" s="126"/>
      <c r="BZ21" s="126"/>
      <c r="CA21" s="126"/>
      <c r="CB21" s="126"/>
      <c r="CC21" s="126"/>
      <c r="CD21" s="126"/>
      <c r="CE21" s="126"/>
      <c r="CF21" s="126"/>
      <c r="CG21" s="126"/>
      <c r="CH21" s="126"/>
      <c r="CI21" s="126"/>
      <c r="CJ21" s="126"/>
      <c r="CK21" s="126"/>
      <c r="CL21" s="126"/>
      <c r="CM21" s="126"/>
      <c r="CN21" s="126"/>
      <c r="CO21" s="126"/>
      <c r="CP21" s="126"/>
      <c r="CQ21" s="126"/>
      <c r="CR21" s="126"/>
      <c r="CS21" s="126"/>
      <c r="CT21" s="126"/>
      <c r="CU21" s="126"/>
      <c r="CV21" s="126"/>
      <c r="CW21" s="126"/>
      <c r="CX21" s="126"/>
      <c r="CY21" s="126"/>
      <c r="CZ21" s="126"/>
      <c r="DA21" s="126"/>
      <c r="DB21" s="126"/>
      <c r="DC21" s="126"/>
      <c r="DD21" s="126"/>
      <c r="DE21" s="126"/>
      <c r="DF21" s="126"/>
      <c r="DG21" s="126"/>
      <c r="DH21" s="172"/>
    </row>
    <row r="22" spans="1:112" s="1" customFormat="1" ht="40.15" customHeight="1" thickTop="1" thickBot="1">
      <c r="A22" s="144" t="s">
        <v>1100</v>
      </c>
      <c r="B22" s="33" t="s">
        <v>565</v>
      </c>
      <c r="C22" s="78" t="s">
        <v>595</v>
      </c>
      <c r="D22" s="78"/>
      <c r="E22" s="78"/>
      <c r="F22" s="78"/>
      <c r="G22" s="78"/>
      <c r="H22" s="78"/>
      <c r="I22" s="78"/>
      <c r="J22" s="78" t="s">
        <v>569</v>
      </c>
      <c r="K22" s="86">
        <f>SUM(L22:DH22)</f>
        <v>0</v>
      </c>
      <c r="L22" s="128">
        <f t="shared" ref="L22:BW22" si="6">SUM(L18:L21)</f>
        <v>0</v>
      </c>
      <c r="M22" s="128">
        <f t="shared" si="6"/>
        <v>0</v>
      </c>
      <c r="N22" s="128">
        <f t="shared" si="6"/>
        <v>0</v>
      </c>
      <c r="O22" s="128">
        <f t="shared" si="6"/>
        <v>0</v>
      </c>
      <c r="P22" s="128">
        <f t="shared" si="6"/>
        <v>0</v>
      </c>
      <c r="Q22" s="128">
        <f t="shared" si="6"/>
        <v>0</v>
      </c>
      <c r="R22" s="128">
        <f t="shared" si="6"/>
        <v>0</v>
      </c>
      <c r="S22" s="128">
        <f t="shared" si="6"/>
        <v>0</v>
      </c>
      <c r="T22" s="128">
        <f t="shared" si="6"/>
        <v>0</v>
      </c>
      <c r="U22" s="128">
        <f t="shared" si="6"/>
        <v>0</v>
      </c>
      <c r="V22" s="128">
        <f t="shared" si="6"/>
        <v>0</v>
      </c>
      <c r="W22" s="128">
        <f t="shared" si="6"/>
        <v>0</v>
      </c>
      <c r="X22" s="128">
        <f t="shared" si="6"/>
        <v>0</v>
      </c>
      <c r="Y22" s="128">
        <f t="shared" si="6"/>
        <v>0</v>
      </c>
      <c r="Z22" s="128">
        <f t="shared" si="6"/>
        <v>0</v>
      </c>
      <c r="AA22" s="128">
        <f t="shared" si="6"/>
        <v>0</v>
      </c>
      <c r="AB22" s="128">
        <f t="shared" si="6"/>
        <v>0</v>
      </c>
      <c r="AC22" s="128">
        <f t="shared" si="6"/>
        <v>0</v>
      </c>
      <c r="AD22" s="128">
        <f t="shared" si="6"/>
        <v>0</v>
      </c>
      <c r="AE22" s="128">
        <f t="shared" si="6"/>
        <v>0</v>
      </c>
      <c r="AF22" s="128">
        <f t="shared" si="6"/>
        <v>0</v>
      </c>
      <c r="AG22" s="128">
        <f t="shared" si="6"/>
        <v>0</v>
      </c>
      <c r="AH22" s="128">
        <f t="shared" si="6"/>
        <v>0</v>
      </c>
      <c r="AI22" s="128">
        <f t="shared" si="6"/>
        <v>0</v>
      </c>
      <c r="AJ22" s="128">
        <f t="shared" si="6"/>
        <v>0</v>
      </c>
      <c r="AK22" s="128">
        <f t="shared" si="6"/>
        <v>0</v>
      </c>
      <c r="AL22" s="128">
        <f t="shared" si="6"/>
        <v>0</v>
      </c>
      <c r="AM22" s="128">
        <f t="shared" si="6"/>
        <v>0</v>
      </c>
      <c r="AN22" s="128">
        <f t="shared" si="6"/>
        <v>0</v>
      </c>
      <c r="AO22" s="128">
        <f t="shared" si="6"/>
        <v>0</v>
      </c>
      <c r="AP22" s="128">
        <f t="shared" si="6"/>
        <v>0</v>
      </c>
      <c r="AQ22" s="128">
        <f t="shared" si="6"/>
        <v>0</v>
      </c>
      <c r="AR22" s="128">
        <f t="shared" si="6"/>
        <v>0</v>
      </c>
      <c r="AS22" s="128">
        <f t="shared" si="6"/>
        <v>0</v>
      </c>
      <c r="AT22" s="128">
        <f t="shared" si="6"/>
        <v>0</v>
      </c>
      <c r="AU22" s="128">
        <f t="shared" si="6"/>
        <v>0</v>
      </c>
      <c r="AV22" s="128">
        <f t="shared" si="6"/>
        <v>0</v>
      </c>
      <c r="AW22" s="128">
        <f t="shared" si="6"/>
        <v>0</v>
      </c>
      <c r="AX22" s="128">
        <f t="shared" si="6"/>
        <v>0</v>
      </c>
      <c r="AY22" s="128">
        <f t="shared" si="6"/>
        <v>0</v>
      </c>
      <c r="AZ22" s="128">
        <f t="shared" si="6"/>
        <v>0</v>
      </c>
      <c r="BA22" s="128">
        <f t="shared" si="6"/>
        <v>0</v>
      </c>
      <c r="BB22" s="128">
        <f t="shared" si="6"/>
        <v>0</v>
      </c>
      <c r="BC22" s="128">
        <f t="shared" si="6"/>
        <v>0</v>
      </c>
      <c r="BD22" s="128">
        <f t="shared" si="6"/>
        <v>0</v>
      </c>
      <c r="BE22" s="128">
        <f t="shared" si="6"/>
        <v>0</v>
      </c>
      <c r="BF22" s="128">
        <f t="shared" si="6"/>
        <v>0</v>
      </c>
      <c r="BG22" s="128">
        <f t="shared" si="6"/>
        <v>0</v>
      </c>
      <c r="BH22" s="128">
        <f t="shared" si="6"/>
        <v>0</v>
      </c>
      <c r="BI22" s="128">
        <f t="shared" si="6"/>
        <v>0</v>
      </c>
      <c r="BJ22" s="128">
        <f t="shared" si="6"/>
        <v>0</v>
      </c>
      <c r="BK22" s="128">
        <f t="shared" si="6"/>
        <v>0</v>
      </c>
      <c r="BL22" s="128">
        <f t="shared" si="6"/>
        <v>0</v>
      </c>
      <c r="BM22" s="128">
        <f t="shared" si="6"/>
        <v>0</v>
      </c>
      <c r="BN22" s="128">
        <f t="shared" si="6"/>
        <v>0</v>
      </c>
      <c r="BO22" s="128">
        <f t="shared" si="6"/>
        <v>0</v>
      </c>
      <c r="BP22" s="128">
        <f t="shared" si="6"/>
        <v>0</v>
      </c>
      <c r="BQ22" s="128">
        <f t="shared" si="6"/>
        <v>0</v>
      </c>
      <c r="BR22" s="128">
        <f t="shared" si="6"/>
        <v>0</v>
      </c>
      <c r="BS22" s="128">
        <f t="shared" si="6"/>
        <v>0</v>
      </c>
      <c r="BT22" s="128">
        <f t="shared" si="6"/>
        <v>0</v>
      </c>
      <c r="BU22" s="128">
        <f t="shared" si="6"/>
        <v>0</v>
      </c>
      <c r="BV22" s="128">
        <f t="shared" si="6"/>
        <v>0</v>
      </c>
      <c r="BW22" s="128">
        <f t="shared" si="6"/>
        <v>0</v>
      </c>
      <c r="BX22" s="128">
        <f t="shared" ref="BX22:DH22" si="7">SUM(BX18:BX21)</f>
        <v>0</v>
      </c>
      <c r="BY22" s="128">
        <f t="shared" si="7"/>
        <v>0</v>
      </c>
      <c r="BZ22" s="128">
        <f t="shared" si="7"/>
        <v>0</v>
      </c>
      <c r="CA22" s="128">
        <f t="shared" si="7"/>
        <v>0</v>
      </c>
      <c r="CB22" s="128">
        <f t="shared" si="7"/>
        <v>0</v>
      </c>
      <c r="CC22" s="128">
        <f t="shared" si="7"/>
        <v>0</v>
      </c>
      <c r="CD22" s="128">
        <f t="shared" si="7"/>
        <v>0</v>
      </c>
      <c r="CE22" s="128">
        <f t="shared" si="7"/>
        <v>0</v>
      </c>
      <c r="CF22" s="128">
        <f t="shared" si="7"/>
        <v>0</v>
      </c>
      <c r="CG22" s="128">
        <f t="shared" si="7"/>
        <v>0</v>
      </c>
      <c r="CH22" s="128">
        <f t="shared" si="7"/>
        <v>0</v>
      </c>
      <c r="CI22" s="128">
        <f t="shared" si="7"/>
        <v>0</v>
      </c>
      <c r="CJ22" s="128">
        <f t="shared" si="7"/>
        <v>0</v>
      </c>
      <c r="CK22" s="128">
        <f t="shared" si="7"/>
        <v>0</v>
      </c>
      <c r="CL22" s="128">
        <f t="shared" si="7"/>
        <v>0</v>
      </c>
      <c r="CM22" s="128">
        <f t="shared" si="7"/>
        <v>0</v>
      </c>
      <c r="CN22" s="128">
        <f t="shared" si="7"/>
        <v>0</v>
      </c>
      <c r="CO22" s="128">
        <f t="shared" si="7"/>
        <v>0</v>
      </c>
      <c r="CP22" s="128">
        <f t="shared" si="7"/>
        <v>0</v>
      </c>
      <c r="CQ22" s="128">
        <f t="shared" si="7"/>
        <v>0</v>
      </c>
      <c r="CR22" s="128">
        <f t="shared" si="7"/>
        <v>0</v>
      </c>
      <c r="CS22" s="128">
        <f t="shared" si="7"/>
        <v>0</v>
      </c>
      <c r="CT22" s="128">
        <f t="shared" si="7"/>
        <v>0</v>
      </c>
      <c r="CU22" s="128">
        <f t="shared" si="7"/>
        <v>0</v>
      </c>
      <c r="CV22" s="128">
        <f t="shared" si="7"/>
        <v>0</v>
      </c>
      <c r="CW22" s="128">
        <f t="shared" si="7"/>
        <v>0</v>
      </c>
      <c r="CX22" s="128">
        <f t="shared" si="7"/>
        <v>0</v>
      </c>
      <c r="CY22" s="128">
        <f t="shared" si="7"/>
        <v>0</v>
      </c>
      <c r="CZ22" s="128">
        <f t="shared" si="7"/>
        <v>0</v>
      </c>
      <c r="DA22" s="128">
        <f t="shared" si="7"/>
        <v>0</v>
      </c>
      <c r="DB22" s="128">
        <f t="shared" si="7"/>
        <v>0</v>
      </c>
      <c r="DC22" s="128">
        <f t="shared" si="7"/>
        <v>0</v>
      </c>
      <c r="DD22" s="128">
        <f t="shared" si="7"/>
        <v>0</v>
      </c>
      <c r="DE22" s="128">
        <f t="shared" si="7"/>
        <v>0</v>
      </c>
      <c r="DF22" s="128">
        <f t="shared" si="7"/>
        <v>0</v>
      </c>
      <c r="DG22" s="128">
        <f t="shared" si="7"/>
        <v>0</v>
      </c>
      <c r="DH22" s="173">
        <f t="shared" si="7"/>
        <v>0</v>
      </c>
    </row>
    <row r="23" spans="1:112" s="1" customFormat="1" ht="40.15" customHeight="1" thickTop="1" thickBot="1">
      <c r="A23" s="144" t="s">
        <v>1101</v>
      </c>
      <c r="B23" s="33" t="s">
        <v>1102</v>
      </c>
      <c r="C23" s="37" t="s">
        <v>1103</v>
      </c>
      <c r="D23" s="37" t="s">
        <v>1104</v>
      </c>
      <c r="E23" s="113" t="s">
        <v>568</v>
      </c>
      <c r="F23" s="113" t="s">
        <v>77</v>
      </c>
      <c r="G23" s="113" t="s">
        <v>568</v>
      </c>
      <c r="H23" s="113" t="s">
        <v>568</v>
      </c>
      <c r="I23" s="113"/>
      <c r="J23" s="99" t="s">
        <v>569</v>
      </c>
      <c r="K23" s="86">
        <f>SUM(L23:DH23)</f>
        <v>0</v>
      </c>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c r="AN23" s="126"/>
      <c r="AO23" s="126"/>
      <c r="AP23" s="126"/>
      <c r="AQ23" s="126"/>
      <c r="AR23" s="126"/>
      <c r="AS23" s="126"/>
      <c r="AT23" s="126"/>
      <c r="AU23" s="126"/>
      <c r="AV23" s="126"/>
      <c r="AW23" s="126"/>
      <c r="AX23" s="126"/>
      <c r="AY23" s="126"/>
      <c r="AZ23" s="126"/>
      <c r="BA23" s="126"/>
      <c r="BB23" s="126"/>
      <c r="BC23" s="126"/>
      <c r="BD23" s="126"/>
      <c r="BE23" s="126"/>
      <c r="BF23" s="126"/>
      <c r="BG23" s="126"/>
      <c r="BH23" s="126"/>
      <c r="BI23" s="126"/>
      <c r="BJ23" s="126"/>
      <c r="BK23" s="126"/>
      <c r="BL23" s="126"/>
      <c r="BM23" s="126"/>
      <c r="BN23" s="126"/>
      <c r="BO23" s="126"/>
      <c r="BP23" s="126"/>
      <c r="BQ23" s="126"/>
      <c r="BR23" s="126"/>
      <c r="BS23" s="126"/>
      <c r="BT23" s="126"/>
      <c r="BU23" s="126"/>
      <c r="BV23" s="126"/>
      <c r="BW23" s="126"/>
      <c r="BX23" s="126"/>
      <c r="BY23" s="126"/>
      <c r="BZ23" s="126"/>
      <c r="CA23" s="126"/>
      <c r="CB23" s="126"/>
      <c r="CC23" s="126"/>
      <c r="CD23" s="126"/>
      <c r="CE23" s="126"/>
      <c r="CF23" s="126"/>
      <c r="CG23" s="126"/>
      <c r="CH23" s="126"/>
      <c r="CI23" s="126"/>
      <c r="CJ23" s="126"/>
      <c r="CK23" s="126"/>
      <c r="CL23" s="126"/>
      <c r="CM23" s="126"/>
      <c r="CN23" s="126"/>
      <c r="CO23" s="126"/>
      <c r="CP23" s="126"/>
      <c r="CQ23" s="126"/>
      <c r="CR23" s="126"/>
      <c r="CS23" s="126"/>
      <c r="CT23" s="126"/>
      <c r="CU23" s="126"/>
      <c r="CV23" s="126"/>
      <c r="CW23" s="126"/>
      <c r="CX23" s="126"/>
      <c r="CY23" s="126"/>
      <c r="CZ23" s="126"/>
      <c r="DA23" s="126"/>
      <c r="DB23" s="126"/>
      <c r="DC23" s="126"/>
      <c r="DD23" s="126"/>
      <c r="DE23" s="126"/>
      <c r="DF23" s="126"/>
      <c r="DG23" s="126"/>
      <c r="DH23" s="172"/>
    </row>
    <row r="24" spans="1:112" s="1" customFormat="1" ht="40.15" customHeight="1" thickTop="1" thickBot="1">
      <c r="A24" s="144" t="s">
        <v>1105</v>
      </c>
      <c r="B24" s="33" t="s">
        <v>1102</v>
      </c>
      <c r="C24" s="37" t="s">
        <v>853</v>
      </c>
      <c r="D24" s="37" t="s">
        <v>1106</v>
      </c>
      <c r="E24" s="113" t="s">
        <v>568</v>
      </c>
      <c r="F24" s="113" t="s">
        <v>77</v>
      </c>
      <c r="G24" s="113" t="s">
        <v>568</v>
      </c>
      <c r="H24" s="113" t="s">
        <v>568</v>
      </c>
      <c r="I24" s="113"/>
      <c r="J24" s="99" t="s">
        <v>569</v>
      </c>
      <c r="K24" s="86">
        <f>SUM(L24:DH24)</f>
        <v>0</v>
      </c>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26"/>
      <c r="AN24" s="126"/>
      <c r="AO24" s="126"/>
      <c r="AP24" s="126"/>
      <c r="AQ24" s="126"/>
      <c r="AR24" s="126"/>
      <c r="AS24" s="126"/>
      <c r="AT24" s="126"/>
      <c r="AU24" s="126"/>
      <c r="AV24" s="126"/>
      <c r="AW24" s="126"/>
      <c r="AX24" s="126"/>
      <c r="AY24" s="126"/>
      <c r="AZ24" s="126"/>
      <c r="BA24" s="126"/>
      <c r="BB24" s="126"/>
      <c r="BC24" s="126"/>
      <c r="BD24" s="126"/>
      <c r="BE24" s="126"/>
      <c r="BF24" s="126"/>
      <c r="BG24" s="126"/>
      <c r="BH24" s="126"/>
      <c r="BI24" s="126"/>
      <c r="BJ24" s="126"/>
      <c r="BK24" s="126"/>
      <c r="BL24" s="126"/>
      <c r="BM24" s="126"/>
      <c r="BN24" s="126"/>
      <c r="BO24" s="126"/>
      <c r="BP24" s="126"/>
      <c r="BQ24" s="126"/>
      <c r="BR24" s="126"/>
      <c r="BS24" s="126"/>
      <c r="BT24" s="126"/>
      <c r="BU24" s="126"/>
      <c r="BV24" s="126"/>
      <c r="BW24" s="126"/>
      <c r="BX24" s="126"/>
      <c r="BY24" s="126"/>
      <c r="BZ24" s="126"/>
      <c r="CA24" s="126"/>
      <c r="CB24" s="126"/>
      <c r="CC24" s="126"/>
      <c r="CD24" s="126"/>
      <c r="CE24" s="126"/>
      <c r="CF24" s="126"/>
      <c r="CG24" s="126"/>
      <c r="CH24" s="126"/>
      <c r="CI24" s="126"/>
      <c r="CJ24" s="126"/>
      <c r="CK24" s="126"/>
      <c r="CL24" s="126"/>
      <c r="CM24" s="126"/>
      <c r="CN24" s="126"/>
      <c r="CO24" s="126"/>
      <c r="CP24" s="126"/>
      <c r="CQ24" s="126"/>
      <c r="CR24" s="126"/>
      <c r="CS24" s="126"/>
      <c r="CT24" s="126"/>
      <c r="CU24" s="126"/>
      <c r="CV24" s="126"/>
      <c r="CW24" s="126"/>
      <c r="CX24" s="126"/>
      <c r="CY24" s="126"/>
      <c r="CZ24" s="126"/>
      <c r="DA24" s="126"/>
      <c r="DB24" s="126"/>
      <c r="DC24" s="126"/>
      <c r="DD24" s="126"/>
      <c r="DE24" s="126"/>
      <c r="DF24" s="126"/>
      <c r="DG24" s="126"/>
      <c r="DH24" s="172"/>
    </row>
    <row r="25" spans="1:112" s="1" customFormat="1" ht="40.15" customHeight="1" thickTop="1" thickBot="1">
      <c r="A25" s="144" t="s">
        <v>1107</v>
      </c>
      <c r="B25" s="33" t="s">
        <v>1102</v>
      </c>
      <c r="C25" s="37" t="s">
        <v>850</v>
      </c>
      <c r="D25" s="37" t="s">
        <v>1108</v>
      </c>
      <c r="E25" s="113" t="s">
        <v>568</v>
      </c>
      <c r="F25" s="113" t="s">
        <v>77</v>
      </c>
      <c r="G25" s="113" t="s">
        <v>568</v>
      </c>
      <c r="H25" s="113" t="s">
        <v>568</v>
      </c>
      <c r="I25" s="113"/>
      <c r="J25" s="99" t="s">
        <v>569</v>
      </c>
      <c r="K25" s="86">
        <f t="shared" ref="K25:K27" si="8">SUM(L25:DH25)</f>
        <v>0</v>
      </c>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26"/>
      <c r="AN25" s="126"/>
      <c r="AO25" s="126"/>
      <c r="AP25" s="126"/>
      <c r="AQ25" s="126"/>
      <c r="AR25" s="126"/>
      <c r="AS25" s="126"/>
      <c r="AT25" s="126"/>
      <c r="AU25" s="126"/>
      <c r="AV25" s="126"/>
      <c r="AW25" s="126"/>
      <c r="AX25" s="126"/>
      <c r="AY25" s="126"/>
      <c r="AZ25" s="126"/>
      <c r="BA25" s="126"/>
      <c r="BB25" s="126"/>
      <c r="BC25" s="126"/>
      <c r="BD25" s="126"/>
      <c r="BE25" s="126"/>
      <c r="BF25" s="126"/>
      <c r="BG25" s="126"/>
      <c r="BH25" s="126"/>
      <c r="BI25" s="126"/>
      <c r="BJ25" s="126"/>
      <c r="BK25" s="126"/>
      <c r="BL25" s="126"/>
      <c r="BM25" s="126"/>
      <c r="BN25" s="126"/>
      <c r="BO25" s="126"/>
      <c r="BP25" s="126"/>
      <c r="BQ25" s="126"/>
      <c r="BR25" s="126"/>
      <c r="BS25" s="126"/>
      <c r="BT25" s="126"/>
      <c r="BU25" s="126"/>
      <c r="BV25" s="126"/>
      <c r="BW25" s="126"/>
      <c r="BX25" s="126"/>
      <c r="BY25" s="126"/>
      <c r="BZ25" s="126"/>
      <c r="CA25" s="126"/>
      <c r="CB25" s="126"/>
      <c r="CC25" s="126"/>
      <c r="CD25" s="126"/>
      <c r="CE25" s="126"/>
      <c r="CF25" s="126"/>
      <c r="CG25" s="126"/>
      <c r="CH25" s="126"/>
      <c r="CI25" s="126"/>
      <c r="CJ25" s="126"/>
      <c r="CK25" s="126"/>
      <c r="CL25" s="126"/>
      <c r="CM25" s="126"/>
      <c r="CN25" s="126"/>
      <c r="CO25" s="126"/>
      <c r="CP25" s="126"/>
      <c r="CQ25" s="126"/>
      <c r="CR25" s="126"/>
      <c r="CS25" s="126"/>
      <c r="CT25" s="126"/>
      <c r="CU25" s="126"/>
      <c r="CV25" s="126"/>
      <c r="CW25" s="126"/>
      <c r="CX25" s="126"/>
      <c r="CY25" s="126"/>
      <c r="CZ25" s="126"/>
      <c r="DA25" s="126"/>
      <c r="DB25" s="126"/>
      <c r="DC25" s="126"/>
      <c r="DD25" s="126"/>
      <c r="DE25" s="126"/>
      <c r="DF25" s="126"/>
      <c r="DG25" s="126"/>
      <c r="DH25" s="172"/>
    </row>
    <row r="26" spans="1:112" s="1" customFormat="1" ht="40.15" customHeight="1" thickTop="1" thickBot="1">
      <c r="A26" s="144" t="s">
        <v>1109</v>
      </c>
      <c r="B26" s="33" t="s">
        <v>1102</v>
      </c>
      <c r="C26" s="37" t="s">
        <v>1110</v>
      </c>
      <c r="D26" s="37" t="s">
        <v>1111</v>
      </c>
      <c r="E26" s="113" t="s">
        <v>568</v>
      </c>
      <c r="F26" s="113" t="s">
        <v>77</v>
      </c>
      <c r="G26" s="113" t="s">
        <v>568</v>
      </c>
      <c r="H26" s="113" t="s">
        <v>568</v>
      </c>
      <c r="I26" s="113"/>
      <c r="J26" s="99" t="s">
        <v>569</v>
      </c>
      <c r="K26" s="86">
        <f t="shared" si="8"/>
        <v>0</v>
      </c>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126"/>
      <c r="BA26" s="126"/>
      <c r="BB26" s="126"/>
      <c r="BC26" s="126"/>
      <c r="BD26" s="126"/>
      <c r="BE26" s="126"/>
      <c r="BF26" s="126"/>
      <c r="BG26" s="126"/>
      <c r="BH26" s="126"/>
      <c r="BI26" s="126"/>
      <c r="BJ26" s="126"/>
      <c r="BK26" s="126"/>
      <c r="BL26" s="126"/>
      <c r="BM26" s="126"/>
      <c r="BN26" s="126"/>
      <c r="BO26" s="126"/>
      <c r="BP26" s="126"/>
      <c r="BQ26" s="126"/>
      <c r="BR26" s="126"/>
      <c r="BS26" s="126"/>
      <c r="BT26" s="126"/>
      <c r="BU26" s="126"/>
      <c r="BV26" s="126"/>
      <c r="BW26" s="126"/>
      <c r="BX26" s="126"/>
      <c r="BY26" s="126"/>
      <c r="BZ26" s="126"/>
      <c r="CA26" s="126"/>
      <c r="CB26" s="126"/>
      <c r="CC26" s="126"/>
      <c r="CD26" s="126"/>
      <c r="CE26" s="126"/>
      <c r="CF26" s="126"/>
      <c r="CG26" s="126"/>
      <c r="CH26" s="126"/>
      <c r="CI26" s="126"/>
      <c r="CJ26" s="126"/>
      <c r="CK26" s="126"/>
      <c r="CL26" s="126"/>
      <c r="CM26" s="126"/>
      <c r="CN26" s="126"/>
      <c r="CO26" s="126"/>
      <c r="CP26" s="126"/>
      <c r="CQ26" s="126"/>
      <c r="CR26" s="126"/>
      <c r="CS26" s="126"/>
      <c r="CT26" s="126"/>
      <c r="CU26" s="126"/>
      <c r="CV26" s="126"/>
      <c r="CW26" s="126"/>
      <c r="CX26" s="126"/>
      <c r="CY26" s="126"/>
      <c r="CZ26" s="126"/>
      <c r="DA26" s="126"/>
      <c r="DB26" s="126"/>
      <c r="DC26" s="126"/>
      <c r="DD26" s="126"/>
      <c r="DE26" s="126"/>
      <c r="DF26" s="126"/>
      <c r="DG26" s="126"/>
      <c r="DH26" s="172"/>
    </row>
    <row r="27" spans="1:112" s="1" customFormat="1" ht="40.15" customHeight="1" thickTop="1" thickBot="1">
      <c r="A27" s="144" t="s">
        <v>1112</v>
      </c>
      <c r="B27" s="33" t="s">
        <v>1102</v>
      </c>
      <c r="C27" s="80" t="s">
        <v>592</v>
      </c>
      <c r="D27" s="80" t="s">
        <v>593</v>
      </c>
      <c r="E27" s="113" t="s">
        <v>568</v>
      </c>
      <c r="F27" s="113" t="s">
        <v>77</v>
      </c>
      <c r="G27" s="113" t="s">
        <v>568</v>
      </c>
      <c r="H27" s="113" t="s">
        <v>568</v>
      </c>
      <c r="I27" s="113"/>
      <c r="J27" s="99" t="s">
        <v>569</v>
      </c>
      <c r="K27" s="86">
        <f t="shared" si="8"/>
        <v>0</v>
      </c>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26"/>
      <c r="AN27" s="126"/>
      <c r="AO27" s="126"/>
      <c r="AP27" s="126"/>
      <c r="AQ27" s="126"/>
      <c r="AR27" s="126"/>
      <c r="AS27" s="126"/>
      <c r="AT27" s="126"/>
      <c r="AU27" s="126"/>
      <c r="AV27" s="126"/>
      <c r="AW27" s="126"/>
      <c r="AX27" s="126"/>
      <c r="AY27" s="126"/>
      <c r="AZ27" s="126"/>
      <c r="BA27" s="126"/>
      <c r="BB27" s="126"/>
      <c r="BC27" s="126"/>
      <c r="BD27" s="126"/>
      <c r="BE27" s="126"/>
      <c r="BF27" s="126"/>
      <c r="BG27" s="126"/>
      <c r="BH27" s="126"/>
      <c r="BI27" s="126"/>
      <c r="BJ27" s="126"/>
      <c r="BK27" s="126"/>
      <c r="BL27" s="126"/>
      <c r="BM27" s="126"/>
      <c r="BN27" s="126"/>
      <c r="BO27" s="126"/>
      <c r="BP27" s="126"/>
      <c r="BQ27" s="126"/>
      <c r="BR27" s="126"/>
      <c r="BS27" s="126"/>
      <c r="BT27" s="126"/>
      <c r="BU27" s="126"/>
      <c r="BV27" s="126"/>
      <c r="BW27" s="126"/>
      <c r="BX27" s="126"/>
      <c r="BY27" s="126"/>
      <c r="BZ27" s="126"/>
      <c r="CA27" s="126"/>
      <c r="CB27" s="126"/>
      <c r="CC27" s="126"/>
      <c r="CD27" s="126"/>
      <c r="CE27" s="126"/>
      <c r="CF27" s="126"/>
      <c r="CG27" s="126"/>
      <c r="CH27" s="126"/>
      <c r="CI27" s="126"/>
      <c r="CJ27" s="126"/>
      <c r="CK27" s="126"/>
      <c r="CL27" s="126"/>
      <c r="CM27" s="126"/>
      <c r="CN27" s="126"/>
      <c r="CO27" s="126"/>
      <c r="CP27" s="126"/>
      <c r="CQ27" s="126"/>
      <c r="CR27" s="126"/>
      <c r="CS27" s="126"/>
      <c r="CT27" s="126"/>
      <c r="CU27" s="126"/>
      <c r="CV27" s="126"/>
      <c r="CW27" s="126"/>
      <c r="CX27" s="126"/>
      <c r="CY27" s="126"/>
      <c r="CZ27" s="126"/>
      <c r="DA27" s="126"/>
      <c r="DB27" s="126"/>
      <c r="DC27" s="126"/>
      <c r="DD27" s="126"/>
      <c r="DE27" s="126"/>
      <c r="DF27" s="126"/>
      <c r="DG27" s="126"/>
      <c r="DH27" s="172"/>
    </row>
    <row r="28" spans="1:112" s="1" customFormat="1" ht="40.15" customHeight="1" thickTop="1" thickBot="1">
      <c r="A28" s="144" t="s">
        <v>1113</v>
      </c>
      <c r="B28" s="33" t="s">
        <v>1102</v>
      </c>
      <c r="C28" s="78" t="s">
        <v>595</v>
      </c>
      <c r="D28" s="78"/>
      <c r="E28" s="78"/>
      <c r="F28" s="78"/>
      <c r="G28" s="78"/>
      <c r="H28" s="78"/>
      <c r="I28" s="78"/>
      <c r="J28" s="78" t="s">
        <v>569</v>
      </c>
      <c r="K28" s="86">
        <f>SUM(L28:DH28)</f>
        <v>0</v>
      </c>
      <c r="L28" s="128">
        <f t="shared" ref="L28:BW28" si="9">SUM(L23:L27)</f>
        <v>0</v>
      </c>
      <c r="M28" s="128">
        <f t="shared" si="9"/>
        <v>0</v>
      </c>
      <c r="N28" s="128">
        <f t="shared" si="9"/>
        <v>0</v>
      </c>
      <c r="O28" s="128">
        <f t="shared" si="9"/>
        <v>0</v>
      </c>
      <c r="P28" s="128">
        <f t="shared" si="9"/>
        <v>0</v>
      </c>
      <c r="Q28" s="128">
        <f t="shared" si="9"/>
        <v>0</v>
      </c>
      <c r="R28" s="128">
        <f t="shared" si="9"/>
        <v>0</v>
      </c>
      <c r="S28" s="128">
        <f t="shared" si="9"/>
        <v>0</v>
      </c>
      <c r="T28" s="128">
        <f t="shared" si="9"/>
        <v>0</v>
      </c>
      <c r="U28" s="128">
        <f t="shared" si="9"/>
        <v>0</v>
      </c>
      <c r="V28" s="128">
        <f t="shared" si="9"/>
        <v>0</v>
      </c>
      <c r="W28" s="128">
        <f t="shared" si="9"/>
        <v>0</v>
      </c>
      <c r="X28" s="128">
        <f t="shared" si="9"/>
        <v>0</v>
      </c>
      <c r="Y28" s="128">
        <f t="shared" si="9"/>
        <v>0</v>
      </c>
      <c r="Z28" s="128">
        <f t="shared" si="9"/>
        <v>0</v>
      </c>
      <c r="AA28" s="128">
        <f t="shared" si="9"/>
        <v>0</v>
      </c>
      <c r="AB28" s="128">
        <f t="shared" si="9"/>
        <v>0</v>
      </c>
      <c r="AC28" s="128">
        <f t="shared" si="9"/>
        <v>0</v>
      </c>
      <c r="AD28" s="128">
        <f t="shared" si="9"/>
        <v>0</v>
      </c>
      <c r="AE28" s="128">
        <f t="shared" si="9"/>
        <v>0</v>
      </c>
      <c r="AF28" s="128">
        <f t="shared" si="9"/>
        <v>0</v>
      </c>
      <c r="AG28" s="128">
        <f t="shared" si="9"/>
        <v>0</v>
      </c>
      <c r="AH28" s="128">
        <f t="shared" si="9"/>
        <v>0</v>
      </c>
      <c r="AI28" s="128">
        <f t="shared" si="9"/>
        <v>0</v>
      </c>
      <c r="AJ28" s="128">
        <f t="shared" si="9"/>
        <v>0</v>
      </c>
      <c r="AK28" s="128">
        <f t="shared" si="9"/>
        <v>0</v>
      </c>
      <c r="AL28" s="128">
        <f t="shared" si="9"/>
        <v>0</v>
      </c>
      <c r="AM28" s="128">
        <f t="shared" si="9"/>
        <v>0</v>
      </c>
      <c r="AN28" s="128">
        <f t="shared" si="9"/>
        <v>0</v>
      </c>
      <c r="AO28" s="128">
        <f t="shared" si="9"/>
        <v>0</v>
      </c>
      <c r="AP28" s="128">
        <f t="shared" si="9"/>
        <v>0</v>
      </c>
      <c r="AQ28" s="128">
        <f t="shared" si="9"/>
        <v>0</v>
      </c>
      <c r="AR28" s="128">
        <f t="shared" si="9"/>
        <v>0</v>
      </c>
      <c r="AS28" s="128">
        <f t="shared" si="9"/>
        <v>0</v>
      </c>
      <c r="AT28" s="128">
        <f t="shared" si="9"/>
        <v>0</v>
      </c>
      <c r="AU28" s="128">
        <f t="shared" si="9"/>
        <v>0</v>
      </c>
      <c r="AV28" s="128">
        <f t="shared" si="9"/>
        <v>0</v>
      </c>
      <c r="AW28" s="128">
        <f t="shared" si="9"/>
        <v>0</v>
      </c>
      <c r="AX28" s="128">
        <f t="shared" si="9"/>
        <v>0</v>
      </c>
      <c r="AY28" s="128">
        <f t="shared" si="9"/>
        <v>0</v>
      </c>
      <c r="AZ28" s="128">
        <f t="shared" si="9"/>
        <v>0</v>
      </c>
      <c r="BA28" s="128">
        <f t="shared" si="9"/>
        <v>0</v>
      </c>
      <c r="BB28" s="128">
        <f t="shared" si="9"/>
        <v>0</v>
      </c>
      <c r="BC28" s="128">
        <f t="shared" si="9"/>
        <v>0</v>
      </c>
      <c r="BD28" s="128">
        <f t="shared" si="9"/>
        <v>0</v>
      </c>
      <c r="BE28" s="128">
        <f t="shared" si="9"/>
        <v>0</v>
      </c>
      <c r="BF28" s="128">
        <f t="shared" si="9"/>
        <v>0</v>
      </c>
      <c r="BG28" s="128">
        <f t="shared" si="9"/>
        <v>0</v>
      </c>
      <c r="BH28" s="128">
        <f t="shared" si="9"/>
        <v>0</v>
      </c>
      <c r="BI28" s="128">
        <f t="shared" si="9"/>
        <v>0</v>
      </c>
      <c r="BJ28" s="128">
        <f t="shared" si="9"/>
        <v>0</v>
      </c>
      <c r="BK28" s="128">
        <f t="shared" si="9"/>
        <v>0</v>
      </c>
      <c r="BL28" s="128">
        <f t="shared" si="9"/>
        <v>0</v>
      </c>
      <c r="BM28" s="128">
        <f t="shared" si="9"/>
        <v>0</v>
      </c>
      <c r="BN28" s="128">
        <f t="shared" si="9"/>
        <v>0</v>
      </c>
      <c r="BO28" s="128">
        <f t="shared" si="9"/>
        <v>0</v>
      </c>
      <c r="BP28" s="128">
        <f t="shared" si="9"/>
        <v>0</v>
      </c>
      <c r="BQ28" s="128">
        <f t="shared" si="9"/>
        <v>0</v>
      </c>
      <c r="BR28" s="128">
        <f t="shared" si="9"/>
        <v>0</v>
      </c>
      <c r="BS28" s="128">
        <f t="shared" si="9"/>
        <v>0</v>
      </c>
      <c r="BT28" s="128">
        <f t="shared" si="9"/>
        <v>0</v>
      </c>
      <c r="BU28" s="128">
        <f t="shared" si="9"/>
        <v>0</v>
      </c>
      <c r="BV28" s="128">
        <f t="shared" si="9"/>
        <v>0</v>
      </c>
      <c r="BW28" s="128">
        <f t="shared" si="9"/>
        <v>0</v>
      </c>
      <c r="BX28" s="128">
        <f t="shared" ref="BX28:DH28" si="10">SUM(BX23:BX27)</f>
        <v>0</v>
      </c>
      <c r="BY28" s="128">
        <f t="shared" si="10"/>
        <v>0</v>
      </c>
      <c r="BZ28" s="128">
        <f t="shared" si="10"/>
        <v>0</v>
      </c>
      <c r="CA28" s="128">
        <f t="shared" si="10"/>
        <v>0</v>
      </c>
      <c r="CB28" s="128">
        <f t="shared" si="10"/>
        <v>0</v>
      </c>
      <c r="CC28" s="128">
        <f t="shared" si="10"/>
        <v>0</v>
      </c>
      <c r="CD28" s="128">
        <f t="shared" si="10"/>
        <v>0</v>
      </c>
      <c r="CE28" s="128">
        <f t="shared" si="10"/>
        <v>0</v>
      </c>
      <c r="CF28" s="128">
        <f t="shared" si="10"/>
        <v>0</v>
      </c>
      <c r="CG28" s="128">
        <f t="shared" si="10"/>
        <v>0</v>
      </c>
      <c r="CH28" s="128">
        <f t="shared" si="10"/>
        <v>0</v>
      </c>
      <c r="CI28" s="128">
        <f t="shared" si="10"/>
        <v>0</v>
      </c>
      <c r="CJ28" s="128">
        <f t="shared" si="10"/>
        <v>0</v>
      </c>
      <c r="CK28" s="128">
        <f t="shared" si="10"/>
        <v>0</v>
      </c>
      <c r="CL28" s="128">
        <f t="shared" si="10"/>
        <v>0</v>
      </c>
      <c r="CM28" s="128">
        <f t="shared" si="10"/>
        <v>0</v>
      </c>
      <c r="CN28" s="128">
        <f t="shared" si="10"/>
        <v>0</v>
      </c>
      <c r="CO28" s="128">
        <f t="shared" si="10"/>
        <v>0</v>
      </c>
      <c r="CP28" s="128">
        <f t="shared" si="10"/>
        <v>0</v>
      </c>
      <c r="CQ28" s="128">
        <f t="shared" si="10"/>
        <v>0</v>
      </c>
      <c r="CR28" s="128">
        <f t="shared" si="10"/>
        <v>0</v>
      </c>
      <c r="CS28" s="128">
        <f t="shared" si="10"/>
        <v>0</v>
      </c>
      <c r="CT28" s="128">
        <f t="shared" si="10"/>
        <v>0</v>
      </c>
      <c r="CU28" s="128">
        <f t="shared" si="10"/>
        <v>0</v>
      </c>
      <c r="CV28" s="128">
        <f t="shared" si="10"/>
        <v>0</v>
      </c>
      <c r="CW28" s="128">
        <f t="shared" si="10"/>
        <v>0</v>
      </c>
      <c r="CX28" s="128">
        <f t="shared" si="10"/>
        <v>0</v>
      </c>
      <c r="CY28" s="128">
        <f t="shared" si="10"/>
        <v>0</v>
      </c>
      <c r="CZ28" s="128">
        <f t="shared" si="10"/>
        <v>0</v>
      </c>
      <c r="DA28" s="128">
        <f t="shared" si="10"/>
        <v>0</v>
      </c>
      <c r="DB28" s="128">
        <f t="shared" si="10"/>
        <v>0</v>
      </c>
      <c r="DC28" s="128">
        <f t="shared" si="10"/>
        <v>0</v>
      </c>
      <c r="DD28" s="128">
        <f t="shared" si="10"/>
        <v>0</v>
      </c>
      <c r="DE28" s="128">
        <f t="shared" si="10"/>
        <v>0</v>
      </c>
      <c r="DF28" s="128">
        <f t="shared" si="10"/>
        <v>0</v>
      </c>
      <c r="DG28" s="128">
        <f t="shared" si="10"/>
        <v>0</v>
      </c>
      <c r="DH28" s="173">
        <f t="shared" si="10"/>
        <v>0</v>
      </c>
    </row>
    <row r="29" spans="1:112" s="1" customFormat="1" ht="40.15" customHeight="1" thickTop="1" thickBot="1">
      <c r="A29" s="144" t="s">
        <v>1114</v>
      </c>
      <c r="B29" s="33" t="s">
        <v>1115</v>
      </c>
      <c r="C29" s="37" t="s">
        <v>1116</v>
      </c>
      <c r="D29" s="37" t="s">
        <v>1117</v>
      </c>
      <c r="E29" s="113" t="s">
        <v>568</v>
      </c>
      <c r="F29" s="113" t="s">
        <v>77</v>
      </c>
      <c r="G29" s="113" t="s">
        <v>568</v>
      </c>
      <c r="H29" s="113" t="s">
        <v>568</v>
      </c>
      <c r="I29" s="113"/>
      <c r="J29" s="99" t="s">
        <v>569</v>
      </c>
      <c r="K29" s="86">
        <f>SUM(L29:DH29)</f>
        <v>0</v>
      </c>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c r="AJ29" s="126"/>
      <c r="AK29" s="126"/>
      <c r="AL29" s="126"/>
      <c r="AM29" s="126"/>
      <c r="AN29" s="126"/>
      <c r="AO29" s="126"/>
      <c r="AP29" s="126"/>
      <c r="AQ29" s="126"/>
      <c r="AR29" s="126"/>
      <c r="AS29" s="126"/>
      <c r="AT29" s="126"/>
      <c r="AU29" s="126"/>
      <c r="AV29" s="126"/>
      <c r="AW29" s="126"/>
      <c r="AX29" s="126"/>
      <c r="AY29" s="126"/>
      <c r="AZ29" s="126"/>
      <c r="BA29" s="126"/>
      <c r="BB29" s="126"/>
      <c r="BC29" s="126"/>
      <c r="BD29" s="126"/>
      <c r="BE29" s="126"/>
      <c r="BF29" s="126"/>
      <c r="BG29" s="126"/>
      <c r="BH29" s="126"/>
      <c r="BI29" s="126"/>
      <c r="BJ29" s="126"/>
      <c r="BK29" s="126"/>
      <c r="BL29" s="126"/>
      <c r="BM29" s="126"/>
      <c r="BN29" s="126"/>
      <c r="BO29" s="126"/>
      <c r="BP29" s="126"/>
      <c r="BQ29" s="126"/>
      <c r="BR29" s="126"/>
      <c r="BS29" s="126"/>
      <c r="BT29" s="126"/>
      <c r="BU29" s="126"/>
      <c r="BV29" s="126"/>
      <c r="BW29" s="126"/>
      <c r="BX29" s="126"/>
      <c r="BY29" s="126"/>
      <c r="BZ29" s="126"/>
      <c r="CA29" s="126"/>
      <c r="CB29" s="126"/>
      <c r="CC29" s="126"/>
      <c r="CD29" s="126"/>
      <c r="CE29" s="126"/>
      <c r="CF29" s="126"/>
      <c r="CG29" s="126"/>
      <c r="CH29" s="126"/>
      <c r="CI29" s="126"/>
      <c r="CJ29" s="126"/>
      <c r="CK29" s="126"/>
      <c r="CL29" s="126"/>
      <c r="CM29" s="126"/>
      <c r="CN29" s="126"/>
      <c r="CO29" s="126"/>
      <c r="CP29" s="126"/>
      <c r="CQ29" s="126"/>
      <c r="CR29" s="126"/>
      <c r="CS29" s="126"/>
      <c r="CT29" s="126"/>
      <c r="CU29" s="126"/>
      <c r="CV29" s="126"/>
      <c r="CW29" s="126"/>
      <c r="CX29" s="126"/>
      <c r="CY29" s="126"/>
      <c r="CZ29" s="126"/>
      <c r="DA29" s="126"/>
      <c r="DB29" s="126"/>
      <c r="DC29" s="126"/>
      <c r="DD29" s="126"/>
      <c r="DE29" s="126"/>
      <c r="DF29" s="126"/>
      <c r="DG29" s="126"/>
      <c r="DH29" s="172"/>
    </row>
    <row r="30" spans="1:112" s="1" customFormat="1" ht="40.15" customHeight="1" thickTop="1" thickBot="1">
      <c r="A30" s="144" t="s">
        <v>1118</v>
      </c>
      <c r="B30" s="33" t="s">
        <v>1115</v>
      </c>
      <c r="C30" s="80" t="s">
        <v>592</v>
      </c>
      <c r="D30" s="80" t="s">
        <v>593</v>
      </c>
      <c r="E30" s="113" t="s">
        <v>568</v>
      </c>
      <c r="F30" s="113" t="s">
        <v>77</v>
      </c>
      <c r="G30" s="113" t="s">
        <v>568</v>
      </c>
      <c r="H30" s="113" t="s">
        <v>568</v>
      </c>
      <c r="I30" s="113"/>
      <c r="J30" s="99" t="s">
        <v>569</v>
      </c>
      <c r="K30" s="86">
        <f>SUM(L30:DH30)</f>
        <v>0</v>
      </c>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6"/>
      <c r="AO30" s="126"/>
      <c r="AP30" s="126"/>
      <c r="AQ30" s="126"/>
      <c r="AR30" s="126"/>
      <c r="AS30" s="126"/>
      <c r="AT30" s="126"/>
      <c r="AU30" s="126"/>
      <c r="AV30" s="126"/>
      <c r="AW30" s="126"/>
      <c r="AX30" s="126"/>
      <c r="AY30" s="126"/>
      <c r="AZ30" s="126"/>
      <c r="BA30" s="126"/>
      <c r="BB30" s="126"/>
      <c r="BC30" s="126"/>
      <c r="BD30" s="126"/>
      <c r="BE30" s="126"/>
      <c r="BF30" s="126"/>
      <c r="BG30" s="126"/>
      <c r="BH30" s="126"/>
      <c r="BI30" s="126"/>
      <c r="BJ30" s="126"/>
      <c r="BK30" s="126"/>
      <c r="BL30" s="126"/>
      <c r="BM30" s="126"/>
      <c r="BN30" s="126"/>
      <c r="BO30" s="126"/>
      <c r="BP30" s="126"/>
      <c r="BQ30" s="126"/>
      <c r="BR30" s="126"/>
      <c r="BS30" s="126"/>
      <c r="BT30" s="126"/>
      <c r="BU30" s="126"/>
      <c r="BV30" s="126"/>
      <c r="BW30" s="126"/>
      <c r="BX30" s="126"/>
      <c r="BY30" s="126"/>
      <c r="BZ30" s="126"/>
      <c r="CA30" s="126"/>
      <c r="CB30" s="126"/>
      <c r="CC30" s="126"/>
      <c r="CD30" s="126"/>
      <c r="CE30" s="126"/>
      <c r="CF30" s="126"/>
      <c r="CG30" s="126"/>
      <c r="CH30" s="126"/>
      <c r="CI30" s="126"/>
      <c r="CJ30" s="126"/>
      <c r="CK30" s="126"/>
      <c r="CL30" s="126"/>
      <c r="CM30" s="126"/>
      <c r="CN30" s="126"/>
      <c r="CO30" s="126"/>
      <c r="CP30" s="126"/>
      <c r="CQ30" s="126"/>
      <c r="CR30" s="126"/>
      <c r="CS30" s="126"/>
      <c r="CT30" s="126"/>
      <c r="CU30" s="126"/>
      <c r="CV30" s="126"/>
      <c r="CW30" s="126"/>
      <c r="CX30" s="126"/>
      <c r="CY30" s="126"/>
      <c r="CZ30" s="126"/>
      <c r="DA30" s="126"/>
      <c r="DB30" s="126"/>
      <c r="DC30" s="126"/>
      <c r="DD30" s="126"/>
      <c r="DE30" s="126"/>
      <c r="DF30" s="126"/>
      <c r="DG30" s="126"/>
      <c r="DH30" s="172"/>
    </row>
    <row r="31" spans="1:112" s="1" customFormat="1" ht="40.15" customHeight="1" thickTop="1" thickBot="1">
      <c r="A31" s="144" t="s">
        <v>1119</v>
      </c>
      <c r="B31" s="33" t="s">
        <v>1115</v>
      </c>
      <c r="C31" s="78" t="s">
        <v>595</v>
      </c>
      <c r="D31" s="78"/>
      <c r="E31" s="78"/>
      <c r="F31" s="78"/>
      <c r="G31" s="78"/>
      <c r="H31" s="78"/>
      <c r="I31" s="78"/>
      <c r="J31" s="78" t="s">
        <v>569</v>
      </c>
      <c r="K31" s="86">
        <f>SUM(L31:DH31)</f>
        <v>0</v>
      </c>
      <c r="L31" s="128">
        <f t="shared" ref="L31:BW31" si="11">SUM(L29:L30)</f>
        <v>0</v>
      </c>
      <c r="M31" s="128">
        <f t="shared" si="11"/>
        <v>0</v>
      </c>
      <c r="N31" s="128">
        <f t="shared" si="11"/>
        <v>0</v>
      </c>
      <c r="O31" s="128">
        <f t="shared" si="11"/>
        <v>0</v>
      </c>
      <c r="P31" s="128">
        <f t="shared" si="11"/>
        <v>0</v>
      </c>
      <c r="Q31" s="128">
        <f t="shared" si="11"/>
        <v>0</v>
      </c>
      <c r="R31" s="128">
        <f t="shared" si="11"/>
        <v>0</v>
      </c>
      <c r="S31" s="128">
        <f t="shared" si="11"/>
        <v>0</v>
      </c>
      <c r="T31" s="128">
        <f t="shared" si="11"/>
        <v>0</v>
      </c>
      <c r="U31" s="128">
        <f t="shared" si="11"/>
        <v>0</v>
      </c>
      <c r="V31" s="128">
        <f t="shared" si="11"/>
        <v>0</v>
      </c>
      <c r="W31" s="128">
        <f t="shared" si="11"/>
        <v>0</v>
      </c>
      <c r="X31" s="128">
        <f t="shared" si="11"/>
        <v>0</v>
      </c>
      <c r="Y31" s="128">
        <f t="shared" si="11"/>
        <v>0</v>
      </c>
      <c r="Z31" s="128">
        <f t="shared" si="11"/>
        <v>0</v>
      </c>
      <c r="AA31" s="128">
        <f t="shared" si="11"/>
        <v>0</v>
      </c>
      <c r="AB31" s="128">
        <f t="shared" si="11"/>
        <v>0</v>
      </c>
      <c r="AC31" s="128">
        <f t="shared" si="11"/>
        <v>0</v>
      </c>
      <c r="AD31" s="128">
        <f t="shared" si="11"/>
        <v>0</v>
      </c>
      <c r="AE31" s="128">
        <f t="shared" si="11"/>
        <v>0</v>
      </c>
      <c r="AF31" s="128">
        <f t="shared" si="11"/>
        <v>0</v>
      </c>
      <c r="AG31" s="128">
        <f t="shared" si="11"/>
        <v>0</v>
      </c>
      <c r="AH31" s="128">
        <f t="shared" si="11"/>
        <v>0</v>
      </c>
      <c r="AI31" s="128">
        <f t="shared" si="11"/>
        <v>0</v>
      </c>
      <c r="AJ31" s="128">
        <f t="shared" si="11"/>
        <v>0</v>
      </c>
      <c r="AK31" s="128">
        <f t="shared" si="11"/>
        <v>0</v>
      </c>
      <c r="AL31" s="128">
        <f t="shared" si="11"/>
        <v>0</v>
      </c>
      <c r="AM31" s="128">
        <f t="shared" si="11"/>
        <v>0</v>
      </c>
      <c r="AN31" s="128">
        <f t="shared" si="11"/>
        <v>0</v>
      </c>
      <c r="AO31" s="128">
        <f t="shared" si="11"/>
        <v>0</v>
      </c>
      <c r="AP31" s="128">
        <f t="shared" si="11"/>
        <v>0</v>
      </c>
      <c r="AQ31" s="128">
        <f t="shared" si="11"/>
        <v>0</v>
      </c>
      <c r="AR31" s="128">
        <f t="shared" si="11"/>
        <v>0</v>
      </c>
      <c r="AS31" s="128">
        <f t="shared" si="11"/>
        <v>0</v>
      </c>
      <c r="AT31" s="128">
        <f t="shared" si="11"/>
        <v>0</v>
      </c>
      <c r="AU31" s="128">
        <f t="shared" si="11"/>
        <v>0</v>
      </c>
      <c r="AV31" s="128">
        <f t="shared" si="11"/>
        <v>0</v>
      </c>
      <c r="AW31" s="128">
        <f t="shared" si="11"/>
        <v>0</v>
      </c>
      <c r="AX31" s="128">
        <f t="shared" si="11"/>
        <v>0</v>
      </c>
      <c r="AY31" s="128">
        <f t="shared" si="11"/>
        <v>0</v>
      </c>
      <c r="AZ31" s="128">
        <f t="shared" si="11"/>
        <v>0</v>
      </c>
      <c r="BA31" s="128">
        <f t="shared" si="11"/>
        <v>0</v>
      </c>
      <c r="BB31" s="128">
        <f t="shared" si="11"/>
        <v>0</v>
      </c>
      <c r="BC31" s="128">
        <f t="shared" si="11"/>
        <v>0</v>
      </c>
      <c r="BD31" s="128">
        <f t="shared" si="11"/>
        <v>0</v>
      </c>
      <c r="BE31" s="128">
        <f t="shared" si="11"/>
        <v>0</v>
      </c>
      <c r="BF31" s="128">
        <f t="shared" si="11"/>
        <v>0</v>
      </c>
      <c r="BG31" s="128">
        <f t="shared" si="11"/>
        <v>0</v>
      </c>
      <c r="BH31" s="128">
        <f t="shared" si="11"/>
        <v>0</v>
      </c>
      <c r="BI31" s="128">
        <f t="shared" si="11"/>
        <v>0</v>
      </c>
      <c r="BJ31" s="128">
        <f t="shared" si="11"/>
        <v>0</v>
      </c>
      <c r="BK31" s="128">
        <f t="shared" si="11"/>
        <v>0</v>
      </c>
      <c r="BL31" s="128">
        <f t="shared" si="11"/>
        <v>0</v>
      </c>
      <c r="BM31" s="128">
        <f t="shared" si="11"/>
        <v>0</v>
      </c>
      <c r="BN31" s="128">
        <f t="shared" si="11"/>
        <v>0</v>
      </c>
      <c r="BO31" s="128">
        <f t="shared" si="11"/>
        <v>0</v>
      </c>
      <c r="BP31" s="128">
        <f t="shared" si="11"/>
        <v>0</v>
      </c>
      <c r="BQ31" s="128">
        <f t="shared" si="11"/>
        <v>0</v>
      </c>
      <c r="BR31" s="128">
        <f t="shared" si="11"/>
        <v>0</v>
      </c>
      <c r="BS31" s="128">
        <f t="shared" si="11"/>
        <v>0</v>
      </c>
      <c r="BT31" s="128">
        <f t="shared" si="11"/>
        <v>0</v>
      </c>
      <c r="BU31" s="128">
        <f t="shared" si="11"/>
        <v>0</v>
      </c>
      <c r="BV31" s="128">
        <f t="shared" si="11"/>
        <v>0</v>
      </c>
      <c r="BW31" s="128">
        <f t="shared" si="11"/>
        <v>0</v>
      </c>
      <c r="BX31" s="128">
        <f t="shared" ref="BX31:DH31" si="12">SUM(BX29:BX30)</f>
        <v>0</v>
      </c>
      <c r="BY31" s="128">
        <f t="shared" si="12"/>
        <v>0</v>
      </c>
      <c r="BZ31" s="128">
        <f t="shared" si="12"/>
        <v>0</v>
      </c>
      <c r="CA31" s="128">
        <f t="shared" si="12"/>
        <v>0</v>
      </c>
      <c r="CB31" s="128">
        <f t="shared" si="12"/>
        <v>0</v>
      </c>
      <c r="CC31" s="128">
        <f t="shared" si="12"/>
        <v>0</v>
      </c>
      <c r="CD31" s="128">
        <f t="shared" si="12"/>
        <v>0</v>
      </c>
      <c r="CE31" s="128">
        <f t="shared" si="12"/>
        <v>0</v>
      </c>
      <c r="CF31" s="128">
        <f t="shared" si="12"/>
        <v>0</v>
      </c>
      <c r="CG31" s="128">
        <f t="shared" si="12"/>
        <v>0</v>
      </c>
      <c r="CH31" s="128">
        <f t="shared" si="12"/>
        <v>0</v>
      </c>
      <c r="CI31" s="128">
        <f t="shared" si="12"/>
        <v>0</v>
      </c>
      <c r="CJ31" s="128">
        <f t="shared" si="12"/>
        <v>0</v>
      </c>
      <c r="CK31" s="128">
        <f t="shared" si="12"/>
        <v>0</v>
      </c>
      <c r="CL31" s="128">
        <f t="shared" si="12"/>
        <v>0</v>
      </c>
      <c r="CM31" s="128">
        <f t="shared" si="12"/>
        <v>0</v>
      </c>
      <c r="CN31" s="128">
        <f t="shared" si="12"/>
        <v>0</v>
      </c>
      <c r="CO31" s="128">
        <f t="shared" si="12"/>
        <v>0</v>
      </c>
      <c r="CP31" s="128">
        <f t="shared" si="12"/>
        <v>0</v>
      </c>
      <c r="CQ31" s="128">
        <f t="shared" si="12"/>
        <v>0</v>
      </c>
      <c r="CR31" s="128">
        <f t="shared" si="12"/>
        <v>0</v>
      </c>
      <c r="CS31" s="128">
        <f t="shared" si="12"/>
        <v>0</v>
      </c>
      <c r="CT31" s="128">
        <f t="shared" si="12"/>
        <v>0</v>
      </c>
      <c r="CU31" s="128">
        <f t="shared" si="12"/>
        <v>0</v>
      </c>
      <c r="CV31" s="128">
        <f t="shared" si="12"/>
        <v>0</v>
      </c>
      <c r="CW31" s="128">
        <f t="shared" si="12"/>
        <v>0</v>
      </c>
      <c r="CX31" s="128">
        <f t="shared" si="12"/>
        <v>0</v>
      </c>
      <c r="CY31" s="128">
        <f t="shared" si="12"/>
        <v>0</v>
      </c>
      <c r="CZ31" s="128">
        <f t="shared" si="12"/>
        <v>0</v>
      </c>
      <c r="DA31" s="128">
        <f t="shared" si="12"/>
        <v>0</v>
      </c>
      <c r="DB31" s="128">
        <f t="shared" si="12"/>
        <v>0</v>
      </c>
      <c r="DC31" s="128">
        <f t="shared" si="12"/>
        <v>0</v>
      </c>
      <c r="DD31" s="128">
        <f t="shared" si="12"/>
        <v>0</v>
      </c>
      <c r="DE31" s="128">
        <f t="shared" si="12"/>
        <v>0</v>
      </c>
      <c r="DF31" s="128">
        <f t="shared" si="12"/>
        <v>0</v>
      </c>
      <c r="DG31" s="128">
        <f t="shared" si="12"/>
        <v>0</v>
      </c>
      <c r="DH31" s="173">
        <f t="shared" si="12"/>
        <v>0</v>
      </c>
    </row>
    <row r="32" spans="1:112" s="1" customFormat="1" ht="40.15" customHeight="1" thickTop="1">
      <c r="A32" s="143" t="s">
        <v>1120</v>
      </c>
      <c r="B32" s="161" t="s">
        <v>595</v>
      </c>
      <c r="C32" s="162" t="s">
        <v>1121</v>
      </c>
      <c r="D32" s="162"/>
      <c r="E32" s="162"/>
      <c r="F32" s="162"/>
      <c r="G32" s="162"/>
      <c r="H32" s="162"/>
      <c r="I32" s="162"/>
      <c r="J32" s="162" t="s">
        <v>569</v>
      </c>
      <c r="K32" s="164">
        <f t="shared" ref="K32:AP32" si="13">SUM(K22,K28,K31)</f>
        <v>0</v>
      </c>
      <c r="L32" s="177">
        <f t="shared" si="13"/>
        <v>0</v>
      </c>
      <c r="M32" s="177">
        <f t="shared" si="13"/>
        <v>0</v>
      </c>
      <c r="N32" s="177">
        <f t="shared" si="13"/>
        <v>0</v>
      </c>
      <c r="O32" s="177">
        <f t="shared" si="13"/>
        <v>0</v>
      </c>
      <c r="P32" s="177">
        <f t="shared" si="13"/>
        <v>0</v>
      </c>
      <c r="Q32" s="177">
        <f t="shared" si="13"/>
        <v>0</v>
      </c>
      <c r="R32" s="177">
        <f t="shared" si="13"/>
        <v>0</v>
      </c>
      <c r="S32" s="177">
        <f t="shared" si="13"/>
        <v>0</v>
      </c>
      <c r="T32" s="177">
        <f t="shared" si="13"/>
        <v>0</v>
      </c>
      <c r="U32" s="177">
        <f t="shared" si="13"/>
        <v>0</v>
      </c>
      <c r="V32" s="177">
        <f t="shared" si="13"/>
        <v>0</v>
      </c>
      <c r="W32" s="177">
        <f t="shared" si="13"/>
        <v>0</v>
      </c>
      <c r="X32" s="177">
        <f t="shared" si="13"/>
        <v>0</v>
      </c>
      <c r="Y32" s="177">
        <f t="shared" si="13"/>
        <v>0</v>
      </c>
      <c r="Z32" s="177">
        <f t="shared" si="13"/>
        <v>0</v>
      </c>
      <c r="AA32" s="177">
        <f t="shared" si="13"/>
        <v>0</v>
      </c>
      <c r="AB32" s="177">
        <f t="shared" si="13"/>
        <v>0</v>
      </c>
      <c r="AC32" s="177">
        <f t="shared" si="13"/>
        <v>0</v>
      </c>
      <c r="AD32" s="177">
        <f t="shared" si="13"/>
        <v>0</v>
      </c>
      <c r="AE32" s="177">
        <f t="shared" si="13"/>
        <v>0</v>
      </c>
      <c r="AF32" s="177">
        <f t="shared" si="13"/>
        <v>0</v>
      </c>
      <c r="AG32" s="177">
        <f t="shared" si="13"/>
        <v>0</v>
      </c>
      <c r="AH32" s="177">
        <f t="shared" si="13"/>
        <v>0</v>
      </c>
      <c r="AI32" s="177">
        <f t="shared" si="13"/>
        <v>0</v>
      </c>
      <c r="AJ32" s="177">
        <f t="shared" si="13"/>
        <v>0</v>
      </c>
      <c r="AK32" s="177">
        <f t="shared" si="13"/>
        <v>0</v>
      </c>
      <c r="AL32" s="177">
        <f t="shared" si="13"/>
        <v>0</v>
      </c>
      <c r="AM32" s="177">
        <f t="shared" si="13"/>
        <v>0</v>
      </c>
      <c r="AN32" s="177">
        <f t="shared" si="13"/>
        <v>0</v>
      </c>
      <c r="AO32" s="177">
        <f t="shared" si="13"/>
        <v>0</v>
      </c>
      <c r="AP32" s="177">
        <f t="shared" si="13"/>
        <v>0</v>
      </c>
      <c r="AQ32" s="177">
        <f t="shared" ref="AQ32:BV32" si="14">SUM(AQ22,AQ28,AQ31)</f>
        <v>0</v>
      </c>
      <c r="AR32" s="177">
        <f t="shared" si="14"/>
        <v>0</v>
      </c>
      <c r="AS32" s="177">
        <f t="shared" si="14"/>
        <v>0</v>
      </c>
      <c r="AT32" s="177">
        <f t="shared" si="14"/>
        <v>0</v>
      </c>
      <c r="AU32" s="177">
        <f t="shared" si="14"/>
        <v>0</v>
      </c>
      <c r="AV32" s="177">
        <f t="shared" si="14"/>
        <v>0</v>
      </c>
      <c r="AW32" s="177">
        <f t="shared" si="14"/>
        <v>0</v>
      </c>
      <c r="AX32" s="177">
        <f t="shared" si="14"/>
        <v>0</v>
      </c>
      <c r="AY32" s="177">
        <f t="shared" si="14"/>
        <v>0</v>
      </c>
      <c r="AZ32" s="177">
        <f t="shared" si="14"/>
        <v>0</v>
      </c>
      <c r="BA32" s="177">
        <f t="shared" si="14"/>
        <v>0</v>
      </c>
      <c r="BB32" s="177">
        <f t="shared" si="14"/>
        <v>0</v>
      </c>
      <c r="BC32" s="177">
        <f t="shared" si="14"/>
        <v>0</v>
      </c>
      <c r="BD32" s="177">
        <f t="shared" si="14"/>
        <v>0</v>
      </c>
      <c r="BE32" s="177">
        <f t="shared" si="14"/>
        <v>0</v>
      </c>
      <c r="BF32" s="177">
        <f t="shared" si="14"/>
        <v>0</v>
      </c>
      <c r="BG32" s="177">
        <f t="shared" si="14"/>
        <v>0</v>
      </c>
      <c r="BH32" s="177">
        <f t="shared" si="14"/>
        <v>0</v>
      </c>
      <c r="BI32" s="177">
        <f t="shared" si="14"/>
        <v>0</v>
      </c>
      <c r="BJ32" s="177">
        <f t="shared" si="14"/>
        <v>0</v>
      </c>
      <c r="BK32" s="177">
        <f t="shared" si="14"/>
        <v>0</v>
      </c>
      <c r="BL32" s="177">
        <f t="shared" si="14"/>
        <v>0</v>
      </c>
      <c r="BM32" s="177">
        <f t="shared" si="14"/>
        <v>0</v>
      </c>
      <c r="BN32" s="177">
        <f t="shared" si="14"/>
        <v>0</v>
      </c>
      <c r="BO32" s="177">
        <f t="shared" si="14"/>
        <v>0</v>
      </c>
      <c r="BP32" s="177">
        <f t="shared" si="14"/>
        <v>0</v>
      </c>
      <c r="BQ32" s="177">
        <f t="shared" si="14"/>
        <v>0</v>
      </c>
      <c r="BR32" s="177">
        <f t="shared" si="14"/>
        <v>0</v>
      </c>
      <c r="BS32" s="177">
        <f t="shared" si="14"/>
        <v>0</v>
      </c>
      <c r="BT32" s="177">
        <f t="shared" si="14"/>
        <v>0</v>
      </c>
      <c r="BU32" s="177">
        <f t="shared" si="14"/>
        <v>0</v>
      </c>
      <c r="BV32" s="177">
        <f t="shared" si="14"/>
        <v>0</v>
      </c>
      <c r="BW32" s="177">
        <f t="shared" ref="BW32:DB32" si="15">SUM(BW22,BW28,BW31)</f>
        <v>0</v>
      </c>
      <c r="BX32" s="177">
        <f t="shared" si="15"/>
        <v>0</v>
      </c>
      <c r="BY32" s="177">
        <f t="shared" si="15"/>
        <v>0</v>
      </c>
      <c r="BZ32" s="177">
        <f t="shared" si="15"/>
        <v>0</v>
      </c>
      <c r="CA32" s="177">
        <f t="shared" si="15"/>
        <v>0</v>
      </c>
      <c r="CB32" s="177">
        <f t="shared" si="15"/>
        <v>0</v>
      </c>
      <c r="CC32" s="177">
        <f t="shared" si="15"/>
        <v>0</v>
      </c>
      <c r="CD32" s="177">
        <f t="shared" si="15"/>
        <v>0</v>
      </c>
      <c r="CE32" s="177">
        <f t="shared" si="15"/>
        <v>0</v>
      </c>
      <c r="CF32" s="177">
        <f t="shared" si="15"/>
        <v>0</v>
      </c>
      <c r="CG32" s="177">
        <f t="shared" si="15"/>
        <v>0</v>
      </c>
      <c r="CH32" s="177">
        <f t="shared" si="15"/>
        <v>0</v>
      </c>
      <c r="CI32" s="177">
        <f t="shared" si="15"/>
        <v>0</v>
      </c>
      <c r="CJ32" s="177">
        <f t="shared" si="15"/>
        <v>0</v>
      </c>
      <c r="CK32" s="177">
        <f t="shared" si="15"/>
        <v>0</v>
      </c>
      <c r="CL32" s="177">
        <f t="shared" si="15"/>
        <v>0</v>
      </c>
      <c r="CM32" s="177">
        <f t="shared" si="15"/>
        <v>0</v>
      </c>
      <c r="CN32" s="177">
        <f t="shared" si="15"/>
        <v>0</v>
      </c>
      <c r="CO32" s="177">
        <f t="shared" si="15"/>
        <v>0</v>
      </c>
      <c r="CP32" s="177">
        <f t="shared" si="15"/>
        <v>0</v>
      </c>
      <c r="CQ32" s="177">
        <f t="shared" si="15"/>
        <v>0</v>
      </c>
      <c r="CR32" s="177">
        <f t="shared" si="15"/>
        <v>0</v>
      </c>
      <c r="CS32" s="177">
        <f t="shared" si="15"/>
        <v>0</v>
      </c>
      <c r="CT32" s="177">
        <f t="shared" si="15"/>
        <v>0</v>
      </c>
      <c r="CU32" s="177">
        <f t="shared" si="15"/>
        <v>0</v>
      </c>
      <c r="CV32" s="177">
        <f t="shared" si="15"/>
        <v>0</v>
      </c>
      <c r="CW32" s="177">
        <f t="shared" si="15"/>
        <v>0</v>
      </c>
      <c r="CX32" s="177">
        <f t="shared" si="15"/>
        <v>0</v>
      </c>
      <c r="CY32" s="177">
        <f t="shared" si="15"/>
        <v>0</v>
      </c>
      <c r="CZ32" s="177">
        <f t="shared" si="15"/>
        <v>0</v>
      </c>
      <c r="DA32" s="177">
        <f t="shared" si="15"/>
        <v>0</v>
      </c>
      <c r="DB32" s="177">
        <f t="shared" si="15"/>
        <v>0</v>
      </c>
      <c r="DC32" s="177">
        <f t="shared" ref="DC32:DH32" si="16">SUM(DC22,DC28,DC31)</f>
        <v>0</v>
      </c>
      <c r="DD32" s="177">
        <f t="shared" si="16"/>
        <v>0</v>
      </c>
      <c r="DE32" s="177">
        <f t="shared" si="16"/>
        <v>0</v>
      </c>
      <c r="DF32" s="177">
        <f t="shared" si="16"/>
        <v>0</v>
      </c>
      <c r="DG32" s="177">
        <f t="shared" si="16"/>
        <v>0</v>
      </c>
      <c r="DH32" s="178">
        <f t="shared" si="16"/>
        <v>0</v>
      </c>
    </row>
    <row r="33" spans="1:112" s="82" customFormat="1" ht="40.15" customHeight="1">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c r="BS33" s="92"/>
      <c r="BT33" s="92"/>
      <c r="BU33" s="92"/>
      <c r="BV33" s="92"/>
      <c r="BW33" s="92"/>
      <c r="BX33" s="92"/>
      <c r="BY33" s="92"/>
      <c r="BZ33" s="92"/>
      <c r="CA33" s="92"/>
      <c r="CB33" s="92"/>
      <c r="CC33" s="92"/>
      <c r="CD33" s="92"/>
      <c r="CE33" s="92"/>
      <c r="CF33" s="92"/>
      <c r="CG33" s="92"/>
      <c r="CH33" s="92"/>
      <c r="CI33" s="92"/>
      <c r="CJ33" s="92"/>
      <c r="CK33" s="92"/>
      <c r="CL33" s="92"/>
      <c r="CM33" s="92"/>
      <c r="CN33" s="92"/>
      <c r="CO33" s="92"/>
      <c r="CP33" s="92"/>
      <c r="CQ33" s="92"/>
      <c r="CR33" s="92"/>
      <c r="CS33" s="92"/>
      <c r="CT33" s="92"/>
      <c r="CU33" s="92"/>
      <c r="CV33" s="92"/>
      <c r="CW33" s="92"/>
      <c r="CX33" s="92"/>
      <c r="CY33" s="92"/>
      <c r="CZ33" s="92"/>
      <c r="DA33" s="92"/>
      <c r="DB33" s="92"/>
      <c r="DC33" s="92"/>
      <c r="DD33" s="92"/>
      <c r="DE33" s="92"/>
      <c r="DF33" s="92"/>
      <c r="DG33" s="92"/>
    </row>
    <row r="34" spans="1:112" s="82" customFormat="1" ht="40.15" customHeight="1">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2"/>
      <c r="BC34" s="92"/>
      <c r="BD34" s="92"/>
      <c r="BE34" s="92"/>
      <c r="BF34" s="92"/>
      <c r="BG34" s="92"/>
      <c r="BH34" s="92"/>
      <c r="BI34" s="92"/>
      <c r="BJ34" s="92"/>
      <c r="BK34" s="92"/>
      <c r="BL34" s="92"/>
      <c r="BM34" s="92"/>
      <c r="BN34" s="92"/>
      <c r="BO34" s="92"/>
      <c r="BP34" s="92"/>
      <c r="BQ34" s="92"/>
      <c r="BR34" s="92"/>
      <c r="BS34" s="92"/>
      <c r="BT34" s="92"/>
      <c r="BU34" s="92"/>
      <c r="BV34" s="92"/>
      <c r="BW34" s="92"/>
      <c r="BX34" s="92"/>
      <c r="BY34" s="92"/>
      <c r="BZ34" s="92"/>
      <c r="CA34" s="92"/>
      <c r="CB34" s="92"/>
      <c r="CC34" s="92"/>
      <c r="CD34" s="92"/>
      <c r="CE34" s="92"/>
      <c r="CF34" s="92"/>
      <c r="CG34" s="92"/>
      <c r="CH34" s="92"/>
      <c r="CI34" s="92"/>
      <c r="CJ34" s="92"/>
      <c r="CK34" s="92"/>
      <c r="CL34" s="92"/>
      <c r="CM34" s="92"/>
      <c r="CN34" s="92"/>
      <c r="CO34" s="92"/>
      <c r="CP34" s="92"/>
      <c r="CQ34" s="92"/>
      <c r="CR34" s="92"/>
      <c r="CS34" s="92"/>
      <c r="CT34" s="92"/>
      <c r="CU34" s="92"/>
      <c r="CV34" s="92"/>
      <c r="CW34" s="92"/>
      <c r="CX34" s="92"/>
      <c r="CY34" s="92"/>
      <c r="CZ34" s="92"/>
      <c r="DA34" s="92"/>
      <c r="DB34" s="92"/>
      <c r="DC34" s="92"/>
      <c r="DD34" s="92"/>
      <c r="DE34" s="92"/>
      <c r="DF34" s="92"/>
      <c r="DG34" s="92"/>
    </row>
    <row r="35" spans="1:112" s="82" customFormat="1" ht="40.15" customHeight="1">
      <c r="A35" s="51">
        <v>4.2</v>
      </c>
      <c r="B35" s="20" t="s">
        <v>652</v>
      </c>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92"/>
      <c r="AN35" s="92"/>
      <c r="AO35" s="92"/>
      <c r="AP35" s="92"/>
      <c r="AQ35" s="92"/>
      <c r="AR35" s="92"/>
      <c r="AS35" s="92"/>
      <c r="AT35" s="92"/>
      <c r="AU35" s="92"/>
      <c r="AV35" s="92"/>
      <c r="AW35" s="92"/>
      <c r="AX35" s="92"/>
      <c r="AY35" s="92"/>
      <c r="AZ35" s="92"/>
      <c r="BA35" s="92"/>
      <c r="BB35" s="92"/>
      <c r="BC35" s="92"/>
      <c r="BD35" s="92"/>
      <c r="BE35" s="92"/>
      <c r="BF35" s="92"/>
      <c r="BG35" s="92"/>
      <c r="BH35" s="92"/>
      <c r="BI35" s="92"/>
      <c r="BJ35" s="92"/>
      <c r="BK35" s="92"/>
      <c r="BL35" s="92"/>
      <c r="BM35" s="92"/>
      <c r="BN35" s="92"/>
      <c r="BO35" s="92"/>
      <c r="BP35" s="92"/>
      <c r="BQ35" s="92"/>
      <c r="BR35" s="92"/>
      <c r="BS35" s="92"/>
      <c r="BT35" s="92"/>
      <c r="BU35" s="92"/>
      <c r="BV35" s="92"/>
      <c r="BW35" s="92"/>
      <c r="BX35" s="92"/>
      <c r="BY35" s="92"/>
      <c r="BZ35" s="92"/>
      <c r="CA35" s="92"/>
      <c r="CB35" s="92"/>
      <c r="CC35" s="92"/>
      <c r="CD35" s="92"/>
      <c r="CE35" s="92"/>
      <c r="CF35" s="92"/>
      <c r="CG35" s="92"/>
      <c r="CH35" s="92"/>
      <c r="CI35" s="92"/>
      <c r="CJ35" s="92"/>
      <c r="CK35" s="92"/>
      <c r="CL35" s="92"/>
      <c r="CM35" s="92"/>
      <c r="CN35" s="92"/>
      <c r="CO35" s="92"/>
      <c r="CP35" s="92"/>
      <c r="CQ35" s="92"/>
      <c r="CR35" s="92"/>
      <c r="CS35" s="92"/>
      <c r="CT35" s="92"/>
      <c r="CU35" s="92"/>
      <c r="CV35" s="92"/>
      <c r="CW35" s="92"/>
      <c r="CX35" s="92"/>
      <c r="CY35" s="92"/>
      <c r="CZ35" s="92"/>
      <c r="DA35" s="92"/>
      <c r="DB35" s="92"/>
      <c r="DC35" s="92"/>
      <c r="DD35" s="92"/>
      <c r="DE35" s="92"/>
      <c r="DF35" s="92"/>
      <c r="DG35" s="92"/>
    </row>
    <row r="36" spans="1:112" s="83" customFormat="1" ht="40.15" customHeight="1">
      <c r="B36" s="75" t="s">
        <v>1074</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4"/>
      <c r="BW36" s="94"/>
      <c r="BX36" s="94"/>
      <c r="BY36" s="94"/>
      <c r="BZ36" s="94"/>
      <c r="CA36" s="94"/>
      <c r="CB36" s="94"/>
      <c r="CC36" s="94"/>
      <c r="CD36" s="94"/>
      <c r="CE36" s="94"/>
      <c r="CF36" s="94"/>
      <c r="CG36" s="94"/>
      <c r="CH36" s="94"/>
      <c r="CI36" s="94"/>
      <c r="CJ36" s="94"/>
      <c r="CK36" s="94"/>
      <c r="CL36" s="94"/>
      <c r="CM36" s="94"/>
      <c r="CN36" s="94"/>
      <c r="CO36" s="94"/>
      <c r="CP36" s="94"/>
      <c r="CQ36" s="94"/>
      <c r="CR36" s="94"/>
      <c r="CS36" s="94"/>
      <c r="CT36" s="94"/>
      <c r="CU36" s="94"/>
      <c r="CV36" s="94"/>
      <c r="CW36" s="94"/>
      <c r="CX36" s="94"/>
      <c r="CY36" s="94"/>
      <c r="CZ36" s="94"/>
      <c r="DA36" s="94"/>
      <c r="DB36" s="94"/>
      <c r="DC36" s="94"/>
      <c r="DD36" s="94"/>
      <c r="DE36" s="94"/>
      <c r="DF36" s="94"/>
      <c r="DG36" s="94"/>
    </row>
    <row r="37" spans="1:112" s="83" customFormat="1" ht="40.15" customHeight="1" thickBot="1">
      <c r="B37" s="84" t="s">
        <v>1075</v>
      </c>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4"/>
      <c r="BR37" s="94"/>
      <c r="BS37" s="94"/>
      <c r="BT37" s="94"/>
      <c r="BU37" s="94"/>
      <c r="BV37" s="94"/>
      <c r="BW37" s="94"/>
      <c r="BX37" s="94"/>
      <c r="BY37" s="94"/>
      <c r="BZ37" s="94"/>
      <c r="CA37" s="94"/>
      <c r="CB37" s="94"/>
      <c r="CC37" s="94"/>
      <c r="CD37" s="94"/>
      <c r="CE37" s="94"/>
      <c r="CF37" s="94"/>
      <c r="CG37" s="94"/>
      <c r="CH37" s="94"/>
      <c r="CI37" s="94"/>
      <c r="CJ37" s="94"/>
      <c r="CK37" s="94"/>
      <c r="CL37" s="94"/>
      <c r="CM37" s="94"/>
      <c r="CN37" s="94"/>
      <c r="CO37" s="94"/>
      <c r="CP37" s="94"/>
      <c r="CQ37" s="94"/>
      <c r="CR37" s="94"/>
      <c r="CS37" s="94"/>
      <c r="CT37" s="94"/>
      <c r="CU37" s="94"/>
      <c r="CV37" s="94"/>
      <c r="CW37" s="94"/>
      <c r="CX37" s="94"/>
      <c r="CY37" s="94"/>
      <c r="CZ37" s="94"/>
      <c r="DA37" s="94"/>
      <c r="DB37" s="94"/>
      <c r="DC37" s="94"/>
      <c r="DD37" s="94"/>
      <c r="DE37" s="94"/>
      <c r="DF37" s="94"/>
      <c r="DG37" s="94"/>
    </row>
    <row r="38" spans="1:112" s="1" customFormat="1" ht="40.15" customHeight="1" thickTop="1" thickBot="1">
      <c r="A38" s="183" t="s">
        <v>15</v>
      </c>
      <c r="B38" s="184" t="s">
        <v>401</v>
      </c>
      <c r="C38" s="184" t="s">
        <v>534</v>
      </c>
      <c r="D38" s="184" t="s">
        <v>535</v>
      </c>
      <c r="E38" s="184" t="s">
        <v>536</v>
      </c>
      <c r="F38" s="184" t="s">
        <v>537</v>
      </c>
      <c r="G38" s="184" t="s">
        <v>538</v>
      </c>
      <c r="H38" s="184" t="s">
        <v>539</v>
      </c>
      <c r="I38" s="184" t="s">
        <v>540</v>
      </c>
      <c r="J38" s="183" t="s">
        <v>541</v>
      </c>
      <c r="K38" s="185" t="s">
        <v>542</v>
      </c>
      <c r="L38" s="186" t="s">
        <v>543</v>
      </c>
      <c r="M38" s="186" t="s">
        <v>544</v>
      </c>
      <c r="N38" s="186" t="s">
        <v>545</v>
      </c>
      <c r="O38" s="186" t="s">
        <v>546</v>
      </c>
      <c r="P38" s="186" t="s">
        <v>547</v>
      </c>
      <c r="Q38" s="186" t="s">
        <v>548</v>
      </c>
      <c r="R38" s="186" t="s">
        <v>549</v>
      </c>
      <c r="S38" s="186" t="s">
        <v>550</v>
      </c>
      <c r="T38" s="186" t="s">
        <v>551</v>
      </c>
      <c r="U38" s="186" t="s">
        <v>552</v>
      </c>
      <c r="V38" s="186" t="s">
        <v>553</v>
      </c>
      <c r="W38" s="186" t="s">
        <v>554</v>
      </c>
      <c r="X38" s="186" t="s">
        <v>555</v>
      </c>
      <c r="Y38" s="186" t="s">
        <v>556</v>
      </c>
      <c r="Z38" s="186" t="s">
        <v>557</v>
      </c>
      <c r="AA38" s="186" t="s">
        <v>558</v>
      </c>
      <c r="AB38" s="186" t="s">
        <v>559</v>
      </c>
      <c r="AC38" s="186" t="s">
        <v>560</v>
      </c>
      <c r="AD38" s="186" t="s">
        <v>561</v>
      </c>
      <c r="AE38" s="186" t="s">
        <v>562</v>
      </c>
      <c r="AF38" s="186" t="s">
        <v>563</v>
      </c>
      <c r="AG38" s="186" t="s">
        <v>403</v>
      </c>
      <c r="AH38" s="186" t="s">
        <v>404</v>
      </c>
      <c r="AI38" s="186" t="s">
        <v>405</v>
      </c>
      <c r="AJ38" s="186" t="s">
        <v>406</v>
      </c>
      <c r="AK38" s="186" t="s">
        <v>407</v>
      </c>
      <c r="AL38" s="186" t="s">
        <v>408</v>
      </c>
      <c r="AM38" s="186" t="s">
        <v>409</v>
      </c>
      <c r="AN38" s="186" t="s">
        <v>410</v>
      </c>
      <c r="AO38" s="186" t="s">
        <v>411</v>
      </c>
      <c r="AP38" s="186" t="s">
        <v>412</v>
      </c>
      <c r="AQ38" s="186" t="s">
        <v>413</v>
      </c>
      <c r="AR38" s="186" t="s">
        <v>414</v>
      </c>
      <c r="AS38" s="186" t="s">
        <v>415</v>
      </c>
      <c r="AT38" s="186" t="s">
        <v>416</v>
      </c>
      <c r="AU38" s="186" t="s">
        <v>417</v>
      </c>
      <c r="AV38" s="186" t="s">
        <v>418</v>
      </c>
      <c r="AW38" s="186" t="s">
        <v>419</v>
      </c>
      <c r="AX38" s="186" t="s">
        <v>420</v>
      </c>
      <c r="AY38" s="186" t="s">
        <v>421</v>
      </c>
      <c r="AZ38" s="186" t="s">
        <v>422</v>
      </c>
      <c r="BA38" s="186" t="s">
        <v>423</v>
      </c>
      <c r="BB38" s="186" t="s">
        <v>424</v>
      </c>
      <c r="BC38" s="186" t="s">
        <v>425</v>
      </c>
      <c r="BD38" s="186" t="s">
        <v>426</v>
      </c>
      <c r="BE38" s="186" t="s">
        <v>427</v>
      </c>
      <c r="BF38" s="186" t="s">
        <v>428</v>
      </c>
      <c r="BG38" s="186" t="s">
        <v>429</v>
      </c>
      <c r="BH38" s="186" t="s">
        <v>430</v>
      </c>
      <c r="BI38" s="186" t="s">
        <v>431</v>
      </c>
      <c r="BJ38" s="186" t="s">
        <v>432</v>
      </c>
      <c r="BK38" s="186" t="s">
        <v>433</v>
      </c>
      <c r="BL38" s="186" t="s">
        <v>434</v>
      </c>
      <c r="BM38" s="186" t="s">
        <v>435</v>
      </c>
      <c r="BN38" s="186" t="s">
        <v>436</v>
      </c>
      <c r="BO38" s="186" t="s">
        <v>437</v>
      </c>
      <c r="BP38" s="186" t="s">
        <v>438</v>
      </c>
      <c r="BQ38" s="186" t="s">
        <v>439</v>
      </c>
      <c r="BR38" s="186" t="s">
        <v>440</v>
      </c>
      <c r="BS38" s="186" t="s">
        <v>441</v>
      </c>
      <c r="BT38" s="186" t="s">
        <v>442</v>
      </c>
      <c r="BU38" s="186" t="s">
        <v>443</v>
      </c>
      <c r="BV38" s="186" t="s">
        <v>444</v>
      </c>
      <c r="BW38" s="186" t="s">
        <v>445</v>
      </c>
      <c r="BX38" s="186" t="s">
        <v>446</v>
      </c>
      <c r="BY38" s="186" t="s">
        <v>447</v>
      </c>
      <c r="BZ38" s="186" t="s">
        <v>448</v>
      </c>
      <c r="CA38" s="186" t="s">
        <v>449</v>
      </c>
      <c r="CB38" s="186" t="s">
        <v>450</v>
      </c>
      <c r="CC38" s="186" t="s">
        <v>451</v>
      </c>
      <c r="CD38" s="186" t="s">
        <v>452</v>
      </c>
      <c r="CE38" s="186" t="s">
        <v>453</v>
      </c>
      <c r="CF38" s="186" t="s">
        <v>454</v>
      </c>
      <c r="CG38" s="186" t="s">
        <v>455</v>
      </c>
      <c r="CH38" s="186" t="s">
        <v>456</v>
      </c>
      <c r="CI38" s="186" t="s">
        <v>457</v>
      </c>
      <c r="CJ38" s="186" t="s">
        <v>458</v>
      </c>
      <c r="CK38" s="186" t="s">
        <v>459</v>
      </c>
      <c r="CL38" s="186" t="s">
        <v>460</v>
      </c>
      <c r="CM38" s="186" t="s">
        <v>461</v>
      </c>
      <c r="CN38" s="186" t="s">
        <v>462</v>
      </c>
      <c r="CO38" s="186" t="s">
        <v>463</v>
      </c>
      <c r="CP38" s="186" t="s">
        <v>464</v>
      </c>
      <c r="CQ38" s="186" t="s">
        <v>465</v>
      </c>
      <c r="CR38" s="186" t="s">
        <v>466</v>
      </c>
      <c r="CS38" s="186" t="s">
        <v>467</v>
      </c>
      <c r="CT38" s="186" t="s">
        <v>468</v>
      </c>
      <c r="CU38" s="186" t="s">
        <v>469</v>
      </c>
      <c r="CV38" s="186" t="s">
        <v>470</v>
      </c>
      <c r="CW38" s="186" t="s">
        <v>471</v>
      </c>
      <c r="CX38" s="186" t="s">
        <v>472</v>
      </c>
      <c r="CY38" s="186" t="s">
        <v>473</v>
      </c>
      <c r="CZ38" s="186" t="s">
        <v>474</v>
      </c>
      <c r="DA38" s="186" t="s">
        <v>475</v>
      </c>
      <c r="DB38" s="186" t="s">
        <v>476</v>
      </c>
      <c r="DC38" s="186" t="s">
        <v>477</v>
      </c>
      <c r="DD38" s="186" t="s">
        <v>478</v>
      </c>
      <c r="DE38" s="186" t="s">
        <v>479</v>
      </c>
      <c r="DF38" s="186" t="s">
        <v>480</v>
      </c>
      <c r="DG38" s="186" t="s">
        <v>481</v>
      </c>
      <c r="DH38" s="187" t="s">
        <v>482</v>
      </c>
    </row>
    <row r="39" spans="1:112" s="1" customFormat="1" ht="40.15" customHeight="1" thickTop="1" thickBot="1">
      <c r="A39" s="188" t="s">
        <v>1122</v>
      </c>
      <c r="B39" s="189" t="s">
        <v>1077</v>
      </c>
      <c r="C39" s="190" t="s">
        <v>1078</v>
      </c>
      <c r="D39" s="190" t="s">
        <v>1079</v>
      </c>
      <c r="E39" s="191"/>
      <c r="F39" s="191"/>
      <c r="G39" s="148" t="s">
        <v>568</v>
      </c>
      <c r="H39" s="191"/>
      <c r="I39" s="191"/>
      <c r="J39" s="191" t="s">
        <v>569</v>
      </c>
      <c r="K39" s="192">
        <f t="shared" ref="K39:K48" si="17">SUM(L39:DH39)</f>
        <v>0</v>
      </c>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3"/>
      <c r="AN39" s="193"/>
      <c r="AO39" s="193"/>
      <c r="AP39" s="193"/>
      <c r="AQ39" s="193"/>
      <c r="AR39" s="193"/>
      <c r="AS39" s="193"/>
      <c r="AT39" s="193"/>
      <c r="AU39" s="193"/>
      <c r="AV39" s="193"/>
      <c r="AW39" s="193"/>
      <c r="AX39" s="193"/>
      <c r="AY39" s="193"/>
      <c r="AZ39" s="193"/>
      <c r="BA39" s="193"/>
      <c r="BB39" s="193"/>
      <c r="BC39" s="193"/>
      <c r="BD39" s="193"/>
      <c r="BE39" s="193"/>
      <c r="BF39" s="193"/>
      <c r="BG39" s="193"/>
      <c r="BH39" s="193"/>
      <c r="BI39" s="193"/>
      <c r="BJ39" s="193"/>
      <c r="BK39" s="193"/>
      <c r="BL39" s="193"/>
      <c r="BM39" s="193"/>
      <c r="BN39" s="193"/>
      <c r="BO39" s="193"/>
      <c r="BP39" s="193"/>
      <c r="BQ39" s="193"/>
      <c r="BR39" s="193"/>
      <c r="BS39" s="193"/>
      <c r="BT39" s="193"/>
      <c r="BU39" s="193"/>
      <c r="BV39" s="193"/>
      <c r="BW39" s="193"/>
      <c r="BX39" s="193"/>
      <c r="BY39" s="193"/>
      <c r="BZ39" s="193"/>
      <c r="CA39" s="193"/>
      <c r="CB39" s="193"/>
      <c r="CC39" s="193"/>
      <c r="CD39" s="193"/>
      <c r="CE39" s="193"/>
      <c r="CF39" s="193"/>
      <c r="CG39" s="193"/>
      <c r="CH39" s="193"/>
      <c r="CI39" s="193"/>
      <c r="CJ39" s="193"/>
      <c r="CK39" s="193"/>
      <c r="CL39" s="193"/>
      <c r="CM39" s="193"/>
      <c r="CN39" s="193"/>
      <c r="CO39" s="193"/>
      <c r="CP39" s="193"/>
      <c r="CQ39" s="193"/>
      <c r="CR39" s="193"/>
      <c r="CS39" s="193"/>
      <c r="CT39" s="193"/>
      <c r="CU39" s="193"/>
      <c r="CV39" s="193"/>
      <c r="CW39" s="193"/>
      <c r="CX39" s="193"/>
      <c r="CY39" s="193"/>
      <c r="CZ39" s="193"/>
      <c r="DA39" s="193"/>
      <c r="DB39" s="193"/>
      <c r="DC39" s="193"/>
      <c r="DD39" s="193"/>
      <c r="DE39" s="193"/>
      <c r="DF39" s="193"/>
      <c r="DG39" s="193"/>
      <c r="DH39" s="194"/>
    </row>
    <row r="40" spans="1:112" s="1" customFormat="1" ht="40.15" customHeight="1" thickTop="1" thickBot="1">
      <c r="A40" s="188" t="s">
        <v>1123</v>
      </c>
      <c r="B40" s="189" t="s">
        <v>1077</v>
      </c>
      <c r="C40" s="190" t="s">
        <v>1081</v>
      </c>
      <c r="D40" s="190"/>
      <c r="E40" s="191"/>
      <c r="F40" s="191"/>
      <c r="G40" s="148" t="s">
        <v>568</v>
      </c>
      <c r="H40" s="191"/>
      <c r="I40" s="191"/>
      <c r="J40" s="191" t="s">
        <v>569</v>
      </c>
      <c r="K40" s="192">
        <f t="shared" si="17"/>
        <v>0</v>
      </c>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3"/>
      <c r="AP40" s="193"/>
      <c r="AQ40" s="193"/>
      <c r="AR40" s="193"/>
      <c r="AS40" s="193"/>
      <c r="AT40" s="193"/>
      <c r="AU40" s="193"/>
      <c r="AV40" s="193"/>
      <c r="AW40" s="193"/>
      <c r="AX40" s="193"/>
      <c r="AY40" s="193"/>
      <c r="AZ40" s="193"/>
      <c r="BA40" s="193"/>
      <c r="BB40" s="193"/>
      <c r="BC40" s="193"/>
      <c r="BD40" s="193"/>
      <c r="BE40" s="193"/>
      <c r="BF40" s="193"/>
      <c r="BG40" s="193"/>
      <c r="BH40" s="193"/>
      <c r="BI40" s="193"/>
      <c r="BJ40" s="193"/>
      <c r="BK40" s="193"/>
      <c r="BL40" s="193"/>
      <c r="BM40" s="193"/>
      <c r="BN40" s="193"/>
      <c r="BO40" s="193"/>
      <c r="BP40" s="193"/>
      <c r="BQ40" s="193"/>
      <c r="BR40" s="193"/>
      <c r="BS40" s="193"/>
      <c r="BT40" s="193"/>
      <c r="BU40" s="193"/>
      <c r="BV40" s="193"/>
      <c r="BW40" s="193"/>
      <c r="BX40" s="193"/>
      <c r="BY40" s="193"/>
      <c r="BZ40" s="193"/>
      <c r="CA40" s="193"/>
      <c r="CB40" s="193"/>
      <c r="CC40" s="193"/>
      <c r="CD40" s="193"/>
      <c r="CE40" s="193"/>
      <c r="CF40" s="193"/>
      <c r="CG40" s="193"/>
      <c r="CH40" s="193"/>
      <c r="CI40" s="193"/>
      <c r="CJ40" s="193"/>
      <c r="CK40" s="193"/>
      <c r="CL40" s="193"/>
      <c r="CM40" s="193"/>
      <c r="CN40" s="193"/>
      <c r="CO40" s="193"/>
      <c r="CP40" s="193"/>
      <c r="CQ40" s="193"/>
      <c r="CR40" s="193"/>
      <c r="CS40" s="193"/>
      <c r="CT40" s="193"/>
      <c r="CU40" s="193"/>
      <c r="CV40" s="193"/>
      <c r="CW40" s="193"/>
      <c r="CX40" s="193"/>
      <c r="CY40" s="193"/>
      <c r="CZ40" s="193"/>
      <c r="DA40" s="193"/>
      <c r="DB40" s="193"/>
      <c r="DC40" s="193"/>
      <c r="DD40" s="193"/>
      <c r="DE40" s="193"/>
      <c r="DF40" s="193"/>
      <c r="DG40" s="193"/>
      <c r="DH40" s="194"/>
    </row>
    <row r="41" spans="1:112" s="1" customFormat="1" ht="40.15" customHeight="1" thickTop="1" thickBot="1">
      <c r="A41" s="188" t="s">
        <v>1124</v>
      </c>
      <c r="B41" s="189" t="s">
        <v>1077</v>
      </c>
      <c r="C41" s="190" t="s">
        <v>1083</v>
      </c>
      <c r="D41" s="190"/>
      <c r="E41" s="191"/>
      <c r="F41" s="191"/>
      <c r="G41" s="148" t="s">
        <v>568</v>
      </c>
      <c r="H41" s="191"/>
      <c r="I41" s="191"/>
      <c r="J41" s="191" t="s">
        <v>569</v>
      </c>
      <c r="K41" s="192">
        <f t="shared" si="17"/>
        <v>0</v>
      </c>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3"/>
      <c r="AP41" s="193"/>
      <c r="AQ41" s="193"/>
      <c r="AR41" s="193"/>
      <c r="AS41" s="193"/>
      <c r="AT41" s="193"/>
      <c r="AU41" s="193"/>
      <c r="AV41" s="193"/>
      <c r="AW41" s="193"/>
      <c r="AX41" s="193"/>
      <c r="AY41" s="193"/>
      <c r="AZ41" s="193"/>
      <c r="BA41" s="193"/>
      <c r="BB41" s="193"/>
      <c r="BC41" s="193"/>
      <c r="BD41" s="193"/>
      <c r="BE41" s="193"/>
      <c r="BF41" s="193"/>
      <c r="BG41" s="193"/>
      <c r="BH41" s="193"/>
      <c r="BI41" s="193"/>
      <c r="BJ41" s="193"/>
      <c r="BK41" s="193"/>
      <c r="BL41" s="193"/>
      <c r="BM41" s="193"/>
      <c r="BN41" s="193"/>
      <c r="BO41" s="193"/>
      <c r="BP41" s="193"/>
      <c r="BQ41" s="193"/>
      <c r="BR41" s="193"/>
      <c r="BS41" s="193"/>
      <c r="BT41" s="193"/>
      <c r="BU41" s="193"/>
      <c r="BV41" s="193"/>
      <c r="BW41" s="193"/>
      <c r="BX41" s="193"/>
      <c r="BY41" s="193"/>
      <c r="BZ41" s="193"/>
      <c r="CA41" s="193"/>
      <c r="CB41" s="193"/>
      <c r="CC41" s="193"/>
      <c r="CD41" s="193"/>
      <c r="CE41" s="193"/>
      <c r="CF41" s="193"/>
      <c r="CG41" s="193"/>
      <c r="CH41" s="193"/>
      <c r="CI41" s="193"/>
      <c r="CJ41" s="193"/>
      <c r="CK41" s="193"/>
      <c r="CL41" s="193"/>
      <c r="CM41" s="193"/>
      <c r="CN41" s="193"/>
      <c r="CO41" s="193"/>
      <c r="CP41" s="193"/>
      <c r="CQ41" s="193"/>
      <c r="CR41" s="193"/>
      <c r="CS41" s="193"/>
      <c r="CT41" s="193"/>
      <c r="CU41" s="193"/>
      <c r="CV41" s="193"/>
      <c r="CW41" s="193"/>
      <c r="CX41" s="193"/>
      <c r="CY41" s="193"/>
      <c r="CZ41" s="193"/>
      <c r="DA41" s="193"/>
      <c r="DB41" s="193"/>
      <c r="DC41" s="193"/>
      <c r="DD41" s="193"/>
      <c r="DE41" s="193"/>
      <c r="DF41" s="193"/>
      <c r="DG41" s="193"/>
      <c r="DH41" s="194"/>
    </row>
    <row r="42" spans="1:112" s="1" customFormat="1" ht="40.15" customHeight="1" thickTop="1" thickBot="1">
      <c r="A42" s="188" t="s">
        <v>1125</v>
      </c>
      <c r="B42" s="189" t="s">
        <v>1077</v>
      </c>
      <c r="C42" s="195" t="s">
        <v>592</v>
      </c>
      <c r="D42" s="195" t="s">
        <v>593</v>
      </c>
      <c r="E42" s="148" t="s">
        <v>568</v>
      </c>
      <c r="F42" s="148" t="s">
        <v>77</v>
      </c>
      <c r="G42" s="148" t="s">
        <v>568</v>
      </c>
      <c r="H42" s="148" t="s">
        <v>568</v>
      </c>
      <c r="I42" s="148" t="s">
        <v>568</v>
      </c>
      <c r="J42" s="191" t="s">
        <v>569</v>
      </c>
      <c r="K42" s="192">
        <f t="shared" si="17"/>
        <v>0</v>
      </c>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3"/>
      <c r="AP42" s="193"/>
      <c r="AQ42" s="193"/>
      <c r="AR42" s="193"/>
      <c r="AS42" s="193"/>
      <c r="AT42" s="193"/>
      <c r="AU42" s="193"/>
      <c r="AV42" s="193"/>
      <c r="AW42" s="193"/>
      <c r="AX42" s="193"/>
      <c r="AY42" s="193"/>
      <c r="AZ42" s="193"/>
      <c r="BA42" s="193"/>
      <c r="BB42" s="193"/>
      <c r="BC42" s="193"/>
      <c r="BD42" s="193"/>
      <c r="BE42" s="193"/>
      <c r="BF42" s="193"/>
      <c r="BG42" s="193"/>
      <c r="BH42" s="193"/>
      <c r="BI42" s="193"/>
      <c r="BJ42" s="193"/>
      <c r="BK42" s="193"/>
      <c r="BL42" s="193"/>
      <c r="BM42" s="193"/>
      <c r="BN42" s="193"/>
      <c r="BO42" s="193"/>
      <c r="BP42" s="193"/>
      <c r="BQ42" s="193"/>
      <c r="BR42" s="193"/>
      <c r="BS42" s="193"/>
      <c r="BT42" s="193"/>
      <c r="BU42" s="193"/>
      <c r="BV42" s="193"/>
      <c r="BW42" s="193"/>
      <c r="BX42" s="193"/>
      <c r="BY42" s="193"/>
      <c r="BZ42" s="193"/>
      <c r="CA42" s="193"/>
      <c r="CB42" s="193"/>
      <c r="CC42" s="193"/>
      <c r="CD42" s="193"/>
      <c r="CE42" s="193"/>
      <c r="CF42" s="193"/>
      <c r="CG42" s="193"/>
      <c r="CH42" s="193"/>
      <c r="CI42" s="193"/>
      <c r="CJ42" s="193"/>
      <c r="CK42" s="193"/>
      <c r="CL42" s="193"/>
      <c r="CM42" s="193"/>
      <c r="CN42" s="193"/>
      <c r="CO42" s="193"/>
      <c r="CP42" s="193"/>
      <c r="CQ42" s="193"/>
      <c r="CR42" s="193"/>
      <c r="CS42" s="193"/>
      <c r="CT42" s="193"/>
      <c r="CU42" s="193"/>
      <c r="CV42" s="193"/>
      <c r="CW42" s="193"/>
      <c r="CX42" s="193"/>
      <c r="CY42" s="193"/>
      <c r="CZ42" s="193"/>
      <c r="DA42" s="193"/>
      <c r="DB42" s="193"/>
      <c r="DC42" s="193"/>
      <c r="DD42" s="193"/>
      <c r="DE42" s="193"/>
      <c r="DF42" s="193"/>
      <c r="DG42" s="193"/>
      <c r="DH42" s="194"/>
    </row>
    <row r="43" spans="1:112" s="1" customFormat="1" ht="40.15" customHeight="1" thickTop="1" thickBot="1">
      <c r="A43" s="188" t="s">
        <v>1126</v>
      </c>
      <c r="B43" s="189" t="s">
        <v>1077</v>
      </c>
      <c r="C43" s="196" t="s">
        <v>595</v>
      </c>
      <c r="D43" s="196"/>
      <c r="E43" s="196"/>
      <c r="F43" s="196"/>
      <c r="G43" s="196"/>
      <c r="H43" s="196"/>
      <c r="I43" s="196"/>
      <c r="J43" s="196" t="s">
        <v>569</v>
      </c>
      <c r="K43" s="192">
        <f t="shared" si="17"/>
        <v>0</v>
      </c>
      <c r="L43" s="197">
        <f t="shared" ref="L43:BW43" si="18">SUM(L39:L42)</f>
        <v>0</v>
      </c>
      <c r="M43" s="197">
        <f t="shared" si="18"/>
        <v>0</v>
      </c>
      <c r="N43" s="197">
        <f t="shared" si="18"/>
        <v>0</v>
      </c>
      <c r="O43" s="197">
        <f t="shared" si="18"/>
        <v>0</v>
      </c>
      <c r="P43" s="197">
        <f t="shared" si="18"/>
        <v>0</v>
      </c>
      <c r="Q43" s="197">
        <f t="shared" si="18"/>
        <v>0</v>
      </c>
      <c r="R43" s="197">
        <f t="shared" si="18"/>
        <v>0</v>
      </c>
      <c r="S43" s="197">
        <f t="shared" si="18"/>
        <v>0</v>
      </c>
      <c r="T43" s="197">
        <f t="shared" si="18"/>
        <v>0</v>
      </c>
      <c r="U43" s="197">
        <f t="shared" si="18"/>
        <v>0</v>
      </c>
      <c r="V43" s="197">
        <f t="shared" si="18"/>
        <v>0</v>
      </c>
      <c r="W43" s="197">
        <f t="shared" si="18"/>
        <v>0</v>
      </c>
      <c r="X43" s="197">
        <f t="shared" si="18"/>
        <v>0</v>
      </c>
      <c r="Y43" s="197">
        <f t="shared" si="18"/>
        <v>0</v>
      </c>
      <c r="Z43" s="197">
        <f t="shared" si="18"/>
        <v>0</v>
      </c>
      <c r="AA43" s="197">
        <f t="shared" si="18"/>
        <v>0</v>
      </c>
      <c r="AB43" s="197">
        <f t="shared" si="18"/>
        <v>0</v>
      </c>
      <c r="AC43" s="197">
        <f t="shared" si="18"/>
        <v>0</v>
      </c>
      <c r="AD43" s="197">
        <f t="shared" si="18"/>
        <v>0</v>
      </c>
      <c r="AE43" s="197">
        <f t="shared" si="18"/>
        <v>0</v>
      </c>
      <c r="AF43" s="197">
        <f t="shared" si="18"/>
        <v>0</v>
      </c>
      <c r="AG43" s="197">
        <f t="shared" si="18"/>
        <v>0</v>
      </c>
      <c r="AH43" s="197">
        <f t="shared" si="18"/>
        <v>0</v>
      </c>
      <c r="AI43" s="197">
        <f t="shared" si="18"/>
        <v>0</v>
      </c>
      <c r="AJ43" s="197">
        <f t="shared" si="18"/>
        <v>0</v>
      </c>
      <c r="AK43" s="197">
        <f t="shared" si="18"/>
        <v>0</v>
      </c>
      <c r="AL43" s="197">
        <f t="shared" si="18"/>
        <v>0</v>
      </c>
      <c r="AM43" s="197">
        <f t="shared" si="18"/>
        <v>0</v>
      </c>
      <c r="AN43" s="197">
        <f t="shared" si="18"/>
        <v>0</v>
      </c>
      <c r="AO43" s="197">
        <f t="shared" si="18"/>
        <v>0</v>
      </c>
      <c r="AP43" s="197">
        <f t="shared" si="18"/>
        <v>0</v>
      </c>
      <c r="AQ43" s="197">
        <f t="shared" si="18"/>
        <v>0</v>
      </c>
      <c r="AR43" s="197">
        <f t="shared" si="18"/>
        <v>0</v>
      </c>
      <c r="AS43" s="197">
        <f t="shared" si="18"/>
        <v>0</v>
      </c>
      <c r="AT43" s="197">
        <f t="shared" si="18"/>
        <v>0</v>
      </c>
      <c r="AU43" s="197">
        <f t="shared" si="18"/>
        <v>0</v>
      </c>
      <c r="AV43" s="197">
        <f t="shared" si="18"/>
        <v>0</v>
      </c>
      <c r="AW43" s="197">
        <f t="shared" si="18"/>
        <v>0</v>
      </c>
      <c r="AX43" s="197">
        <f t="shared" si="18"/>
        <v>0</v>
      </c>
      <c r="AY43" s="197">
        <f t="shared" si="18"/>
        <v>0</v>
      </c>
      <c r="AZ43" s="197">
        <f t="shared" si="18"/>
        <v>0</v>
      </c>
      <c r="BA43" s="197">
        <f t="shared" si="18"/>
        <v>0</v>
      </c>
      <c r="BB43" s="197">
        <f t="shared" si="18"/>
        <v>0</v>
      </c>
      <c r="BC43" s="197">
        <f t="shared" si="18"/>
        <v>0</v>
      </c>
      <c r="BD43" s="197">
        <f t="shared" si="18"/>
        <v>0</v>
      </c>
      <c r="BE43" s="197">
        <f t="shared" si="18"/>
        <v>0</v>
      </c>
      <c r="BF43" s="197">
        <f t="shared" si="18"/>
        <v>0</v>
      </c>
      <c r="BG43" s="197">
        <f t="shared" si="18"/>
        <v>0</v>
      </c>
      <c r="BH43" s="197">
        <f t="shared" si="18"/>
        <v>0</v>
      </c>
      <c r="BI43" s="197">
        <f t="shared" si="18"/>
        <v>0</v>
      </c>
      <c r="BJ43" s="197">
        <f t="shared" si="18"/>
        <v>0</v>
      </c>
      <c r="BK43" s="197">
        <f t="shared" si="18"/>
        <v>0</v>
      </c>
      <c r="BL43" s="197">
        <f t="shared" si="18"/>
        <v>0</v>
      </c>
      <c r="BM43" s="197">
        <f t="shared" si="18"/>
        <v>0</v>
      </c>
      <c r="BN43" s="197">
        <f t="shared" si="18"/>
        <v>0</v>
      </c>
      <c r="BO43" s="197">
        <f t="shared" si="18"/>
        <v>0</v>
      </c>
      <c r="BP43" s="197">
        <f t="shared" si="18"/>
        <v>0</v>
      </c>
      <c r="BQ43" s="197">
        <f t="shared" si="18"/>
        <v>0</v>
      </c>
      <c r="BR43" s="197">
        <f t="shared" si="18"/>
        <v>0</v>
      </c>
      <c r="BS43" s="197">
        <f t="shared" si="18"/>
        <v>0</v>
      </c>
      <c r="BT43" s="197">
        <f t="shared" si="18"/>
        <v>0</v>
      </c>
      <c r="BU43" s="197">
        <f t="shared" si="18"/>
        <v>0</v>
      </c>
      <c r="BV43" s="197">
        <f t="shared" si="18"/>
        <v>0</v>
      </c>
      <c r="BW43" s="197">
        <f t="shared" si="18"/>
        <v>0</v>
      </c>
      <c r="BX43" s="197">
        <f t="shared" ref="BX43:DH43" si="19">SUM(BX39:BX42)</f>
        <v>0</v>
      </c>
      <c r="BY43" s="197">
        <f t="shared" si="19"/>
        <v>0</v>
      </c>
      <c r="BZ43" s="197">
        <f t="shared" si="19"/>
        <v>0</v>
      </c>
      <c r="CA43" s="197">
        <f t="shared" si="19"/>
        <v>0</v>
      </c>
      <c r="CB43" s="197">
        <f t="shared" si="19"/>
        <v>0</v>
      </c>
      <c r="CC43" s="197">
        <f t="shared" si="19"/>
        <v>0</v>
      </c>
      <c r="CD43" s="197">
        <f t="shared" si="19"/>
        <v>0</v>
      </c>
      <c r="CE43" s="197">
        <f t="shared" si="19"/>
        <v>0</v>
      </c>
      <c r="CF43" s="197">
        <f t="shared" si="19"/>
        <v>0</v>
      </c>
      <c r="CG43" s="197">
        <f t="shared" si="19"/>
        <v>0</v>
      </c>
      <c r="CH43" s="197">
        <f t="shared" si="19"/>
        <v>0</v>
      </c>
      <c r="CI43" s="197">
        <f t="shared" si="19"/>
        <v>0</v>
      </c>
      <c r="CJ43" s="197">
        <f t="shared" si="19"/>
        <v>0</v>
      </c>
      <c r="CK43" s="197">
        <f t="shared" si="19"/>
        <v>0</v>
      </c>
      <c r="CL43" s="197">
        <f t="shared" si="19"/>
        <v>0</v>
      </c>
      <c r="CM43" s="197">
        <f t="shared" si="19"/>
        <v>0</v>
      </c>
      <c r="CN43" s="197">
        <f t="shared" si="19"/>
        <v>0</v>
      </c>
      <c r="CO43" s="197">
        <f t="shared" si="19"/>
        <v>0</v>
      </c>
      <c r="CP43" s="197">
        <f t="shared" si="19"/>
        <v>0</v>
      </c>
      <c r="CQ43" s="197">
        <f t="shared" si="19"/>
        <v>0</v>
      </c>
      <c r="CR43" s="197">
        <f t="shared" si="19"/>
        <v>0</v>
      </c>
      <c r="CS43" s="197">
        <f t="shared" si="19"/>
        <v>0</v>
      </c>
      <c r="CT43" s="197">
        <f t="shared" si="19"/>
        <v>0</v>
      </c>
      <c r="CU43" s="197">
        <f t="shared" si="19"/>
        <v>0</v>
      </c>
      <c r="CV43" s="197">
        <f t="shared" si="19"/>
        <v>0</v>
      </c>
      <c r="CW43" s="197">
        <f t="shared" si="19"/>
        <v>0</v>
      </c>
      <c r="CX43" s="197">
        <f t="shared" si="19"/>
        <v>0</v>
      </c>
      <c r="CY43" s="197">
        <f t="shared" si="19"/>
        <v>0</v>
      </c>
      <c r="CZ43" s="197">
        <f t="shared" si="19"/>
        <v>0</v>
      </c>
      <c r="DA43" s="197">
        <f t="shared" si="19"/>
        <v>0</v>
      </c>
      <c r="DB43" s="197">
        <f t="shared" si="19"/>
        <v>0</v>
      </c>
      <c r="DC43" s="197">
        <f t="shared" si="19"/>
        <v>0</v>
      </c>
      <c r="DD43" s="197">
        <f t="shared" si="19"/>
        <v>0</v>
      </c>
      <c r="DE43" s="197">
        <f t="shared" si="19"/>
        <v>0</v>
      </c>
      <c r="DF43" s="197">
        <f t="shared" si="19"/>
        <v>0</v>
      </c>
      <c r="DG43" s="197">
        <f t="shared" si="19"/>
        <v>0</v>
      </c>
      <c r="DH43" s="198">
        <f t="shared" si="19"/>
        <v>0</v>
      </c>
    </row>
    <row r="44" spans="1:112" s="1" customFormat="1" ht="40.15" customHeight="1" thickTop="1" thickBot="1">
      <c r="A44" s="188" t="s">
        <v>1127</v>
      </c>
      <c r="B44" s="189" t="s">
        <v>1087</v>
      </c>
      <c r="C44" s="190" t="s">
        <v>1078</v>
      </c>
      <c r="D44" s="190" t="s">
        <v>1079</v>
      </c>
      <c r="E44" s="191"/>
      <c r="F44" s="191"/>
      <c r="G44" s="148" t="s">
        <v>568</v>
      </c>
      <c r="H44" s="191"/>
      <c r="I44" s="191"/>
      <c r="J44" s="191" t="s">
        <v>569</v>
      </c>
      <c r="K44" s="192">
        <f t="shared" si="17"/>
        <v>0</v>
      </c>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93"/>
      <c r="AP44" s="193"/>
      <c r="AQ44" s="193"/>
      <c r="AR44" s="193"/>
      <c r="AS44" s="193"/>
      <c r="AT44" s="193"/>
      <c r="AU44" s="193"/>
      <c r="AV44" s="193"/>
      <c r="AW44" s="193"/>
      <c r="AX44" s="193"/>
      <c r="AY44" s="193"/>
      <c r="AZ44" s="193"/>
      <c r="BA44" s="193"/>
      <c r="BB44" s="193"/>
      <c r="BC44" s="193"/>
      <c r="BD44" s="193"/>
      <c r="BE44" s="193"/>
      <c r="BF44" s="193"/>
      <c r="BG44" s="193"/>
      <c r="BH44" s="193"/>
      <c r="BI44" s="193"/>
      <c r="BJ44" s="193"/>
      <c r="BK44" s="193"/>
      <c r="BL44" s="193"/>
      <c r="BM44" s="193"/>
      <c r="BN44" s="193"/>
      <c r="BO44" s="193"/>
      <c r="BP44" s="193"/>
      <c r="BQ44" s="193"/>
      <c r="BR44" s="193"/>
      <c r="BS44" s="193"/>
      <c r="BT44" s="193"/>
      <c r="BU44" s="193"/>
      <c r="BV44" s="193"/>
      <c r="BW44" s="193"/>
      <c r="BX44" s="193"/>
      <c r="BY44" s="193"/>
      <c r="BZ44" s="193"/>
      <c r="CA44" s="193"/>
      <c r="CB44" s="193"/>
      <c r="CC44" s="193"/>
      <c r="CD44" s="193"/>
      <c r="CE44" s="193"/>
      <c r="CF44" s="193"/>
      <c r="CG44" s="193"/>
      <c r="CH44" s="193"/>
      <c r="CI44" s="193"/>
      <c r="CJ44" s="193"/>
      <c r="CK44" s="193"/>
      <c r="CL44" s="193"/>
      <c r="CM44" s="193"/>
      <c r="CN44" s="193"/>
      <c r="CO44" s="193"/>
      <c r="CP44" s="193"/>
      <c r="CQ44" s="193"/>
      <c r="CR44" s="193"/>
      <c r="CS44" s="193"/>
      <c r="CT44" s="193"/>
      <c r="CU44" s="193"/>
      <c r="CV44" s="193"/>
      <c r="CW44" s="193"/>
      <c r="CX44" s="193"/>
      <c r="CY44" s="193"/>
      <c r="CZ44" s="193"/>
      <c r="DA44" s="193"/>
      <c r="DB44" s="193"/>
      <c r="DC44" s="193"/>
      <c r="DD44" s="193"/>
      <c r="DE44" s="193"/>
      <c r="DF44" s="193"/>
      <c r="DG44" s="193"/>
      <c r="DH44" s="194"/>
    </row>
    <row r="45" spans="1:112" s="1" customFormat="1" ht="40.15" customHeight="1" thickTop="1" thickBot="1">
      <c r="A45" s="188" t="s">
        <v>1128</v>
      </c>
      <c r="B45" s="189" t="s">
        <v>1087</v>
      </c>
      <c r="C45" s="190" t="s">
        <v>1081</v>
      </c>
      <c r="D45" s="190"/>
      <c r="E45" s="191"/>
      <c r="F45" s="191"/>
      <c r="G45" s="148" t="s">
        <v>568</v>
      </c>
      <c r="H45" s="191"/>
      <c r="I45" s="191"/>
      <c r="J45" s="191" t="s">
        <v>569</v>
      </c>
      <c r="K45" s="192">
        <f t="shared" si="17"/>
        <v>0</v>
      </c>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3"/>
      <c r="AP45" s="193"/>
      <c r="AQ45" s="193"/>
      <c r="AR45" s="193"/>
      <c r="AS45" s="193"/>
      <c r="AT45" s="193"/>
      <c r="AU45" s="193"/>
      <c r="AV45" s="193"/>
      <c r="AW45" s="193"/>
      <c r="AX45" s="193"/>
      <c r="AY45" s="193"/>
      <c r="AZ45" s="193"/>
      <c r="BA45" s="193"/>
      <c r="BB45" s="193"/>
      <c r="BC45" s="193"/>
      <c r="BD45" s="193"/>
      <c r="BE45" s="193"/>
      <c r="BF45" s="193"/>
      <c r="BG45" s="193"/>
      <c r="BH45" s="193"/>
      <c r="BI45" s="193"/>
      <c r="BJ45" s="193"/>
      <c r="BK45" s="193"/>
      <c r="BL45" s="193"/>
      <c r="BM45" s="193"/>
      <c r="BN45" s="193"/>
      <c r="BO45" s="193"/>
      <c r="BP45" s="193"/>
      <c r="BQ45" s="193"/>
      <c r="BR45" s="193"/>
      <c r="BS45" s="193"/>
      <c r="BT45" s="193"/>
      <c r="BU45" s="193"/>
      <c r="BV45" s="193"/>
      <c r="BW45" s="193"/>
      <c r="BX45" s="193"/>
      <c r="BY45" s="193"/>
      <c r="BZ45" s="193"/>
      <c r="CA45" s="193"/>
      <c r="CB45" s="193"/>
      <c r="CC45" s="193"/>
      <c r="CD45" s="193"/>
      <c r="CE45" s="193"/>
      <c r="CF45" s="193"/>
      <c r="CG45" s="193"/>
      <c r="CH45" s="193"/>
      <c r="CI45" s="193"/>
      <c r="CJ45" s="193"/>
      <c r="CK45" s="193"/>
      <c r="CL45" s="193"/>
      <c r="CM45" s="193"/>
      <c r="CN45" s="193"/>
      <c r="CO45" s="193"/>
      <c r="CP45" s="193"/>
      <c r="CQ45" s="193"/>
      <c r="CR45" s="193"/>
      <c r="CS45" s="193"/>
      <c r="CT45" s="193"/>
      <c r="CU45" s="193"/>
      <c r="CV45" s="193"/>
      <c r="CW45" s="193"/>
      <c r="CX45" s="193"/>
      <c r="CY45" s="193"/>
      <c r="CZ45" s="193"/>
      <c r="DA45" s="193"/>
      <c r="DB45" s="193"/>
      <c r="DC45" s="193"/>
      <c r="DD45" s="193"/>
      <c r="DE45" s="193"/>
      <c r="DF45" s="193"/>
      <c r="DG45" s="193"/>
      <c r="DH45" s="194"/>
    </row>
    <row r="46" spans="1:112" s="1" customFormat="1" ht="40.15" customHeight="1" thickTop="1" thickBot="1">
      <c r="A46" s="188" t="s">
        <v>1129</v>
      </c>
      <c r="B46" s="189" t="s">
        <v>1087</v>
      </c>
      <c r="C46" s="190" t="s">
        <v>1083</v>
      </c>
      <c r="D46" s="190"/>
      <c r="E46" s="191"/>
      <c r="F46" s="191"/>
      <c r="G46" s="148" t="s">
        <v>568</v>
      </c>
      <c r="H46" s="191"/>
      <c r="I46" s="191"/>
      <c r="J46" s="191" t="s">
        <v>569</v>
      </c>
      <c r="K46" s="192">
        <f t="shared" si="17"/>
        <v>0</v>
      </c>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3"/>
      <c r="AP46" s="193"/>
      <c r="AQ46" s="193"/>
      <c r="AR46" s="193"/>
      <c r="AS46" s="193"/>
      <c r="AT46" s="193"/>
      <c r="AU46" s="193"/>
      <c r="AV46" s="193"/>
      <c r="AW46" s="193"/>
      <c r="AX46" s="193"/>
      <c r="AY46" s="193"/>
      <c r="AZ46" s="193"/>
      <c r="BA46" s="193"/>
      <c r="BB46" s="193"/>
      <c r="BC46" s="193"/>
      <c r="BD46" s="193"/>
      <c r="BE46" s="193"/>
      <c r="BF46" s="193"/>
      <c r="BG46" s="193"/>
      <c r="BH46" s="193"/>
      <c r="BI46" s="193"/>
      <c r="BJ46" s="193"/>
      <c r="BK46" s="193"/>
      <c r="BL46" s="193"/>
      <c r="BM46" s="193"/>
      <c r="BN46" s="193"/>
      <c r="BO46" s="193"/>
      <c r="BP46" s="193"/>
      <c r="BQ46" s="193"/>
      <c r="BR46" s="193"/>
      <c r="BS46" s="193"/>
      <c r="BT46" s="193"/>
      <c r="BU46" s="193"/>
      <c r="BV46" s="193"/>
      <c r="BW46" s="193"/>
      <c r="BX46" s="193"/>
      <c r="BY46" s="193"/>
      <c r="BZ46" s="193"/>
      <c r="CA46" s="193"/>
      <c r="CB46" s="193"/>
      <c r="CC46" s="193"/>
      <c r="CD46" s="193"/>
      <c r="CE46" s="193"/>
      <c r="CF46" s="193"/>
      <c r="CG46" s="193"/>
      <c r="CH46" s="193"/>
      <c r="CI46" s="193"/>
      <c r="CJ46" s="193"/>
      <c r="CK46" s="193"/>
      <c r="CL46" s="193"/>
      <c r="CM46" s="193"/>
      <c r="CN46" s="193"/>
      <c r="CO46" s="193"/>
      <c r="CP46" s="193"/>
      <c r="CQ46" s="193"/>
      <c r="CR46" s="193"/>
      <c r="CS46" s="193"/>
      <c r="CT46" s="193"/>
      <c r="CU46" s="193"/>
      <c r="CV46" s="193"/>
      <c r="CW46" s="193"/>
      <c r="CX46" s="193"/>
      <c r="CY46" s="193"/>
      <c r="CZ46" s="193"/>
      <c r="DA46" s="193"/>
      <c r="DB46" s="193"/>
      <c r="DC46" s="193"/>
      <c r="DD46" s="193"/>
      <c r="DE46" s="193"/>
      <c r="DF46" s="193"/>
      <c r="DG46" s="193"/>
      <c r="DH46" s="194"/>
    </row>
    <row r="47" spans="1:112" s="1" customFormat="1" ht="40.15" customHeight="1" thickTop="1" thickBot="1">
      <c r="A47" s="188" t="s">
        <v>1130</v>
      </c>
      <c r="B47" s="189" t="s">
        <v>1087</v>
      </c>
      <c r="C47" s="195" t="s">
        <v>592</v>
      </c>
      <c r="D47" s="195" t="s">
        <v>593</v>
      </c>
      <c r="E47" s="148" t="s">
        <v>568</v>
      </c>
      <c r="F47" s="148" t="s">
        <v>77</v>
      </c>
      <c r="G47" s="148" t="s">
        <v>568</v>
      </c>
      <c r="H47" s="148" t="s">
        <v>568</v>
      </c>
      <c r="I47" s="148" t="s">
        <v>568</v>
      </c>
      <c r="J47" s="191" t="s">
        <v>569</v>
      </c>
      <c r="K47" s="192">
        <f t="shared" si="17"/>
        <v>0</v>
      </c>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3"/>
      <c r="AP47" s="193"/>
      <c r="AQ47" s="193"/>
      <c r="AR47" s="193"/>
      <c r="AS47" s="193"/>
      <c r="AT47" s="193"/>
      <c r="AU47" s="193"/>
      <c r="AV47" s="193"/>
      <c r="AW47" s="193"/>
      <c r="AX47" s="193"/>
      <c r="AY47" s="193"/>
      <c r="AZ47" s="193"/>
      <c r="BA47" s="193"/>
      <c r="BB47" s="193"/>
      <c r="BC47" s="193"/>
      <c r="BD47" s="193"/>
      <c r="BE47" s="193"/>
      <c r="BF47" s="193"/>
      <c r="BG47" s="193"/>
      <c r="BH47" s="193"/>
      <c r="BI47" s="193"/>
      <c r="BJ47" s="193"/>
      <c r="BK47" s="193"/>
      <c r="BL47" s="193"/>
      <c r="BM47" s="193"/>
      <c r="BN47" s="193"/>
      <c r="BO47" s="193"/>
      <c r="BP47" s="193"/>
      <c r="BQ47" s="193"/>
      <c r="BR47" s="193"/>
      <c r="BS47" s="193"/>
      <c r="BT47" s="193"/>
      <c r="BU47" s="193"/>
      <c r="BV47" s="193"/>
      <c r="BW47" s="193"/>
      <c r="BX47" s="193"/>
      <c r="BY47" s="193"/>
      <c r="BZ47" s="193"/>
      <c r="CA47" s="193"/>
      <c r="CB47" s="193"/>
      <c r="CC47" s="193"/>
      <c r="CD47" s="193"/>
      <c r="CE47" s="193"/>
      <c r="CF47" s="193"/>
      <c r="CG47" s="193"/>
      <c r="CH47" s="193"/>
      <c r="CI47" s="193"/>
      <c r="CJ47" s="193"/>
      <c r="CK47" s="193"/>
      <c r="CL47" s="193"/>
      <c r="CM47" s="193"/>
      <c r="CN47" s="193"/>
      <c r="CO47" s="193"/>
      <c r="CP47" s="193"/>
      <c r="CQ47" s="193"/>
      <c r="CR47" s="193"/>
      <c r="CS47" s="193"/>
      <c r="CT47" s="193"/>
      <c r="CU47" s="193"/>
      <c r="CV47" s="193"/>
      <c r="CW47" s="193"/>
      <c r="CX47" s="193"/>
      <c r="CY47" s="193"/>
      <c r="CZ47" s="193"/>
      <c r="DA47" s="193"/>
      <c r="DB47" s="193"/>
      <c r="DC47" s="193"/>
      <c r="DD47" s="193"/>
      <c r="DE47" s="193"/>
      <c r="DF47" s="193"/>
      <c r="DG47" s="193"/>
      <c r="DH47" s="194"/>
    </row>
    <row r="48" spans="1:112" s="1" customFormat="1" ht="40.15" customHeight="1" thickTop="1" thickBot="1">
      <c r="A48" s="188" t="s">
        <v>1131</v>
      </c>
      <c r="B48" s="189" t="s">
        <v>1087</v>
      </c>
      <c r="C48" s="196" t="s">
        <v>595</v>
      </c>
      <c r="D48" s="196"/>
      <c r="E48" s="196"/>
      <c r="F48" s="196"/>
      <c r="G48" s="196"/>
      <c r="H48" s="196"/>
      <c r="I48" s="196"/>
      <c r="J48" s="196" t="s">
        <v>569</v>
      </c>
      <c r="K48" s="192">
        <f t="shared" si="17"/>
        <v>0</v>
      </c>
      <c r="L48" s="197">
        <f t="shared" ref="L48:BW48" si="20">SUM(L44:L47)</f>
        <v>0</v>
      </c>
      <c r="M48" s="197">
        <f t="shared" si="20"/>
        <v>0</v>
      </c>
      <c r="N48" s="197">
        <f t="shared" si="20"/>
        <v>0</v>
      </c>
      <c r="O48" s="197">
        <f t="shared" si="20"/>
        <v>0</v>
      </c>
      <c r="P48" s="197">
        <f t="shared" si="20"/>
        <v>0</v>
      </c>
      <c r="Q48" s="197">
        <f t="shared" si="20"/>
        <v>0</v>
      </c>
      <c r="R48" s="197">
        <f t="shared" si="20"/>
        <v>0</v>
      </c>
      <c r="S48" s="197">
        <f t="shared" si="20"/>
        <v>0</v>
      </c>
      <c r="T48" s="197">
        <f t="shared" si="20"/>
        <v>0</v>
      </c>
      <c r="U48" s="197">
        <f t="shared" si="20"/>
        <v>0</v>
      </c>
      <c r="V48" s="197">
        <f t="shared" si="20"/>
        <v>0</v>
      </c>
      <c r="W48" s="197">
        <f t="shared" si="20"/>
        <v>0</v>
      </c>
      <c r="X48" s="197">
        <f t="shared" si="20"/>
        <v>0</v>
      </c>
      <c r="Y48" s="197">
        <f t="shared" si="20"/>
        <v>0</v>
      </c>
      <c r="Z48" s="197">
        <f t="shared" si="20"/>
        <v>0</v>
      </c>
      <c r="AA48" s="197">
        <f t="shared" si="20"/>
        <v>0</v>
      </c>
      <c r="AB48" s="197">
        <f t="shared" si="20"/>
        <v>0</v>
      </c>
      <c r="AC48" s="197">
        <f t="shared" si="20"/>
        <v>0</v>
      </c>
      <c r="AD48" s="197">
        <f t="shared" si="20"/>
        <v>0</v>
      </c>
      <c r="AE48" s="197">
        <f t="shared" si="20"/>
        <v>0</v>
      </c>
      <c r="AF48" s="197">
        <f t="shared" si="20"/>
        <v>0</v>
      </c>
      <c r="AG48" s="197">
        <f t="shared" si="20"/>
        <v>0</v>
      </c>
      <c r="AH48" s="197">
        <f t="shared" si="20"/>
        <v>0</v>
      </c>
      <c r="AI48" s="197">
        <f t="shared" si="20"/>
        <v>0</v>
      </c>
      <c r="AJ48" s="197">
        <f t="shared" si="20"/>
        <v>0</v>
      </c>
      <c r="AK48" s="197">
        <f t="shared" si="20"/>
        <v>0</v>
      </c>
      <c r="AL48" s="197">
        <f t="shared" si="20"/>
        <v>0</v>
      </c>
      <c r="AM48" s="197">
        <f t="shared" si="20"/>
        <v>0</v>
      </c>
      <c r="AN48" s="197">
        <f t="shared" si="20"/>
        <v>0</v>
      </c>
      <c r="AO48" s="197">
        <f t="shared" si="20"/>
        <v>0</v>
      </c>
      <c r="AP48" s="197">
        <f t="shared" si="20"/>
        <v>0</v>
      </c>
      <c r="AQ48" s="197">
        <f t="shared" si="20"/>
        <v>0</v>
      </c>
      <c r="AR48" s="197">
        <f t="shared" si="20"/>
        <v>0</v>
      </c>
      <c r="AS48" s="197">
        <f t="shared" si="20"/>
        <v>0</v>
      </c>
      <c r="AT48" s="197">
        <f t="shared" si="20"/>
        <v>0</v>
      </c>
      <c r="AU48" s="197">
        <f t="shared" si="20"/>
        <v>0</v>
      </c>
      <c r="AV48" s="197">
        <f t="shared" si="20"/>
        <v>0</v>
      </c>
      <c r="AW48" s="197">
        <f t="shared" si="20"/>
        <v>0</v>
      </c>
      <c r="AX48" s="197">
        <f t="shared" si="20"/>
        <v>0</v>
      </c>
      <c r="AY48" s="197">
        <f t="shared" si="20"/>
        <v>0</v>
      </c>
      <c r="AZ48" s="197">
        <f t="shared" si="20"/>
        <v>0</v>
      </c>
      <c r="BA48" s="197">
        <f t="shared" si="20"/>
        <v>0</v>
      </c>
      <c r="BB48" s="197">
        <f t="shared" si="20"/>
        <v>0</v>
      </c>
      <c r="BC48" s="197">
        <f t="shared" si="20"/>
        <v>0</v>
      </c>
      <c r="BD48" s="197">
        <f t="shared" si="20"/>
        <v>0</v>
      </c>
      <c r="BE48" s="197">
        <f t="shared" si="20"/>
        <v>0</v>
      </c>
      <c r="BF48" s="197">
        <f t="shared" si="20"/>
        <v>0</v>
      </c>
      <c r="BG48" s="197">
        <f t="shared" si="20"/>
        <v>0</v>
      </c>
      <c r="BH48" s="197">
        <f t="shared" si="20"/>
        <v>0</v>
      </c>
      <c r="BI48" s="197">
        <f t="shared" si="20"/>
        <v>0</v>
      </c>
      <c r="BJ48" s="197">
        <f t="shared" si="20"/>
        <v>0</v>
      </c>
      <c r="BK48" s="197">
        <f t="shared" si="20"/>
        <v>0</v>
      </c>
      <c r="BL48" s="197">
        <f t="shared" si="20"/>
        <v>0</v>
      </c>
      <c r="BM48" s="197">
        <f t="shared" si="20"/>
        <v>0</v>
      </c>
      <c r="BN48" s="197">
        <f t="shared" si="20"/>
        <v>0</v>
      </c>
      <c r="BO48" s="197">
        <f t="shared" si="20"/>
        <v>0</v>
      </c>
      <c r="BP48" s="197">
        <f t="shared" si="20"/>
        <v>0</v>
      </c>
      <c r="BQ48" s="197">
        <f t="shared" si="20"/>
        <v>0</v>
      </c>
      <c r="BR48" s="197">
        <f t="shared" si="20"/>
        <v>0</v>
      </c>
      <c r="BS48" s="197">
        <f t="shared" si="20"/>
        <v>0</v>
      </c>
      <c r="BT48" s="197">
        <f t="shared" si="20"/>
        <v>0</v>
      </c>
      <c r="BU48" s="197">
        <f t="shared" si="20"/>
        <v>0</v>
      </c>
      <c r="BV48" s="197">
        <f t="shared" si="20"/>
        <v>0</v>
      </c>
      <c r="BW48" s="197">
        <f t="shared" si="20"/>
        <v>0</v>
      </c>
      <c r="BX48" s="197">
        <f t="shared" ref="BX48:DH48" si="21">SUM(BX44:BX47)</f>
        <v>0</v>
      </c>
      <c r="BY48" s="197">
        <f t="shared" si="21"/>
        <v>0</v>
      </c>
      <c r="BZ48" s="197">
        <f t="shared" si="21"/>
        <v>0</v>
      </c>
      <c r="CA48" s="197">
        <f t="shared" si="21"/>
        <v>0</v>
      </c>
      <c r="CB48" s="197">
        <f t="shared" si="21"/>
        <v>0</v>
      </c>
      <c r="CC48" s="197">
        <f t="shared" si="21"/>
        <v>0</v>
      </c>
      <c r="CD48" s="197">
        <f t="shared" si="21"/>
        <v>0</v>
      </c>
      <c r="CE48" s="197">
        <f t="shared" si="21"/>
        <v>0</v>
      </c>
      <c r="CF48" s="197">
        <f t="shared" si="21"/>
        <v>0</v>
      </c>
      <c r="CG48" s="197">
        <f t="shared" si="21"/>
        <v>0</v>
      </c>
      <c r="CH48" s="197">
        <f t="shared" si="21"/>
        <v>0</v>
      </c>
      <c r="CI48" s="197">
        <f t="shared" si="21"/>
        <v>0</v>
      </c>
      <c r="CJ48" s="197">
        <f t="shared" si="21"/>
        <v>0</v>
      </c>
      <c r="CK48" s="197">
        <f t="shared" si="21"/>
        <v>0</v>
      </c>
      <c r="CL48" s="197">
        <f t="shared" si="21"/>
        <v>0</v>
      </c>
      <c r="CM48" s="197">
        <f t="shared" si="21"/>
        <v>0</v>
      </c>
      <c r="CN48" s="197">
        <f t="shared" si="21"/>
        <v>0</v>
      </c>
      <c r="CO48" s="197">
        <f t="shared" si="21"/>
        <v>0</v>
      </c>
      <c r="CP48" s="197">
        <f t="shared" si="21"/>
        <v>0</v>
      </c>
      <c r="CQ48" s="197">
        <f t="shared" si="21"/>
        <v>0</v>
      </c>
      <c r="CR48" s="197">
        <f t="shared" si="21"/>
        <v>0</v>
      </c>
      <c r="CS48" s="197">
        <f t="shared" si="21"/>
        <v>0</v>
      </c>
      <c r="CT48" s="197">
        <f t="shared" si="21"/>
        <v>0</v>
      </c>
      <c r="CU48" s="197">
        <f t="shared" si="21"/>
        <v>0</v>
      </c>
      <c r="CV48" s="197">
        <f t="shared" si="21"/>
        <v>0</v>
      </c>
      <c r="CW48" s="197">
        <f t="shared" si="21"/>
        <v>0</v>
      </c>
      <c r="CX48" s="197">
        <f t="shared" si="21"/>
        <v>0</v>
      </c>
      <c r="CY48" s="197">
        <f t="shared" si="21"/>
        <v>0</v>
      </c>
      <c r="CZ48" s="197">
        <f t="shared" si="21"/>
        <v>0</v>
      </c>
      <c r="DA48" s="197">
        <f t="shared" si="21"/>
        <v>0</v>
      </c>
      <c r="DB48" s="197">
        <f t="shared" si="21"/>
        <v>0</v>
      </c>
      <c r="DC48" s="197">
        <f t="shared" si="21"/>
        <v>0</v>
      </c>
      <c r="DD48" s="197">
        <f t="shared" si="21"/>
        <v>0</v>
      </c>
      <c r="DE48" s="197">
        <f t="shared" si="21"/>
        <v>0</v>
      </c>
      <c r="DF48" s="197">
        <f t="shared" si="21"/>
        <v>0</v>
      </c>
      <c r="DG48" s="197">
        <f t="shared" si="21"/>
        <v>0</v>
      </c>
      <c r="DH48" s="198">
        <f t="shared" si="21"/>
        <v>0</v>
      </c>
    </row>
    <row r="49" spans="1:112" s="1" customFormat="1" ht="40.15" customHeight="1" thickTop="1" thickBot="1">
      <c r="A49" s="188" t="s">
        <v>1132</v>
      </c>
      <c r="B49" s="189" t="s">
        <v>565</v>
      </c>
      <c r="C49" s="190" t="s">
        <v>1093</v>
      </c>
      <c r="D49" s="190" t="s">
        <v>1094</v>
      </c>
      <c r="E49" s="148" t="s">
        <v>568</v>
      </c>
      <c r="F49" s="148" t="s">
        <v>77</v>
      </c>
      <c r="G49" s="148" t="s">
        <v>568</v>
      </c>
      <c r="H49" s="148" t="s">
        <v>568</v>
      </c>
      <c r="I49" s="148"/>
      <c r="J49" s="191" t="s">
        <v>569</v>
      </c>
      <c r="K49" s="192">
        <f>SUM(L49:DH49)</f>
        <v>0</v>
      </c>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3"/>
      <c r="BN49" s="193"/>
      <c r="BO49" s="193"/>
      <c r="BP49" s="193"/>
      <c r="BQ49" s="193"/>
      <c r="BR49" s="193"/>
      <c r="BS49" s="193"/>
      <c r="BT49" s="193"/>
      <c r="BU49" s="193"/>
      <c r="BV49" s="193"/>
      <c r="BW49" s="193"/>
      <c r="BX49" s="193"/>
      <c r="BY49" s="193"/>
      <c r="BZ49" s="193"/>
      <c r="CA49" s="193"/>
      <c r="CB49" s="193"/>
      <c r="CC49" s="193"/>
      <c r="CD49" s="193"/>
      <c r="CE49" s="193"/>
      <c r="CF49" s="193"/>
      <c r="CG49" s="193"/>
      <c r="CH49" s="193"/>
      <c r="CI49" s="193"/>
      <c r="CJ49" s="193"/>
      <c r="CK49" s="193"/>
      <c r="CL49" s="193"/>
      <c r="CM49" s="193"/>
      <c r="CN49" s="193"/>
      <c r="CO49" s="193"/>
      <c r="CP49" s="193"/>
      <c r="CQ49" s="193"/>
      <c r="CR49" s="193"/>
      <c r="CS49" s="193"/>
      <c r="CT49" s="193"/>
      <c r="CU49" s="193"/>
      <c r="CV49" s="193"/>
      <c r="CW49" s="193"/>
      <c r="CX49" s="193"/>
      <c r="CY49" s="193"/>
      <c r="CZ49" s="193"/>
      <c r="DA49" s="193"/>
      <c r="DB49" s="193"/>
      <c r="DC49" s="193"/>
      <c r="DD49" s="193"/>
      <c r="DE49" s="193"/>
      <c r="DF49" s="193"/>
      <c r="DG49" s="193"/>
      <c r="DH49" s="194"/>
    </row>
    <row r="50" spans="1:112" s="1" customFormat="1" ht="40.15" customHeight="1" thickTop="1" thickBot="1">
      <c r="A50" s="188" t="s">
        <v>1133</v>
      </c>
      <c r="B50" s="189" t="s">
        <v>565</v>
      </c>
      <c r="C50" s="190" t="s">
        <v>619</v>
      </c>
      <c r="D50" s="190" t="s">
        <v>1096</v>
      </c>
      <c r="E50" s="148" t="s">
        <v>568</v>
      </c>
      <c r="F50" s="148" t="s">
        <v>77</v>
      </c>
      <c r="G50" s="148" t="s">
        <v>568</v>
      </c>
      <c r="H50" s="148" t="s">
        <v>568</v>
      </c>
      <c r="I50" s="148"/>
      <c r="J50" s="191" t="s">
        <v>569</v>
      </c>
      <c r="K50" s="192">
        <f>SUM(L50:DH50)</f>
        <v>0</v>
      </c>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3"/>
      <c r="BQ50" s="193"/>
      <c r="BR50" s="193"/>
      <c r="BS50" s="193"/>
      <c r="BT50" s="193"/>
      <c r="BU50" s="193"/>
      <c r="BV50" s="193"/>
      <c r="BW50" s="193"/>
      <c r="BX50" s="193"/>
      <c r="BY50" s="193"/>
      <c r="BZ50" s="193"/>
      <c r="CA50" s="193"/>
      <c r="CB50" s="193"/>
      <c r="CC50" s="193"/>
      <c r="CD50" s="193"/>
      <c r="CE50" s="193"/>
      <c r="CF50" s="193"/>
      <c r="CG50" s="193"/>
      <c r="CH50" s="193"/>
      <c r="CI50" s="193"/>
      <c r="CJ50" s="193"/>
      <c r="CK50" s="193"/>
      <c r="CL50" s="193"/>
      <c r="CM50" s="193"/>
      <c r="CN50" s="193"/>
      <c r="CO50" s="193"/>
      <c r="CP50" s="193"/>
      <c r="CQ50" s="193"/>
      <c r="CR50" s="193"/>
      <c r="CS50" s="193"/>
      <c r="CT50" s="193"/>
      <c r="CU50" s="193"/>
      <c r="CV50" s="193"/>
      <c r="CW50" s="193"/>
      <c r="CX50" s="193"/>
      <c r="CY50" s="193"/>
      <c r="CZ50" s="193"/>
      <c r="DA50" s="193"/>
      <c r="DB50" s="193"/>
      <c r="DC50" s="193"/>
      <c r="DD50" s="193"/>
      <c r="DE50" s="193"/>
      <c r="DF50" s="193"/>
      <c r="DG50" s="193"/>
      <c r="DH50" s="194"/>
    </row>
    <row r="51" spans="1:112" s="1" customFormat="1" ht="40.15" customHeight="1" thickTop="1" thickBot="1">
      <c r="A51" s="188" t="s">
        <v>1134</v>
      </c>
      <c r="B51" s="189" t="s">
        <v>565</v>
      </c>
      <c r="C51" s="190" t="s">
        <v>589</v>
      </c>
      <c r="D51" s="190" t="s">
        <v>1098</v>
      </c>
      <c r="E51" s="148" t="s">
        <v>568</v>
      </c>
      <c r="F51" s="148" t="s">
        <v>77</v>
      </c>
      <c r="G51" s="148" t="s">
        <v>568</v>
      </c>
      <c r="H51" s="148" t="s">
        <v>568</v>
      </c>
      <c r="I51" s="148"/>
      <c r="J51" s="191" t="s">
        <v>569</v>
      </c>
      <c r="K51" s="192">
        <f t="shared" ref="K51:K52" si="22">SUM(L51:DH51)</f>
        <v>0</v>
      </c>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93"/>
      <c r="BR51" s="193"/>
      <c r="BS51" s="193"/>
      <c r="BT51" s="193"/>
      <c r="BU51" s="193"/>
      <c r="BV51" s="193"/>
      <c r="BW51" s="193"/>
      <c r="BX51" s="193"/>
      <c r="BY51" s="193"/>
      <c r="BZ51" s="193"/>
      <c r="CA51" s="193"/>
      <c r="CB51" s="193"/>
      <c r="CC51" s="193"/>
      <c r="CD51" s="193"/>
      <c r="CE51" s="193"/>
      <c r="CF51" s="193"/>
      <c r="CG51" s="193"/>
      <c r="CH51" s="193"/>
      <c r="CI51" s="193"/>
      <c r="CJ51" s="193"/>
      <c r="CK51" s="193"/>
      <c r="CL51" s="193"/>
      <c r="CM51" s="193"/>
      <c r="CN51" s="193"/>
      <c r="CO51" s="193"/>
      <c r="CP51" s="193"/>
      <c r="CQ51" s="193"/>
      <c r="CR51" s="193"/>
      <c r="CS51" s="193"/>
      <c r="CT51" s="193"/>
      <c r="CU51" s="193"/>
      <c r="CV51" s="193"/>
      <c r="CW51" s="193"/>
      <c r="CX51" s="193"/>
      <c r="CY51" s="193"/>
      <c r="CZ51" s="193"/>
      <c r="DA51" s="193"/>
      <c r="DB51" s="193"/>
      <c r="DC51" s="193"/>
      <c r="DD51" s="193"/>
      <c r="DE51" s="193"/>
      <c r="DF51" s="193"/>
      <c r="DG51" s="193"/>
      <c r="DH51" s="194"/>
    </row>
    <row r="52" spans="1:112" s="1" customFormat="1" ht="40.15" customHeight="1" thickTop="1" thickBot="1">
      <c r="A52" s="188" t="s">
        <v>1135</v>
      </c>
      <c r="B52" s="189" t="s">
        <v>565</v>
      </c>
      <c r="C52" s="195" t="s">
        <v>592</v>
      </c>
      <c r="D52" s="195" t="s">
        <v>593</v>
      </c>
      <c r="E52" s="148" t="s">
        <v>568</v>
      </c>
      <c r="F52" s="148" t="s">
        <v>77</v>
      </c>
      <c r="G52" s="148" t="s">
        <v>568</v>
      </c>
      <c r="H52" s="148" t="s">
        <v>568</v>
      </c>
      <c r="I52" s="148"/>
      <c r="J52" s="191" t="s">
        <v>569</v>
      </c>
      <c r="K52" s="192">
        <f t="shared" si="22"/>
        <v>0</v>
      </c>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193"/>
      <c r="BR52" s="193"/>
      <c r="BS52" s="193"/>
      <c r="BT52" s="193"/>
      <c r="BU52" s="193"/>
      <c r="BV52" s="193"/>
      <c r="BW52" s="193"/>
      <c r="BX52" s="193"/>
      <c r="BY52" s="193"/>
      <c r="BZ52" s="193"/>
      <c r="CA52" s="193"/>
      <c r="CB52" s="193"/>
      <c r="CC52" s="193"/>
      <c r="CD52" s="193"/>
      <c r="CE52" s="193"/>
      <c r="CF52" s="193"/>
      <c r="CG52" s="193"/>
      <c r="CH52" s="193"/>
      <c r="CI52" s="193"/>
      <c r="CJ52" s="193"/>
      <c r="CK52" s="193"/>
      <c r="CL52" s="193"/>
      <c r="CM52" s="193"/>
      <c r="CN52" s="193"/>
      <c r="CO52" s="193"/>
      <c r="CP52" s="193"/>
      <c r="CQ52" s="193"/>
      <c r="CR52" s="193"/>
      <c r="CS52" s="193"/>
      <c r="CT52" s="193"/>
      <c r="CU52" s="193"/>
      <c r="CV52" s="193"/>
      <c r="CW52" s="193"/>
      <c r="CX52" s="193"/>
      <c r="CY52" s="193"/>
      <c r="CZ52" s="193"/>
      <c r="DA52" s="193"/>
      <c r="DB52" s="193"/>
      <c r="DC52" s="193"/>
      <c r="DD52" s="193"/>
      <c r="DE52" s="193"/>
      <c r="DF52" s="193"/>
      <c r="DG52" s="193"/>
      <c r="DH52" s="194"/>
    </row>
    <row r="53" spans="1:112" s="1" customFormat="1" ht="40.15" customHeight="1" thickTop="1" thickBot="1">
      <c r="A53" s="188" t="s">
        <v>1136</v>
      </c>
      <c r="B53" s="189" t="s">
        <v>565</v>
      </c>
      <c r="C53" s="196" t="s">
        <v>595</v>
      </c>
      <c r="D53" s="196"/>
      <c r="E53" s="196"/>
      <c r="F53" s="196"/>
      <c r="G53" s="196"/>
      <c r="H53" s="196"/>
      <c r="I53" s="196"/>
      <c r="J53" s="196" t="s">
        <v>569</v>
      </c>
      <c r="K53" s="192">
        <f>SUM(L53:DH53)</f>
        <v>0</v>
      </c>
      <c r="L53" s="197">
        <f t="shared" ref="L53:BW53" si="23">SUM(L49:L52)</f>
        <v>0</v>
      </c>
      <c r="M53" s="197">
        <f t="shared" si="23"/>
        <v>0</v>
      </c>
      <c r="N53" s="197">
        <f t="shared" si="23"/>
        <v>0</v>
      </c>
      <c r="O53" s="197">
        <f t="shared" si="23"/>
        <v>0</v>
      </c>
      <c r="P53" s="197">
        <f t="shared" si="23"/>
        <v>0</v>
      </c>
      <c r="Q53" s="197">
        <f t="shared" si="23"/>
        <v>0</v>
      </c>
      <c r="R53" s="197">
        <f t="shared" si="23"/>
        <v>0</v>
      </c>
      <c r="S53" s="197">
        <f t="shared" si="23"/>
        <v>0</v>
      </c>
      <c r="T53" s="197">
        <f t="shared" si="23"/>
        <v>0</v>
      </c>
      <c r="U53" s="197">
        <f t="shared" si="23"/>
        <v>0</v>
      </c>
      <c r="V53" s="197">
        <f t="shared" si="23"/>
        <v>0</v>
      </c>
      <c r="W53" s="197">
        <f t="shared" si="23"/>
        <v>0</v>
      </c>
      <c r="X53" s="197">
        <f t="shared" si="23"/>
        <v>0</v>
      </c>
      <c r="Y53" s="197">
        <f t="shared" si="23"/>
        <v>0</v>
      </c>
      <c r="Z53" s="197">
        <f t="shared" si="23"/>
        <v>0</v>
      </c>
      <c r="AA53" s="197">
        <f t="shared" si="23"/>
        <v>0</v>
      </c>
      <c r="AB53" s="197">
        <f t="shared" si="23"/>
        <v>0</v>
      </c>
      <c r="AC53" s="197">
        <f t="shared" si="23"/>
        <v>0</v>
      </c>
      <c r="AD53" s="197">
        <f t="shared" si="23"/>
        <v>0</v>
      </c>
      <c r="AE53" s="197">
        <f t="shared" si="23"/>
        <v>0</v>
      </c>
      <c r="AF53" s="197">
        <f t="shared" si="23"/>
        <v>0</v>
      </c>
      <c r="AG53" s="197">
        <f t="shared" si="23"/>
        <v>0</v>
      </c>
      <c r="AH53" s="197">
        <f t="shared" si="23"/>
        <v>0</v>
      </c>
      <c r="AI53" s="197">
        <f t="shared" si="23"/>
        <v>0</v>
      </c>
      <c r="AJ53" s="197">
        <f t="shared" si="23"/>
        <v>0</v>
      </c>
      <c r="AK53" s="197">
        <f t="shared" si="23"/>
        <v>0</v>
      </c>
      <c r="AL53" s="197">
        <f t="shared" si="23"/>
        <v>0</v>
      </c>
      <c r="AM53" s="197">
        <f t="shared" si="23"/>
        <v>0</v>
      </c>
      <c r="AN53" s="197">
        <f t="shared" si="23"/>
        <v>0</v>
      </c>
      <c r="AO53" s="197">
        <f t="shared" si="23"/>
        <v>0</v>
      </c>
      <c r="AP53" s="197">
        <f t="shared" si="23"/>
        <v>0</v>
      </c>
      <c r="AQ53" s="197">
        <f t="shared" si="23"/>
        <v>0</v>
      </c>
      <c r="AR53" s="197">
        <f t="shared" si="23"/>
        <v>0</v>
      </c>
      <c r="AS53" s="197">
        <f t="shared" si="23"/>
        <v>0</v>
      </c>
      <c r="AT53" s="197">
        <f t="shared" si="23"/>
        <v>0</v>
      </c>
      <c r="AU53" s="197">
        <f t="shared" si="23"/>
        <v>0</v>
      </c>
      <c r="AV53" s="197">
        <f t="shared" si="23"/>
        <v>0</v>
      </c>
      <c r="AW53" s="197">
        <f t="shared" si="23"/>
        <v>0</v>
      </c>
      <c r="AX53" s="197">
        <f t="shared" si="23"/>
        <v>0</v>
      </c>
      <c r="AY53" s="197">
        <f t="shared" si="23"/>
        <v>0</v>
      </c>
      <c r="AZ53" s="197">
        <f t="shared" si="23"/>
        <v>0</v>
      </c>
      <c r="BA53" s="197">
        <f t="shared" si="23"/>
        <v>0</v>
      </c>
      <c r="BB53" s="197">
        <f t="shared" si="23"/>
        <v>0</v>
      </c>
      <c r="BC53" s="197">
        <f t="shared" si="23"/>
        <v>0</v>
      </c>
      <c r="BD53" s="197">
        <f t="shared" si="23"/>
        <v>0</v>
      </c>
      <c r="BE53" s="197">
        <f t="shared" si="23"/>
        <v>0</v>
      </c>
      <c r="BF53" s="197">
        <f t="shared" si="23"/>
        <v>0</v>
      </c>
      <c r="BG53" s="197">
        <f t="shared" si="23"/>
        <v>0</v>
      </c>
      <c r="BH53" s="197">
        <f t="shared" si="23"/>
        <v>0</v>
      </c>
      <c r="BI53" s="197">
        <f t="shared" si="23"/>
        <v>0</v>
      </c>
      <c r="BJ53" s="197">
        <f t="shared" si="23"/>
        <v>0</v>
      </c>
      <c r="BK53" s="197">
        <f t="shared" si="23"/>
        <v>0</v>
      </c>
      <c r="BL53" s="197">
        <f t="shared" si="23"/>
        <v>0</v>
      </c>
      <c r="BM53" s="197">
        <f t="shared" si="23"/>
        <v>0</v>
      </c>
      <c r="BN53" s="197">
        <f t="shared" si="23"/>
        <v>0</v>
      </c>
      <c r="BO53" s="197">
        <f t="shared" si="23"/>
        <v>0</v>
      </c>
      <c r="BP53" s="197">
        <f t="shared" si="23"/>
        <v>0</v>
      </c>
      <c r="BQ53" s="197">
        <f t="shared" si="23"/>
        <v>0</v>
      </c>
      <c r="BR53" s="197">
        <f t="shared" si="23"/>
        <v>0</v>
      </c>
      <c r="BS53" s="197">
        <f t="shared" si="23"/>
        <v>0</v>
      </c>
      <c r="BT53" s="197">
        <f t="shared" si="23"/>
        <v>0</v>
      </c>
      <c r="BU53" s="197">
        <f t="shared" si="23"/>
        <v>0</v>
      </c>
      <c r="BV53" s="197">
        <f t="shared" si="23"/>
        <v>0</v>
      </c>
      <c r="BW53" s="197">
        <f t="shared" si="23"/>
        <v>0</v>
      </c>
      <c r="BX53" s="197">
        <f t="shared" ref="BX53:DH53" si="24">SUM(BX49:BX52)</f>
        <v>0</v>
      </c>
      <c r="BY53" s="197">
        <f t="shared" si="24"/>
        <v>0</v>
      </c>
      <c r="BZ53" s="197">
        <f t="shared" si="24"/>
        <v>0</v>
      </c>
      <c r="CA53" s="197">
        <f t="shared" si="24"/>
        <v>0</v>
      </c>
      <c r="CB53" s="197">
        <f t="shared" si="24"/>
        <v>0</v>
      </c>
      <c r="CC53" s="197">
        <f t="shared" si="24"/>
        <v>0</v>
      </c>
      <c r="CD53" s="197">
        <f t="shared" si="24"/>
        <v>0</v>
      </c>
      <c r="CE53" s="197">
        <f t="shared" si="24"/>
        <v>0</v>
      </c>
      <c r="CF53" s="197">
        <f t="shared" si="24"/>
        <v>0</v>
      </c>
      <c r="CG53" s="197">
        <f t="shared" si="24"/>
        <v>0</v>
      </c>
      <c r="CH53" s="197">
        <f t="shared" si="24"/>
        <v>0</v>
      </c>
      <c r="CI53" s="197">
        <f t="shared" si="24"/>
        <v>0</v>
      </c>
      <c r="CJ53" s="197">
        <f t="shared" si="24"/>
        <v>0</v>
      </c>
      <c r="CK53" s="197">
        <f t="shared" si="24"/>
        <v>0</v>
      </c>
      <c r="CL53" s="197">
        <f t="shared" si="24"/>
        <v>0</v>
      </c>
      <c r="CM53" s="197">
        <f t="shared" si="24"/>
        <v>0</v>
      </c>
      <c r="CN53" s="197">
        <f t="shared" si="24"/>
        <v>0</v>
      </c>
      <c r="CO53" s="197">
        <f t="shared" si="24"/>
        <v>0</v>
      </c>
      <c r="CP53" s="197">
        <f t="shared" si="24"/>
        <v>0</v>
      </c>
      <c r="CQ53" s="197">
        <f t="shared" si="24"/>
        <v>0</v>
      </c>
      <c r="CR53" s="197">
        <f t="shared" si="24"/>
        <v>0</v>
      </c>
      <c r="CS53" s="197">
        <f t="shared" si="24"/>
        <v>0</v>
      </c>
      <c r="CT53" s="197">
        <f t="shared" si="24"/>
        <v>0</v>
      </c>
      <c r="CU53" s="197">
        <f t="shared" si="24"/>
        <v>0</v>
      </c>
      <c r="CV53" s="197">
        <f t="shared" si="24"/>
        <v>0</v>
      </c>
      <c r="CW53" s="197">
        <f t="shared" si="24"/>
        <v>0</v>
      </c>
      <c r="CX53" s="197">
        <f t="shared" si="24"/>
        <v>0</v>
      </c>
      <c r="CY53" s="197">
        <f t="shared" si="24"/>
        <v>0</v>
      </c>
      <c r="CZ53" s="197">
        <f t="shared" si="24"/>
        <v>0</v>
      </c>
      <c r="DA53" s="197">
        <f t="shared" si="24"/>
        <v>0</v>
      </c>
      <c r="DB53" s="197">
        <f t="shared" si="24"/>
        <v>0</v>
      </c>
      <c r="DC53" s="197">
        <f t="shared" si="24"/>
        <v>0</v>
      </c>
      <c r="DD53" s="197">
        <f t="shared" si="24"/>
        <v>0</v>
      </c>
      <c r="DE53" s="197">
        <f t="shared" si="24"/>
        <v>0</v>
      </c>
      <c r="DF53" s="197">
        <f t="shared" si="24"/>
        <v>0</v>
      </c>
      <c r="DG53" s="197">
        <f t="shared" si="24"/>
        <v>0</v>
      </c>
      <c r="DH53" s="198">
        <f t="shared" si="24"/>
        <v>0</v>
      </c>
    </row>
    <row r="54" spans="1:112" s="1" customFormat="1" ht="40.15" customHeight="1" thickTop="1" thickBot="1">
      <c r="A54" s="188" t="s">
        <v>1137</v>
      </c>
      <c r="B54" s="189" t="s">
        <v>1102</v>
      </c>
      <c r="C54" s="190" t="s">
        <v>1103</v>
      </c>
      <c r="D54" s="190" t="s">
        <v>1104</v>
      </c>
      <c r="E54" s="148" t="s">
        <v>568</v>
      </c>
      <c r="F54" s="148" t="s">
        <v>77</v>
      </c>
      <c r="G54" s="148" t="s">
        <v>568</v>
      </c>
      <c r="H54" s="148" t="s">
        <v>568</v>
      </c>
      <c r="I54" s="148"/>
      <c r="J54" s="191" t="s">
        <v>569</v>
      </c>
      <c r="K54" s="192">
        <f>SUM(L54:DH54)</f>
        <v>0</v>
      </c>
      <c r="L54" s="193"/>
      <c r="M54" s="193"/>
      <c r="N54" s="193"/>
      <c r="O54" s="193"/>
      <c r="P54" s="193"/>
      <c r="Q54" s="193"/>
      <c r="R54" s="193"/>
      <c r="S54" s="193"/>
      <c r="T54" s="193"/>
      <c r="U54" s="193"/>
      <c r="V54" s="193"/>
      <c r="W54" s="193"/>
      <c r="X54" s="193"/>
      <c r="Y54" s="193"/>
      <c r="Z54" s="193"/>
      <c r="AA54" s="193"/>
      <c r="AB54" s="193"/>
      <c r="AC54" s="193"/>
      <c r="AD54" s="193"/>
      <c r="AE54" s="193"/>
      <c r="AF54" s="193"/>
      <c r="AG54" s="193"/>
      <c r="AH54" s="193"/>
      <c r="AI54" s="193"/>
      <c r="AJ54" s="193"/>
      <c r="AK54" s="193"/>
      <c r="AL54" s="193"/>
      <c r="AM54" s="193"/>
      <c r="AN54" s="193"/>
      <c r="AO54" s="193"/>
      <c r="AP54" s="193"/>
      <c r="AQ54" s="193"/>
      <c r="AR54" s="193"/>
      <c r="AS54" s="193"/>
      <c r="AT54" s="193"/>
      <c r="AU54" s="193"/>
      <c r="AV54" s="193"/>
      <c r="AW54" s="193"/>
      <c r="AX54" s="193"/>
      <c r="AY54" s="193"/>
      <c r="AZ54" s="193"/>
      <c r="BA54" s="193"/>
      <c r="BB54" s="193"/>
      <c r="BC54" s="193"/>
      <c r="BD54" s="193"/>
      <c r="BE54" s="193"/>
      <c r="BF54" s="193"/>
      <c r="BG54" s="193"/>
      <c r="BH54" s="193"/>
      <c r="BI54" s="193"/>
      <c r="BJ54" s="193"/>
      <c r="BK54" s="193"/>
      <c r="BL54" s="193"/>
      <c r="BM54" s="193"/>
      <c r="BN54" s="193"/>
      <c r="BO54" s="193"/>
      <c r="BP54" s="193"/>
      <c r="BQ54" s="193"/>
      <c r="BR54" s="193"/>
      <c r="BS54" s="193"/>
      <c r="BT54" s="193"/>
      <c r="BU54" s="193"/>
      <c r="BV54" s="193"/>
      <c r="BW54" s="193"/>
      <c r="BX54" s="193"/>
      <c r="BY54" s="193"/>
      <c r="BZ54" s="193"/>
      <c r="CA54" s="193"/>
      <c r="CB54" s="193"/>
      <c r="CC54" s="193"/>
      <c r="CD54" s="193"/>
      <c r="CE54" s="193"/>
      <c r="CF54" s="193"/>
      <c r="CG54" s="193"/>
      <c r="CH54" s="193"/>
      <c r="CI54" s="193"/>
      <c r="CJ54" s="193"/>
      <c r="CK54" s="193"/>
      <c r="CL54" s="193"/>
      <c r="CM54" s="193"/>
      <c r="CN54" s="193"/>
      <c r="CO54" s="193"/>
      <c r="CP54" s="193"/>
      <c r="CQ54" s="193"/>
      <c r="CR54" s="193"/>
      <c r="CS54" s="193"/>
      <c r="CT54" s="193"/>
      <c r="CU54" s="193"/>
      <c r="CV54" s="193"/>
      <c r="CW54" s="193"/>
      <c r="CX54" s="193"/>
      <c r="CY54" s="193"/>
      <c r="CZ54" s="193"/>
      <c r="DA54" s="193"/>
      <c r="DB54" s="193"/>
      <c r="DC54" s="193"/>
      <c r="DD54" s="193"/>
      <c r="DE54" s="193"/>
      <c r="DF54" s="193"/>
      <c r="DG54" s="193"/>
      <c r="DH54" s="194"/>
    </row>
    <row r="55" spans="1:112" s="1" customFormat="1" ht="40.15" customHeight="1" thickTop="1" thickBot="1">
      <c r="A55" s="188" t="s">
        <v>1138</v>
      </c>
      <c r="B55" s="189" t="s">
        <v>1102</v>
      </c>
      <c r="C55" s="190" t="s">
        <v>853</v>
      </c>
      <c r="D55" s="190" t="s">
        <v>1106</v>
      </c>
      <c r="E55" s="148" t="s">
        <v>568</v>
      </c>
      <c r="F55" s="148" t="s">
        <v>77</v>
      </c>
      <c r="G55" s="148" t="s">
        <v>568</v>
      </c>
      <c r="H55" s="148" t="s">
        <v>568</v>
      </c>
      <c r="I55" s="148"/>
      <c r="J55" s="191" t="s">
        <v>569</v>
      </c>
      <c r="K55" s="192">
        <f>SUM(L55:DH55)</f>
        <v>0</v>
      </c>
      <c r="L55" s="193"/>
      <c r="M55" s="193"/>
      <c r="N55" s="193"/>
      <c r="O55" s="193"/>
      <c r="P55" s="193"/>
      <c r="Q55" s="193"/>
      <c r="R55" s="193"/>
      <c r="S55" s="193"/>
      <c r="T55" s="193"/>
      <c r="U55" s="193"/>
      <c r="V55" s="193"/>
      <c r="W55" s="193"/>
      <c r="X55" s="193"/>
      <c r="Y55" s="193"/>
      <c r="Z55" s="193"/>
      <c r="AA55" s="193"/>
      <c r="AB55" s="193"/>
      <c r="AC55" s="193"/>
      <c r="AD55" s="193"/>
      <c r="AE55" s="193"/>
      <c r="AF55" s="193"/>
      <c r="AG55" s="193"/>
      <c r="AH55" s="193"/>
      <c r="AI55" s="193"/>
      <c r="AJ55" s="193"/>
      <c r="AK55" s="193"/>
      <c r="AL55" s="193"/>
      <c r="AM55" s="193"/>
      <c r="AN55" s="193"/>
      <c r="AO55" s="193"/>
      <c r="AP55" s="193"/>
      <c r="AQ55" s="193"/>
      <c r="AR55" s="193"/>
      <c r="AS55" s="193"/>
      <c r="AT55" s="193"/>
      <c r="AU55" s="193"/>
      <c r="AV55" s="193"/>
      <c r="AW55" s="193"/>
      <c r="AX55" s="193"/>
      <c r="AY55" s="193"/>
      <c r="AZ55" s="193"/>
      <c r="BA55" s="193"/>
      <c r="BB55" s="193"/>
      <c r="BC55" s="193"/>
      <c r="BD55" s="193"/>
      <c r="BE55" s="193"/>
      <c r="BF55" s="193"/>
      <c r="BG55" s="193"/>
      <c r="BH55" s="193"/>
      <c r="BI55" s="193"/>
      <c r="BJ55" s="193"/>
      <c r="BK55" s="193"/>
      <c r="BL55" s="193"/>
      <c r="BM55" s="193"/>
      <c r="BN55" s="193"/>
      <c r="BO55" s="193"/>
      <c r="BP55" s="193"/>
      <c r="BQ55" s="193"/>
      <c r="BR55" s="193"/>
      <c r="BS55" s="193"/>
      <c r="BT55" s="193"/>
      <c r="BU55" s="193"/>
      <c r="BV55" s="193"/>
      <c r="BW55" s="193"/>
      <c r="BX55" s="193"/>
      <c r="BY55" s="193"/>
      <c r="BZ55" s="193"/>
      <c r="CA55" s="193"/>
      <c r="CB55" s="193"/>
      <c r="CC55" s="193"/>
      <c r="CD55" s="193"/>
      <c r="CE55" s="193"/>
      <c r="CF55" s="193"/>
      <c r="CG55" s="193"/>
      <c r="CH55" s="193"/>
      <c r="CI55" s="193"/>
      <c r="CJ55" s="193"/>
      <c r="CK55" s="193"/>
      <c r="CL55" s="193"/>
      <c r="CM55" s="193"/>
      <c r="CN55" s="193"/>
      <c r="CO55" s="193"/>
      <c r="CP55" s="193"/>
      <c r="CQ55" s="193"/>
      <c r="CR55" s="193"/>
      <c r="CS55" s="193"/>
      <c r="CT55" s="193"/>
      <c r="CU55" s="193"/>
      <c r="CV55" s="193"/>
      <c r="CW55" s="193"/>
      <c r="CX55" s="193"/>
      <c r="CY55" s="193"/>
      <c r="CZ55" s="193"/>
      <c r="DA55" s="193"/>
      <c r="DB55" s="193"/>
      <c r="DC55" s="193"/>
      <c r="DD55" s="193"/>
      <c r="DE55" s="193"/>
      <c r="DF55" s="193"/>
      <c r="DG55" s="193"/>
      <c r="DH55" s="194"/>
    </row>
    <row r="56" spans="1:112" s="1" customFormat="1" ht="40.15" customHeight="1" thickTop="1" thickBot="1">
      <c r="A56" s="188" t="s">
        <v>1139</v>
      </c>
      <c r="B56" s="189" t="s">
        <v>1102</v>
      </c>
      <c r="C56" s="190" t="s">
        <v>850</v>
      </c>
      <c r="D56" s="190" t="s">
        <v>1108</v>
      </c>
      <c r="E56" s="148" t="s">
        <v>568</v>
      </c>
      <c r="F56" s="148" t="s">
        <v>77</v>
      </c>
      <c r="G56" s="148" t="s">
        <v>568</v>
      </c>
      <c r="H56" s="148" t="s">
        <v>568</v>
      </c>
      <c r="I56" s="148"/>
      <c r="J56" s="191" t="s">
        <v>569</v>
      </c>
      <c r="K56" s="192">
        <f t="shared" ref="K56:K58" si="25">SUM(L56:DH56)</f>
        <v>0</v>
      </c>
      <c r="L56" s="193"/>
      <c r="M56" s="193"/>
      <c r="N56" s="193"/>
      <c r="O56" s="193"/>
      <c r="P56" s="193"/>
      <c r="Q56" s="193"/>
      <c r="R56" s="193"/>
      <c r="S56" s="193"/>
      <c r="T56" s="193"/>
      <c r="U56" s="193"/>
      <c r="V56" s="193"/>
      <c r="W56" s="193"/>
      <c r="X56" s="193"/>
      <c r="Y56" s="193"/>
      <c r="Z56" s="193"/>
      <c r="AA56" s="193"/>
      <c r="AB56" s="193"/>
      <c r="AC56" s="193"/>
      <c r="AD56" s="193"/>
      <c r="AE56" s="193"/>
      <c r="AF56" s="193"/>
      <c r="AG56" s="193"/>
      <c r="AH56" s="193"/>
      <c r="AI56" s="193"/>
      <c r="AJ56" s="193"/>
      <c r="AK56" s="193"/>
      <c r="AL56" s="193"/>
      <c r="AM56" s="193"/>
      <c r="AN56" s="193"/>
      <c r="AO56" s="193"/>
      <c r="AP56" s="193"/>
      <c r="AQ56" s="193"/>
      <c r="AR56" s="193"/>
      <c r="AS56" s="193"/>
      <c r="AT56" s="193"/>
      <c r="AU56" s="193"/>
      <c r="AV56" s="193"/>
      <c r="AW56" s="193"/>
      <c r="AX56" s="193"/>
      <c r="AY56" s="193"/>
      <c r="AZ56" s="193"/>
      <c r="BA56" s="193"/>
      <c r="BB56" s="193"/>
      <c r="BC56" s="193"/>
      <c r="BD56" s="193"/>
      <c r="BE56" s="193"/>
      <c r="BF56" s="193"/>
      <c r="BG56" s="193"/>
      <c r="BH56" s="193"/>
      <c r="BI56" s="193"/>
      <c r="BJ56" s="193"/>
      <c r="BK56" s="193"/>
      <c r="BL56" s="193"/>
      <c r="BM56" s="193"/>
      <c r="BN56" s="193"/>
      <c r="BO56" s="193"/>
      <c r="BP56" s="193"/>
      <c r="BQ56" s="193"/>
      <c r="BR56" s="193"/>
      <c r="BS56" s="193"/>
      <c r="BT56" s="193"/>
      <c r="BU56" s="193"/>
      <c r="BV56" s="193"/>
      <c r="BW56" s="193"/>
      <c r="BX56" s="193"/>
      <c r="BY56" s="193"/>
      <c r="BZ56" s="193"/>
      <c r="CA56" s="193"/>
      <c r="CB56" s="193"/>
      <c r="CC56" s="193"/>
      <c r="CD56" s="193"/>
      <c r="CE56" s="193"/>
      <c r="CF56" s="193"/>
      <c r="CG56" s="193"/>
      <c r="CH56" s="193"/>
      <c r="CI56" s="193"/>
      <c r="CJ56" s="193"/>
      <c r="CK56" s="193"/>
      <c r="CL56" s="193"/>
      <c r="CM56" s="193"/>
      <c r="CN56" s="193"/>
      <c r="CO56" s="193"/>
      <c r="CP56" s="193"/>
      <c r="CQ56" s="193"/>
      <c r="CR56" s="193"/>
      <c r="CS56" s="193"/>
      <c r="CT56" s="193"/>
      <c r="CU56" s="193"/>
      <c r="CV56" s="193"/>
      <c r="CW56" s="193"/>
      <c r="CX56" s="193"/>
      <c r="CY56" s="193"/>
      <c r="CZ56" s="193"/>
      <c r="DA56" s="193"/>
      <c r="DB56" s="193"/>
      <c r="DC56" s="193"/>
      <c r="DD56" s="193"/>
      <c r="DE56" s="193"/>
      <c r="DF56" s="193"/>
      <c r="DG56" s="193"/>
      <c r="DH56" s="194"/>
    </row>
    <row r="57" spans="1:112" s="1" customFormat="1" ht="40.15" customHeight="1" thickTop="1" thickBot="1">
      <c r="A57" s="188" t="s">
        <v>1140</v>
      </c>
      <c r="B57" s="189" t="s">
        <v>1102</v>
      </c>
      <c r="C57" s="190" t="s">
        <v>1110</v>
      </c>
      <c r="D57" s="190" t="s">
        <v>1111</v>
      </c>
      <c r="E57" s="148" t="s">
        <v>568</v>
      </c>
      <c r="F57" s="148" t="s">
        <v>77</v>
      </c>
      <c r="G57" s="148" t="s">
        <v>568</v>
      </c>
      <c r="H57" s="148" t="s">
        <v>568</v>
      </c>
      <c r="I57" s="148"/>
      <c r="J57" s="191" t="s">
        <v>569</v>
      </c>
      <c r="K57" s="192">
        <f t="shared" si="25"/>
        <v>0</v>
      </c>
      <c r="L57" s="193"/>
      <c r="M57" s="193"/>
      <c r="N57" s="193"/>
      <c r="O57" s="193"/>
      <c r="P57" s="193"/>
      <c r="Q57" s="193"/>
      <c r="R57" s="193"/>
      <c r="S57" s="193"/>
      <c r="T57" s="193"/>
      <c r="U57" s="193"/>
      <c r="V57" s="193"/>
      <c r="W57" s="193"/>
      <c r="X57" s="193"/>
      <c r="Y57" s="193"/>
      <c r="Z57" s="193"/>
      <c r="AA57" s="193"/>
      <c r="AB57" s="193"/>
      <c r="AC57" s="193"/>
      <c r="AD57" s="193"/>
      <c r="AE57" s="193"/>
      <c r="AF57" s="193"/>
      <c r="AG57" s="193"/>
      <c r="AH57" s="193"/>
      <c r="AI57" s="193"/>
      <c r="AJ57" s="193"/>
      <c r="AK57" s="193"/>
      <c r="AL57" s="193"/>
      <c r="AM57" s="193"/>
      <c r="AN57" s="193"/>
      <c r="AO57" s="193"/>
      <c r="AP57" s="193"/>
      <c r="AQ57" s="193"/>
      <c r="AR57" s="193"/>
      <c r="AS57" s="193"/>
      <c r="AT57" s="193"/>
      <c r="AU57" s="193"/>
      <c r="AV57" s="193"/>
      <c r="AW57" s="193"/>
      <c r="AX57" s="193"/>
      <c r="AY57" s="193"/>
      <c r="AZ57" s="193"/>
      <c r="BA57" s="193"/>
      <c r="BB57" s="193"/>
      <c r="BC57" s="193"/>
      <c r="BD57" s="193"/>
      <c r="BE57" s="193"/>
      <c r="BF57" s="193"/>
      <c r="BG57" s="193"/>
      <c r="BH57" s="193"/>
      <c r="BI57" s="193"/>
      <c r="BJ57" s="193"/>
      <c r="BK57" s="193"/>
      <c r="BL57" s="193"/>
      <c r="BM57" s="193"/>
      <c r="BN57" s="193"/>
      <c r="BO57" s="193"/>
      <c r="BP57" s="193"/>
      <c r="BQ57" s="193"/>
      <c r="BR57" s="193"/>
      <c r="BS57" s="193"/>
      <c r="BT57" s="193"/>
      <c r="BU57" s="193"/>
      <c r="BV57" s="193"/>
      <c r="BW57" s="193"/>
      <c r="BX57" s="193"/>
      <c r="BY57" s="193"/>
      <c r="BZ57" s="193"/>
      <c r="CA57" s="193"/>
      <c r="CB57" s="193"/>
      <c r="CC57" s="193"/>
      <c r="CD57" s="193"/>
      <c r="CE57" s="193"/>
      <c r="CF57" s="193"/>
      <c r="CG57" s="193"/>
      <c r="CH57" s="193"/>
      <c r="CI57" s="193"/>
      <c r="CJ57" s="193"/>
      <c r="CK57" s="193"/>
      <c r="CL57" s="193"/>
      <c r="CM57" s="193"/>
      <c r="CN57" s="193"/>
      <c r="CO57" s="193"/>
      <c r="CP57" s="193"/>
      <c r="CQ57" s="193"/>
      <c r="CR57" s="193"/>
      <c r="CS57" s="193"/>
      <c r="CT57" s="193"/>
      <c r="CU57" s="193"/>
      <c r="CV57" s="193"/>
      <c r="CW57" s="193"/>
      <c r="CX57" s="193"/>
      <c r="CY57" s="193"/>
      <c r="CZ57" s="193"/>
      <c r="DA57" s="193"/>
      <c r="DB57" s="193"/>
      <c r="DC57" s="193"/>
      <c r="DD57" s="193"/>
      <c r="DE57" s="193"/>
      <c r="DF57" s="193"/>
      <c r="DG57" s="193"/>
      <c r="DH57" s="194"/>
    </row>
    <row r="58" spans="1:112" s="1" customFormat="1" ht="40.15" customHeight="1" thickTop="1" thickBot="1">
      <c r="A58" s="188" t="s">
        <v>1141</v>
      </c>
      <c r="B58" s="189" t="s">
        <v>1102</v>
      </c>
      <c r="C58" s="195" t="s">
        <v>592</v>
      </c>
      <c r="D58" s="195" t="s">
        <v>593</v>
      </c>
      <c r="E58" s="148" t="s">
        <v>568</v>
      </c>
      <c r="F58" s="148" t="s">
        <v>77</v>
      </c>
      <c r="G58" s="148" t="s">
        <v>568</v>
      </c>
      <c r="H58" s="148" t="s">
        <v>568</v>
      </c>
      <c r="I58" s="148"/>
      <c r="J58" s="191" t="s">
        <v>569</v>
      </c>
      <c r="K58" s="192">
        <f t="shared" si="25"/>
        <v>0</v>
      </c>
      <c r="L58" s="193"/>
      <c r="M58" s="193"/>
      <c r="N58" s="193"/>
      <c r="O58" s="193"/>
      <c r="P58" s="193"/>
      <c r="Q58" s="193"/>
      <c r="R58" s="193"/>
      <c r="S58" s="193"/>
      <c r="T58" s="193"/>
      <c r="U58" s="193"/>
      <c r="V58" s="193"/>
      <c r="W58" s="193"/>
      <c r="X58" s="193"/>
      <c r="Y58" s="193"/>
      <c r="Z58" s="193"/>
      <c r="AA58" s="193"/>
      <c r="AB58" s="193"/>
      <c r="AC58" s="193"/>
      <c r="AD58" s="193"/>
      <c r="AE58" s="193"/>
      <c r="AF58" s="193"/>
      <c r="AG58" s="193"/>
      <c r="AH58" s="193"/>
      <c r="AI58" s="193"/>
      <c r="AJ58" s="193"/>
      <c r="AK58" s="193"/>
      <c r="AL58" s="193"/>
      <c r="AM58" s="193"/>
      <c r="AN58" s="193"/>
      <c r="AO58" s="193"/>
      <c r="AP58" s="193"/>
      <c r="AQ58" s="193"/>
      <c r="AR58" s="193"/>
      <c r="AS58" s="193"/>
      <c r="AT58" s="193"/>
      <c r="AU58" s="193"/>
      <c r="AV58" s="193"/>
      <c r="AW58" s="193"/>
      <c r="AX58" s="193"/>
      <c r="AY58" s="193"/>
      <c r="AZ58" s="193"/>
      <c r="BA58" s="193"/>
      <c r="BB58" s="193"/>
      <c r="BC58" s="193"/>
      <c r="BD58" s="193"/>
      <c r="BE58" s="193"/>
      <c r="BF58" s="193"/>
      <c r="BG58" s="193"/>
      <c r="BH58" s="193"/>
      <c r="BI58" s="193"/>
      <c r="BJ58" s="193"/>
      <c r="BK58" s="193"/>
      <c r="BL58" s="193"/>
      <c r="BM58" s="193"/>
      <c r="BN58" s="193"/>
      <c r="BO58" s="193"/>
      <c r="BP58" s="193"/>
      <c r="BQ58" s="193"/>
      <c r="BR58" s="193"/>
      <c r="BS58" s="193"/>
      <c r="BT58" s="193"/>
      <c r="BU58" s="193"/>
      <c r="BV58" s="193"/>
      <c r="BW58" s="193"/>
      <c r="BX58" s="193"/>
      <c r="BY58" s="193"/>
      <c r="BZ58" s="193"/>
      <c r="CA58" s="193"/>
      <c r="CB58" s="193"/>
      <c r="CC58" s="193"/>
      <c r="CD58" s="193"/>
      <c r="CE58" s="193"/>
      <c r="CF58" s="193"/>
      <c r="CG58" s="193"/>
      <c r="CH58" s="193"/>
      <c r="CI58" s="193"/>
      <c r="CJ58" s="193"/>
      <c r="CK58" s="193"/>
      <c r="CL58" s="193"/>
      <c r="CM58" s="193"/>
      <c r="CN58" s="193"/>
      <c r="CO58" s="193"/>
      <c r="CP58" s="193"/>
      <c r="CQ58" s="193"/>
      <c r="CR58" s="193"/>
      <c r="CS58" s="193"/>
      <c r="CT58" s="193"/>
      <c r="CU58" s="193"/>
      <c r="CV58" s="193"/>
      <c r="CW58" s="193"/>
      <c r="CX58" s="193"/>
      <c r="CY58" s="193"/>
      <c r="CZ58" s="193"/>
      <c r="DA58" s="193"/>
      <c r="DB58" s="193"/>
      <c r="DC58" s="193"/>
      <c r="DD58" s="193"/>
      <c r="DE58" s="193"/>
      <c r="DF58" s="193"/>
      <c r="DG58" s="193"/>
      <c r="DH58" s="194"/>
    </row>
    <row r="59" spans="1:112" s="1" customFormat="1" ht="40.15" customHeight="1" thickTop="1" thickBot="1">
      <c r="A59" s="188" t="s">
        <v>1142</v>
      </c>
      <c r="B59" s="189" t="s">
        <v>1102</v>
      </c>
      <c r="C59" s="196" t="s">
        <v>595</v>
      </c>
      <c r="D59" s="196"/>
      <c r="E59" s="196"/>
      <c r="F59" s="196"/>
      <c r="G59" s="196"/>
      <c r="H59" s="196"/>
      <c r="I59" s="196"/>
      <c r="J59" s="196" t="s">
        <v>569</v>
      </c>
      <c r="K59" s="192">
        <f>SUM(L59:DH59)</f>
        <v>0</v>
      </c>
      <c r="L59" s="197">
        <f t="shared" ref="L59:BW59" si="26">SUM(L54:L58)</f>
        <v>0</v>
      </c>
      <c r="M59" s="197">
        <f t="shared" si="26"/>
        <v>0</v>
      </c>
      <c r="N59" s="197">
        <f t="shared" si="26"/>
        <v>0</v>
      </c>
      <c r="O59" s="197">
        <f t="shared" si="26"/>
        <v>0</v>
      </c>
      <c r="P59" s="197">
        <f t="shared" si="26"/>
        <v>0</v>
      </c>
      <c r="Q59" s="197">
        <f t="shared" si="26"/>
        <v>0</v>
      </c>
      <c r="R59" s="197">
        <f t="shared" si="26"/>
        <v>0</v>
      </c>
      <c r="S59" s="197">
        <f t="shared" si="26"/>
        <v>0</v>
      </c>
      <c r="T59" s="197">
        <f t="shared" si="26"/>
        <v>0</v>
      </c>
      <c r="U59" s="197">
        <f t="shared" si="26"/>
        <v>0</v>
      </c>
      <c r="V59" s="197">
        <f t="shared" si="26"/>
        <v>0</v>
      </c>
      <c r="W59" s="197">
        <f t="shared" si="26"/>
        <v>0</v>
      </c>
      <c r="X59" s="197">
        <f t="shared" si="26"/>
        <v>0</v>
      </c>
      <c r="Y59" s="197">
        <f t="shared" si="26"/>
        <v>0</v>
      </c>
      <c r="Z59" s="197">
        <f t="shared" si="26"/>
        <v>0</v>
      </c>
      <c r="AA59" s="197">
        <f t="shared" si="26"/>
        <v>0</v>
      </c>
      <c r="AB59" s="197">
        <f t="shared" si="26"/>
        <v>0</v>
      </c>
      <c r="AC59" s="197">
        <f t="shared" si="26"/>
        <v>0</v>
      </c>
      <c r="AD59" s="197">
        <f t="shared" si="26"/>
        <v>0</v>
      </c>
      <c r="AE59" s="197">
        <f t="shared" si="26"/>
        <v>0</v>
      </c>
      <c r="AF59" s="197">
        <f t="shared" si="26"/>
        <v>0</v>
      </c>
      <c r="AG59" s="197">
        <f t="shared" si="26"/>
        <v>0</v>
      </c>
      <c r="AH59" s="197">
        <f t="shared" si="26"/>
        <v>0</v>
      </c>
      <c r="AI59" s="197">
        <f t="shared" si="26"/>
        <v>0</v>
      </c>
      <c r="AJ59" s="197">
        <f t="shared" si="26"/>
        <v>0</v>
      </c>
      <c r="AK59" s="197">
        <f t="shared" si="26"/>
        <v>0</v>
      </c>
      <c r="AL59" s="197">
        <f t="shared" si="26"/>
        <v>0</v>
      </c>
      <c r="AM59" s="197">
        <f t="shared" si="26"/>
        <v>0</v>
      </c>
      <c r="AN59" s="197">
        <f t="shared" si="26"/>
        <v>0</v>
      </c>
      <c r="AO59" s="197">
        <f t="shared" si="26"/>
        <v>0</v>
      </c>
      <c r="AP59" s="197">
        <f t="shared" si="26"/>
        <v>0</v>
      </c>
      <c r="AQ59" s="197">
        <f t="shared" si="26"/>
        <v>0</v>
      </c>
      <c r="AR59" s="197">
        <f t="shared" si="26"/>
        <v>0</v>
      </c>
      <c r="AS59" s="197">
        <f t="shared" si="26"/>
        <v>0</v>
      </c>
      <c r="AT59" s="197">
        <f t="shared" si="26"/>
        <v>0</v>
      </c>
      <c r="AU59" s="197">
        <f t="shared" si="26"/>
        <v>0</v>
      </c>
      <c r="AV59" s="197">
        <f t="shared" si="26"/>
        <v>0</v>
      </c>
      <c r="AW59" s="197">
        <f t="shared" si="26"/>
        <v>0</v>
      </c>
      <c r="AX59" s="197">
        <f t="shared" si="26"/>
        <v>0</v>
      </c>
      <c r="AY59" s="197">
        <f t="shared" si="26"/>
        <v>0</v>
      </c>
      <c r="AZ59" s="197">
        <f t="shared" si="26"/>
        <v>0</v>
      </c>
      <c r="BA59" s="197">
        <f t="shared" si="26"/>
        <v>0</v>
      </c>
      <c r="BB59" s="197">
        <f t="shared" si="26"/>
        <v>0</v>
      </c>
      <c r="BC59" s="197">
        <f t="shared" si="26"/>
        <v>0</v>
      </c>
      <c r="BD59" s="197">
        <f t="shared" si="26"/>
        <v>0</v>
      </c>
      <c r="BE59" s="197">
        <f t="shared" si="26"/>
        <v>0</v>
      </c>
      <c r="BF59" s="197">
        <f t="shared" si="26"/>
        <v>0</v>
      </c>
      <c r="BG59" s="197">
        <f t="shared" si="26"/>
        <v>0</v>
      </c>
      <c r="BH59" s="197">
        <f t="shared" si="26"/>
        <v>0</v>
      </c>
      <c r="BI59" s="197">
        <f t="shared" si="26"/>
        <v>0</v>
      </c>
      <c r="BJ59" s="197">
        <f t="shared" si="26"/>
        <v>0</v>
      </c>
      <c r="BK59" s="197">
        <f t="shared" si="26"/>
        <v>0</v>
      </c>
      <c r="BL59" s="197">
        <f t="shared" si="26"/>
        <v>0</v>
      </c>
      <c r="BM59" s="197">
        <f t="shared" si="26"/>
        <v>0</v>
      </c>
      <c r="BN59" s="197">
        <f t="shared" si="26"/>
        <v>0</v>
      </c>
      <c r="BO59" s="197">
        <f t="shared" si="26"/>
        <v>0</v>
      </c>
      <c r="BP59" s="197">
        <f t="shared" si="26"/>
        <v>0</v>
      </c>
      <c r="BQ59" s="197">
        <f t="shared" si="26"/>
        <v>0</v>
      </c>
      <c r="BR59" s="197">
        <f t="shared" si="26"/>
        <v>0</v>
      </c>
      <c r="BS59" s="197">
        <f t="shared" si="26"/>
        <v>0</v>
      </c>
      <c r="BT59" s="197">
        <f t="shared" si="26"/>
        <v>0</v>
      </c>
      <c r="BU59" s="197">
        <f t="shared" si="26"/>
        <v>0</v>
      </c>
      <c r="BV59" s="197">
        <f t="shared" si="26"/>
        <v>0</v>
      </c>
      <c r="BW59" s="197">
        <f t="shared" si="26"/>
        <v>0</v>
      </c>
      <c r="BX59" s="197">
        <f t="shared" ref="BX59:DH59" si="27">SUM(BX54:BX58)</f>
        <v>0</v>
      </c>
      <c r="BY59" s="197">
        <f t="shared" si="27"/>
        <v>0</v>
      </c>
      <c r="BZ59" s="197">
        <f t="shared" si="27"/>
        <v>0</v>
      </c>
      <c r="CA59" s="197">
        <f t="shared" si="27"/>
        <v>0</v>
      </c>
      <c r="CB59" s="197">
        <f t="shared" si="27"/>
        <v>0</v>
      </c>
      <c r="CC59" s="197">
        <f t="shared" si="27"/>
        <v>0</v>
      </c>
      <c r="CD59" s="197">
        <f t="shared" si="27"/>
        <v>0</v>
      </c>
      <c r="CE59" s="197">
        <f t="shared" si="27"/>
        <v>0</v>
      </c>
      <c r="CF59" s="197">
        <f t="shared" si="27"/>
        <v>0</v>
      </c>
      <c r="CG59" s="197">
        <f t="shared" si="27"/>
        <v>0</v>
      </c>
      <c r="CH59" s="197">
        <f t="shared" si="27"/>
        <v>0</v>
      </c>
      <c r="CI59" s="197">
        <f t="shared" si="27"/>
        <v>0</v>
      </c>
      <c r="CJ59" s="197">
        <f t="shared" si="27"/>
        <v>0</v>
      </c>
      <c r="CK59" s="197">
        <f t="shared" si="27"/>
        <v>0</v>
      </c>
      <c r="CL59" s="197">
        <f t="shared" si="27"/>
        <v>0</v>
      </c>
      <c r="CM59" s="197">
        <f t="shared" si="27"/>
        <v>0</v>
      </c>
      <c r="CN59" s="197">
        <f t="shared" si="27"/>
        <v>0</v>
      </c>
      <c r="CO59" s="197">
        <f t="shared" si="27"/>
        <v>0</v>
      </c>
      <c r="CP59" s="197">
        <f t="shared" si="27"/>
        <v>0</v>
      </c>
      <c r="CQ59" s="197">
        <f t="shared" si="27"/>
        <v>0</v>
      </c>
      <c r="CR59" s="197">
        <f t="shared" si="27"/>
        <v>0</v>
      </c>
      <c r="CS59" s="197">
        <f t="shared" si="27"/>
        <v>0</v>
      </c>
      <c r="CT59" s="197">
        <f t="shared" si="27"/>
        <v>0</v>
      </c>
      <c r="CU59" s="197">
        <f t="shared" si="27"/>
        <v>0</v>
      </c>
      <c r="CV59" s="197">
        <f t="shared" si="27"/>
        <v>0</v>
      </c>
      <c r="CW59" s="197">
        <f t="shared" si="27"/>
        <v>0</v>
      </c>
      <c r="CX59" s="197">
        <f t="shared" si="27"/>
        <v>0</v>
      </c>
      <c r="CY59" s="197">
        <f t="shared" si="27"/>
        <v>0</v>
      </c>
      <c r="CZ59" s="197">
        <f t="shared" si="27"/>
        <v>0</v>
      </c>
      <c r="DA59" s="197">
        <f t="shared" si="27"/>
        <v>0</v>
      </c>
      <c r="DB59" s="197">
        <f t="shared" si="27"/>
        <v>0</v>
      </c>
      <c r="DC59" s="197">
        <f t="shared" si="27"/>
        <v>0</v>
      </c>
      <c r="DD59" s="197">
        <f t="shared" si="27"/>
        <v>0</v>
      </c>
      <c r="DE59" s="197">
        <f t="shared" si="27"/>
        <v>0</v>
      </c>
      <c r="DF59" s="197">
        <f t="shared" si="27"/>
        <v>0</v>
      </c>
      <c r="DG59" s="197">
        <f t="shared" si="27"/>
        <v>0</v>
      </c>
      <c r="DH59" s="198">
        <f t="shared" si="27"/>
        <v>0</v>
      </c>
    </row>
    <row r="60" spans="1:112" s="1" customFormat="1" ht="40.15" customHeight="1" thickTop="1" thickBot="1">
      <c r="A60" s="188" t="s">
        <v>1143</v>
      </c>
      <c r="B60" s="189" t="s">
        <v>1115</v>
      </c>
      <c r="C60" s="190" t="s">
        <v>1116</v>
      </c>
      <c r="D60" s="190" t="s">
        <v>1117</v>
      </c>
      <c r="E60" s="148" t="s">
        <v>568</v>
      </c>
      <c r="F60" s="148" t="s">
        <v>77</v>
      </c>
      <c r="G60" s="148" t="s">
        <v>568</v>
      </c>
      <c r="H60" s="148" t="s">
        <v>568</v>
      </c>
      <c r="I60" s="148"/>
      <c r="J60" s="191" t="s">
        <v>569</v>
      </c>
      <c r="K60" s="192">
        <f>SUM(L60:DH60)</f>
        <v>0</v>
      </c>
      <c r="L60" s="193"/>
      <c r="M60" s="193"/>
      <c r="N60" s="193"/>
      <c r="O60" s="193"/>
      <c r="P60" s="193"/>
      <c r="Q60" s="193"/>
      <c r="R60" s="193"/>
      <c r="S60" s="193"/>
      <c r="T60" s="193"/>
      <c r="U60" s="193"/>
      <c r="V60" s="193"/>
      <c r="W60" s="193"/>
      <c r="X60" s="193"/>
      <c r="Y60" s="193"/>
      <c r="Z60" s="193"/>
      <c r="AA60" s="193"/>
      <c r="AB60" s="193"/>
      <c r="AC60" s="193"/>
      <c r="AD60" s="193"/>
      <c r="AE60" s="193"/>
      <c r="AF60" s="193"/>
      <c r="AG60" s="193"/>
      <c r="AH60" s="193"/>
      <c r="AI60" s="193"/>
      <c r="AJ60" s="193"/>
      <c r="AK60" s="193"/>
      <c r="AL60" s="193"/>
      <c r="AM60" s="193"/>
      <c r="AN60" s="193"/>
      <c r="AO60" s="193"/>
      <c r="AP60" s="193"/>
      <c r="AQ60" s="193"/>
      <c r="AR60" s="193"/>
      <c r="AS60" s="193"/>
      <c r="AT60" s="193"/>
      <c r="AU60" s="193"/>
      <c r="AV60" s="193"/>
      <c r="AW60" s="193"/>
      <c r="AX60" s="193"/>
      <c r="AY60" s="193"/>
      <c r="AZ60" s="193"/>
      <c r="BA60" s="193"/>
      <c r="BB60" s="193"/>
      <c r="BC60" s="193"/>
      <c r="BD60" s="193"/>
      <c r="BE60" s="193"/>
      <c r="BF60" s="193"/>
      <c r="BG60" s="193"/>
      <c r="BH60" s="193"/>
      <c r="BI60" s="193"/>
      <c r="BJ60" s="193"/>
      <c r="BK60" s="193"/>
      <c r="BL60" s="193"/>
      <c r="BM60" s="193"/>
      <c r="BN60" s="193"/>
      <c r="BO60" s="193"/>
      <c r="BP60" s="193"/>
      <c r="BQ60" s="193"/>
      <c r="BR60" s="193"/>
      <c r="BS60" s="193"/>
      <c r="BT60" s="193"/>
      <c r="BU60" s="193"/>
      <c r="BV60" s="193"/>
      <c r="BW60" s="193"/>
      <c r="BX60" s="193"/>
      <c r="BY60" s="193"/>
      <c r="BZ60" s="193"/>
      <c r="CA60" s="193"/>
      <c r="CB60" s="193"/>
      <c r="CC60" s="193"/>
      <c r="CD60" s="193"/>
      <c r="CE60" s="193"/>
      <c r="CF60" s="193"/>
      <c r="CG60" s="193"/>
      <c r="CH60" s="193"/>
      <c r="CI60" s="193"/>
      <c r="CJ60" s="193"/>
      <c r="CK60" s="193"/>
      <c r="CL60" s="193"/>
      <c r="CM60" s="193"/>
      <c r="CN60" s="193"/>
      <c r="CO60" s="193"/>
      <c r="CP60" s="193"/>
      <c r="CQ60" s="193"/>
      <c r="CR60" s="193"/>
      <c r="CS60" s="193"/>
      <c r="CT60" s="193"/>
      <c r="CU60" s="193"/>
      <c r="CV60" s="193"/>
      <c r="CW60" s="193"/>
      <c r="CX60" s="193"/>
      <c r="CY60" s="193"/>
      <c r="CZ60" s="193"/>
      <c r="DA60" s="193"/>
      <c r="DB60" s="193"/>
      <c r="DC60" s="193"/>
      <c r="DD60" s="193"/>
      <c r="DE60" s="193"/>
      <c r="DF60" s="193"/>
      <c r="DG60" s="193"/>
      <c r="DH60" s="194"/>
    </row>
    <row r="61" spans="1:112" s="1" customFormat="1" ht="40.15" customHeight="1" thickTop="1" thickBot="1">
      <c r="A61" s="188" t="s">
        <v>1144</v>
      </c>
      <c r="B61" s="189" t="s">
        <v>1115</v>
      </c>
      <c r="C61" s="195" t="s">
        <v>592</v>
      </c>
      <c r="D61" s="195" t="s">
        <v>593</v>
      </c>
      <c r="E61" s="148" t="s">
        <v>568</v>
      </c>
      <c r="F61" s="148" t="s">
        <v>77</v>
      </c>
      <c r="G61" s="148" t="s">
        <v>568</v>
      </c>
      <c r="H61" s="148" t="s">
        <v>568</v>
      </c>
      <c r="I61" s="148"/>
      <c r="J61" s="191" t="s">
        <v>569</v>
      </c>
      <c r="K61" s="192">
        <f>SUM(L61:DH61)</f>
        <v>0</v>
      </c>
      <c r="L61" s="193"/>
      <c r="M61" s="193"/>
      <c r="N61" s="193"/>
      <c r="O61" s="193"/>
      <c r="P61" s="193"/>
      <c r="Q61" s="193"/>
      <c r="R61" s="193"/>
      <c r="S61" s="193"/>
      <c r="T61" s="193"/>
      <c r="U61" s="193"/>
      <c r="V61" s="193"/>
      <c r="W61" s="193"/>
      <c r="X61" s="193"/>
      <c r="Y61" s="193"/>
      <c r="Z61" s="193"/>
      <c r="AA61" s="193"/>
      <c r="AB61" s="193"/>
      <c r="AC61" s="193"/>
      <c r="AD61" s="193"/>
      <c r="AE61" s="193"/>
      <c r="AF61" s="193"/>
      <c r="AG61" s="193"/>
      <c r="AH61" s="193"/>
      <c r="AI61" s="193"/>
      <c r="AJ61" s="193"/>
      <c r="AK61" s="193"/>
      <c r="AL61" s="193"/>
      <c r="AM61" s="193"/>
      <c r="AN61" s="193"/>
      <c r="AO61" s="193"/>
      <c r="AP61" s="193"/>
      <c r="AQ61" s="193"/>
      <c r="AR61" s="193"/>
      <c r="AS61" s="193"/>
      <c r="AT61" s="193"/>
      <c r="AU61" s="193"/>
      <c r="AV61" s="193"/>
      <c r="AW61" s="193"/>
      <c r="AX61" s="193"/>
      <c r="AY61" s="193"/>
      <c r="AZ61" s="193"/>
      <c r="BA61" s="193"/>
      <c r="BB61" s="193"/>
      <c r="BC61" s="193"/>
      <c r="BD61" s="193"/>
      <c r="BE61" s="193"/>
      <c r="BF61" s="193"/>
      <c r="BG61" s="193"/>
      <c r="BH61" s="193"/>
      <c r="BI61" s="193"/>
      <c r="BJ61" s="193"/>
      <c r="BK61" s="193"/>
      <c r="BL61" s="193"/>
      <c r="BM61" s="193"/>
      <c r="BN61" s="193"/>
      <c r="BO61" s="193"/>
      <c r="BP61" s="193"/>
      <c r="BQ61" s="193"/>
      <c r="BR61" s="193"/>
      <c r="BS61" s="193"/>
      <c r="BT61" s="193"/>
      <c r="BU61" s="193"/>
      <c r="BV61" s="193"/>
      <c r="BW61" s="193"/>
      <c r="BX61" s="193"/>
      <c r="BY61" s="193"/>
      <c r="BZ61" s="193"/>
      <c r="CA61" s="193"/>
      <c r="CB61" s="193"/>
      <c r="CC61" s="193"/>
      <c r="CD61" s="193"/>
      <c r="CE61" s="193"/>
      <c r="CF61" s="193"/>
      <c r="CG61" s="193"/>
      <c r="CH61" s="193"/>
      <c r="CI61" s="193"/>
      <c r="CJ61" s="193"/>
      <c r="CK61" s="193"/>
      <c r="CL61" s="193"/>
      <c r="CM61" s="193"/>
      <c r="CN61" s="193"/>
      <c r="CO61" s="193"/>
      <c r="CP61" s="193"/>
      <c r="CQ61" s="193"/>
      <c r="CR61" s="193"/>
      <c r="CS61" s="193"/>
      <c r="CT61" s="193"/>
      <c r="CU61" s="193"/>
      <c r="CV61" s="193"/>
      <c r="CW61" s="193"/>
      <c r="CX61" s="193"/>
      <c r="CY61" s="193"/>
      <c r="CZ61" s="193"/>
      <c r="DA61" s="193"/>
      <c r="DB61" s="193"/>
      <c r="DC61" s="193"/>
      <c r="DD61" s="193"/>
      <c r="DE61" s="193"/>
      <c r="DF61" s="193"/>
      <c r="DG61" s="193"/>
      <c r="DH61" s="194"/>
    </row>
    <row r="62" spans="1:112" s="1" customFormat="1" ht="40.15" customHeight="1" thickTop="1" thickBot="1">
      <c r="A62" s="188" t="s">
        <v>1145</v>
      </c>
      <c r="B62" s="189" t="s">
        <v>1115</v>
      </c>
      <c r="C62" s="196" t="s">
        <v>595</v>
      </c>
      <c r="D62" s="196"/>
      <c r="E62" s="196"/>
      <c r="F62" s="196"/>
      <c r="G62" s="196"/>
      <c r="H62" s="196"/>
      <c r="I62" s="196"/>
      <c r="J62" s="196" t="s">
        <v>569</v>
      </c>
      <c r="K62" s="192">
        <f>SUM(L62:DH62)</f>
        <v>0</v>
      </c>
      <c r="L62" s="197">
        <f t="shared" ref="L62:BW62" si="28">SUM(L60:L61)</f>
        <v>0</v>
      </c>
      <c r="M62" s="197">
        <f t="shared" si="28"/>
        <v>0</v>
      </c>
      <c r="N62" s="197">
        <f t="shared" si="28"/>
        <v>0</v>
      </c>
      <c r="O62" s="197">
        <f t="shared" si="28"/>
        <v>0</v>
      </c>
      <c r="P62" s="197">
        <f t="shared" si="28"/>
        <v>0</v>
      </c>
      <c r="Q62" s="197">
        <f t="shared" si="28"/>
        <v>0</v>
      </c>
      <c r="R62" s="197">
        <f t="shared" si="28"/>
        <v>0</v>
      </c>
      <c r="S62" s="197">
        <f t="shared" si="28"/>
        <v>0</v>
      </c>
      <c r="T62" s="197">
        <f t="shared" si="28"/>
        <v>0</v>
      </c>
      <c r="U62" s="197">
        <f t="shared" si="28"/>
        <v>0</v>
      </c>
      <c r="V62" s="197">
        <f t="shared" si="28"/>
        <v>0</v>
      </c>
      <c r="W62" s="197">
        <f t="shared" si="28"/>
        <v>0</v>
      </c>
      <c r="X62" s="197">
        <f t="shared" si="28"/>
        <v>0</v>
      </c>
      <c r="Y62" s="197">
        <f t="shared" si="28"/>
        <v>0</v>
      </c>
      <c r="Z62" s="197">
        <f t="shared" si="28"/>
        <v>0</v>
      </c>
      <c r="AA62" s="197">
        <f t="shared" si="28"/>
        <v>0</v>
      </c>
      <c r="AB62" s="197">
        <f t="shared" si="28"/>
        <v>0</v>
      </c>
      <c r="AC62" s="197">
        <f t="shared" si="28"/>
        <v>0</v>
      </c>
      <c r="AD62" s="197">
        <f t="shared" si="28"/>
        <v>0</v>
      </c>
      <c r="AE62" s="197">
        <f t="shared" si="28"/>
        <v>0</v>
      </c>
      <c r="AF62" s="197">
        <f t="shared" si="28"/>
        <v>0</v>
      </c>
      <c r="AG62" s="197">
        <f t="shared" si="28"/>
        <v>0</v>
      </c>
      <c r="AH62" s="197">
        <f t="shared" si="28"/>
        <v>0</v>
      </c>
      <c r="AI62" s="197">
        <f t="shared" si="28"/>
        <v>0</v>
      </c>
      <c r="AJ62" s="197">
        <f t="shared" si="28"/>
        <v>0</v>
      </c>
      <c r="AK62" s="197">
        <f t="shared" si="28"/>
        <v>0</v>
      </c>
      <c r="AL62" s="197">
        <f t="shared" si="28"/>
        <v>0</v>
      </c>
      <c r="AM62" s="197">
        <f t="shared" si="28"/>
        <v>0</v>
      </c>
      <c r="AN62" s="197">
        <f t="shared" si="28"/>
        <v>0</v>
      </c>
      <c r="AO62" s="197">
        <f t="shared" si="28"/>
        <v>0</v>
      </c>
      <c r="AP62" s="197">
        <f t="shared" si="28"/>
        <v>0</v>
      </c>
      <c r="AQ62" s="197">
        <f t="shared" si="28"/>
        <v>0</v>
      </c>
      <c r="AR62" s="197">
        <f t="shared" si="28"/>
        <v>0</v>
      </c>
      <c r="AS62" s="197">
        <f t="shared" si="28"/>
        <v>0</v>
      </c>
      <c r="AT62" s="197">
        <f t="shared" si="28"/>
        <v>0</v>
      </c>
      <c r="AU62" s="197">
        <f t="shared" si="28"/>
        <v>0</v>
      </c>
      <c r="AV62" s="197">
        <f t="shared" si="28"/>
        <v>0</v>
      </c>
      <c r="AW62" s="197">
        <f t="shared" si="28"/>
        <v>0</v>
      </c>
      <c r="AX62" s="197">
        <f t="shared" si="28"/>
        <v>0</v>
      </c>
      <c r="AY62" s="197">
        <f t="shared" si="28"/>
        <v>0</v>
      </c>
      <c r="AZ62" s="197">
        <f t="shared" si="28"/>
        <v>0</v>
      </c>
      <c r="BA62" s="197">
        <f t="shared" si="28"/>
        <v>0</v>
      </c>
      <c r="BB62" s="197">
        <f t="shared" si="28"/>
        <v>0</v>
      </c>
      <c r="BC62" s="197">
        <f t="shared" si="28"/>
        <v>0</v>
      </c>
      <c r="BD62" s="197">
        <f t="shared" si="28"/>
        <v>0</v>
      </c>
      <c r="BE62" s="197">
        <f t="shared" si="28"/>
        <v>0</v>
      </c>
      <c r="BF62" s="197">
        <f t="shared" si="28"/>
        <v>0</v>
      </c>
      <c r="BG62" s="197">
        <f t="shared" si="28"/>
        <v>0</v>
      </c>
      <c r="BH62" s="197">
        <f t="shared" si="28"/>
        <v>0</v>
      </c>
      <c r="BI62" s="197">
        <f t="shared" si="28"/>
        <v>0</v>
      </c>
      <c r="BJ62" s="197">
        <f t="shared" si="28"/>
        <v>0</v>
      </c>
      <c r="BK62" s="197">
        <f t="shared" si="28"/>
        <v>0</v>
      </c>
      <c r="BL62" s="197">
        <f t="shared" si="28"/>
        <v>0</v>
      </c>
      <c r="BM62" s="197">
        <f t="shared" si="28"/>
        <v>0</v>
      </c>
      <c r="BN62" s="197">
        <f t="shared" si="28"/>
        <v>0</v>
      </c>
      <c r="BO62" s="197">
        <f t="shared" si="28"/>
        <v>0</v>
      </c>
      <c r="BP62" s="197">
        <f t="shared" si="28"/>
        <v>0</v>
      </c>
      <c r="BQ62" s="197">
        <f t="shared" si="28"/>
        <v>0</v>
      </c>
      <c r="BR62" s="197">
        <f t="shared" si="28"/>
        <v>0</v>
      </c>
      <c r="BS62" s="197">
        <f t="shared" si="28"/>
        <v>0</v>
      </c>
      <c r="BT62" s="197">
        <f t="shared" si="28"/>
        <v>0</v>
      </c>
      <c r="BU62" s="197">
        <f t="shared" si="28"/>
        <v>0</v>
      </c>
      <c r="BV62" s="197">
        <f t="shared" si="28"/>
        <v>0</v>
      </c>
      <c r="BW62" s="197">
        <f t="shared" si="28"/>
        <v>0</v>
      </c>
      <c r="BX62" s="197">
        <f t="shared" ref="BX62:DH62" si="29">SUM(BX60:BX61)</f>
        <v>0</v>
      </c>
      <c r="BY62" s="197">
        <f t="shared" si="29"/>
        <v>0</v>
      </c>
      <c r="BZ62" s="197">
        <f t="shared" si="29"/>
        <v>0</v>
      </c>
      <c r="CA62" s="197">
        <f t="shared" si="29"/>
        <v>0</v>
      </c>
      <c r="CB62" s="197">
        <f t="shared" si="29"/>
        <v>0</v>
      </c>
      <c r="CC62" s="197">
        <f t="shared" si="29"/>
        <v>0</v>
      </c>
      <c r="CD62" s="197">
        <f t="shared" si="29"/>
        <v>0</v>
      </c>
      <c r="CE62" s="197">
        <f t="shared" si="29"/>
        <v>0</v>
      </c>
      <c r="CF62" s="197">
        <f t="shared" si="29"/>
        <v>0</v>
      </c>
      <c r="CG62" s="197">
        <f t="shared" si="29"/>
        <v>0</v>
      </c>
      <c r="CH62" s="197">
        <f t="shared" si="29"/>
        <v>0</v>
      </c>
      <c r="CI62" s="197">
        <f t="shared" si="29"/>
        <v>0</v>
      </c>
      <c r="CJ62" s="197">
        <f t="shared" si="29"/>
        <v>0</v>
      </c>
      <c r="CK62" s="197">
        <f t="shared" si="29"/>
        <v>0</v>
      </c>
      <c r="CL62" s="197">
        <f t="shared" si="29"/>
        <v>0</v>
      </c>
      <c r="CM62" s="197">
        <f t="shared" si="29"/>
        <v>0</v>
      </c>
      <c r="CN62" s="197">
        <f t="shared" si="29"/>
        <v>0</v>
      </c>
      <c r="CO62" s="197">
        <f t="shared" si="29"/>
        <v>0</v>
      </c>
      <c r="CP62" s="197">
        <f t="shared" si="29"/>
        <v>0</v>
      </c>
      <c r="CQ62" s="197">
        <f t="shared" si="29"/>
        <v>0</v>
      </c>
      <c r="CR62" s="197">
        <f t="shared" si="29"/>
        <v>0</v>
      </c>
      <c r="CS62" s="197">
        <f t="shared" si="29"/>
        <v>0</v>
      </c>
      <c r="CT62" s="197">
        <f t="shared" si="29"/>
        <v>0</v>
      </c>
      <c r="CU62" s="197">
        <f t="shared" si="29"/>
        <v>0</v>
      </c>
      <c r="CV62" s="197">
        <f t="shared" si="29"/>
        <v>0</v>
      </c>
      <c r="CW62" s="197">
        <f t="shared" si="29"/>
        <v>0</v>
      </c>
      <c r="CX62" s="197">
        <f t="shared" si="29"/>
        <v>0</v>
      </c>
      <c r="CY62" s="197">
        <f t="shared" si="29"/>
        <v>0</v>
      </c>
      <c r="CZ62" s="197">
        <f t="shared" si="29"/>
        <v>0</v>
      </c>
      <c r="DA62" s="197">
        <f t="shared" si="29"/>
        <v>0</v>
      </c>
      <c r="DB62" s="197">
        <f t="shared" si="29"/>
        <v>0</v>
      </c>
      <c r="DC62" s="197">
        <f t="shared" si="29"/>
        <v>0</v>
      </c>
      <c r="DD62" s="197">
        <f t="shared" si="29"/>
        <v>0</v>
      </c>
      <c r="DE62" s="197">
        <f t="shared" si="29"/>
        <v>0</v>
      </c>
      <c r="DF62" s="197">
        <f t="shared" si="29"/>
        <v>0</v>
      </c>
      <c r="DG62" s="197">
        <f t="shared" si="29"/>
        <v>0</v>
      </c>
      <c r="DH62" s="198">
        <f t="shared" si="29"/>
        <v>0</v>
      </c>
    </row>
    <row r="63" spans="1:112" s="1" customFormat="1" ht="40.15" customHeight="1" thickTop="1" thickBot="1">
      <c r="A63" s="181" t="s">
        <v>1146</v>
      </c>
      <c r="B63" s="182" t="s">
        <v>595</v>
      </c>
      <c r="C63" s="199" t="s">
        <v>1121</v>
      </c>
      <c r="D63" s="199"/>
      <c r="E63" s="199"/>
      <c r="F63" s="199"/>
      <c r="G63" s="199"/>
      <c r="H63" s="199"/>
      <c r="I63" s="199"/>
      <c r="J63" s="199" t="s">
        <v>569</v>
      </c>
      <c r="K63" s="155">
        <f t="shared" ref="K63:AP63" si="30">SUM(K53,K59,K62)</f>
        <v>0</v>
      </c>
      <c r="L63" s="200">
        <f t="shared" si="30"/>
        <v>0</v>
      </c>
      <c r="M63" s="200">
        <f t="shared" si="30"/>
        <v>0</v>
      </c>
      <c r="N63" s="200">
        <f t="shared" si="30"/>
        <v>0</v>
      </c>
      <c r="O63" s="200">
        <f t="shared" si="30"/>
        <v>0</v>
      </c>
      <c r="P63" s="200">
        <f t="shared" si="30"/>
        <v>0</v>
      </c>
      <c r="Q63" s="200">
        <f t="shared" si="30"/>
        <v>0</v>
      </c>
      <c r="R63" s="200">
        <f t="shared" si="30"/>
        <v>0</v>
      </c>
      <c r="S63" s="200">
        <f t="shared" si="30"/>
        <v>0</v>
      </c>
      <c r="T63" s="200">
        <f t="shared" si="30"/>
        <v>0</v>
      </c>
      <c r="U63" s="200">
        <f t="shared" si="30"/>
        <v>0</v>
      </c>
      <c r="V63" s="200">
        <f t="shared" si="30"/>
        <v>0</v>
      </c>
      <c r="W63" s="200">
        <f t="shared" si="30"/>
        <v>0</v>
      </c>
      <c r="X63" s="200">
        <f t="shared" si="30"/>
        <v>0</v>
      </c>
      <c r="Y63" s="200">
        <f t="shared" si="30"/>
        <v>0</v>
      </c>
      <c r="Z63" s="200">
        <f t="shared" si="30"/>
        <v>0</v>
      </c>
      <c r="AA63" s="200">
        <f t="shared" si="30"/>
        <v>0</v>
      </c>
      <c r="AB63" s="200">
        <f t="shared" si="30"/>
        <v>0</v>
      </c>
      <c r="AC63" s="200">
        <f t="shared" si="30"/>
        <v>0</v>
      </c>
      <c r="AD63" s="200">
        <f t="shared" si="30"/>
        <v>0</v>
      </c>
      <c r="AE63" s="200">
        <f t="shared" si="30"/>
        <v>0</v>
      </c>
      <c r="AF63" s="200">
        <f t="shared" si="30"/>
        <v>0</v>
      </c>
      <c r="AG63" s="200">
        <f t="shared" si="30"/>
        <v>0</v>
      </c>
      <c r="AH63" s="200">
        <f t="shared" si="30"/>
        <v>0</v>
      </c>
      <c r="AI63" s="200">
        <f t="shared" si="30"/>
        <v>0</v>
      </c>
      <c r="AJ63" s="200">
        <f t="shared" si="30"/>
        <v>0</v>
      </c>
      <c r="AK63" s="200">
        <f t="shared" si="30"/>
        <v>0</v>
      </c>
      <c r="AL63" s="200">
        <f t="shared" si="30"/>
        <v>0</v>
      </c>
      <c r="AM63" s="200">
        <f t="shared" si="30"/>
        <v>0</v>
      </c>
      <c r="AN63" s="200">
        <f t="shared" si="30"/>
        <v>0</v>
      </c>
      <c r="AO63" s="200">
        <f t="shared" si="30"/>
        <v>0</v>
      </c>
      <c r="AP63" s="200">
        <f t="shared" si="30"/>
        <v>0</v>
      </c>
      <c r="AQ63" s="200">
        <f t="shared" ref="AQ63:BV63" si="31">SUM(AQ53,AQ59,AQ62)</f>
        <v>0</v>
      </c>
      <c r="AR63" s="200">
        <f t="shared" si="31"/>
        <v>0</v>
      </c>
      <c r="AS63" s="200">
        <f t="shared" si="31"/>
        <v>0</v>
      </c>
      <c r="AT63" s="200">
        <f t="shared" si="31"/>
        <v>0</v>
      </c>
      <c r="AU63" s="200">
        <f t="shared" si="31"/>
        <v>0</v>
      </c>
      <c r="AV63" s="200">
        <f t="shared" si="31"/>
        <v>0</v>
      </c>
      <c r="AW63" s="200">
        <f t="shared" si="31"/>
        <v>0</v>
      </c>
      <c r="AX63" s="200">
        <f t="shared" si="31"/>
        <v>0</v>
      </c>
      <c r="AY63" s="200">
        <f t="shared" si="31"/>
        <v>0</v>
      </c>
      <c r="AZ63" s="200">
        <f t="shared" si="31"/>
        <v>0</v>
      </c>
      <c r="BA63" s="200">
        <f t="shared" si="31"/>
        <v>0</v>
      </c>
      <c r="BB63" s="200">
        <f t="shared" si="31"/>
        <v>0</v>
      </c>
      <c r="BC63" s="200">
        <f t="shared" si="31"/>
        <v>0</v>
      </c>
      <c r="BD63" s="200">
        <f t="shared" si="31"/>
        <v>0</v>
      </c>
      <c r="BE63" s="200">
        <f t="shared" si="31"/>
        <v>0</v>
      </c>
      <c r="BF63" s="200">
        <f t="shared" si="31"/>
        <v>0</v>
      </c>
      <c r="BG63" s="200">
        <f t="shared" si="31"/>
        <v>0</v>
      </c>
      <c r="BH63" s="200">
        <f t="shared" si="31"/>
        <v>0</v>
      </c>
      <c r="BI63" s="200">
        <f t="shared" si="31"/>
        <v>0</v>
      </c>
      <c r="BJ63" s="200">
        <f t="shared" si="31"/>
        <v>0</v>
      </c>
      <c r="BK63" s="200">
        <f t="shared" si="31"/>
        <v>0</v>
      </c>
      <c r="BL63" s="200">
        <f t="shared" si="31"/>
        <v>0</v>
      </c>
      <c r="BM63" s="200">
        <f t="shared" si="31"/>
        <v>0</v>
      </c>
      <c r="BN63" s="200">
        <f t="shared" si="31"/>
        <v>0</v>
      </c>
      <c r="BO63" s="200">
        <f t="shared" si="31"/>
        <v>0</v>
      </c>
      <c r="BP63" s="200">
        <f t="shared" si="31"/>
        <v>0</v>
      </c>
      <c r="BQ63" s="200">
        <f t="shared" si="31"/>
        <v>0</v>
      </c>
      <c r="BR63" s="200">
        <f t="shared" si="31"/>
        <v>0</v>
      </c>
      <c r="BS63" s="200">
        <f t="shared" si="31"/>
        <v>0</v>
      </c>
      <c r="BT63" s="200">
        <f t="shared" si="31"/>
        <v>0</v>
      </c>
      <c r="BU63" s="200">
        <f t="shared" si="31"/>
        <v>0</v>
      </c>
      <c r="BV63" s="200">
        <f t="shared" si="31"/>
        <v>0</v>
      </c>
      <c r="BW63" s="200">
        <f t="shared" ref="BW63:DB63" si="32">SUM(BW53,BW59,BW62)</f>
        <v>0</v>
      </c>
      <c r="BX63" s="200">
        <f t="shared" si="32"/>
        <v>0</v>
      </c>
      <c r="BY63" s="200">
        <f t="shared" si="32"/>
        <v>0</v>
      </c>
      <c r="BZ63" s="200">
        <f t="shared" si="32"/>
        <v>0</v>
      </c>
      <c r="CA63" s="200">
        <f t="shared" si="32"/>
        <v>0</v>
      </c>
      <c r="CB63" s="200">
        <f t="shared" si="32"/>
        <v>0</v>
      </c>
      <c r="CC63" s="200">
        <f t="shared" si="32"/>
        <v>0</v>
      </c>
      <c r="CD63" s="200">
        <f t="shared" si="32"/>
        <v>0</v>
      </c>
      <c r="CE63" s="200">
        <f t="shared" si="32"/>
        <v>0</v>
      </c>
      <c r="CF63" s="200">
        <f t="shared" si="32"/>
        <v>0</v>
      </c>
      <c r="CG63" s="200">
        <f t="shared" si="32"/>
        <v>0</v>
      </c>
      <c r="CH63" s="200">
        <f t="shared" si="32"/>
        <v>0</v>
      </c>
      <c r="CI63" s="200">
        <f t="shared" si="32"/>
        <v>0</v>
      </c>
      <c r="CJ63" s="200">
        <f t="shared" si="32"/>
        <v>0</v>
      </c>
      <c r="CK63" s="200">
        <f t="shared" si="32"/>
        <v>0</v>
      </c>
      <c r="CL63" s="200">
        <f t="shared" si="32"/>
        <v>0</v>
      </c>
      <c r="CM63" s="200">
        <f t="shared" si="32"/>
        <v>0</v>
      </c>
      <c r="CN63" s="200">
        <f t="shared" si="32"/>
        <v>0</v>
      </c>
      <c r="CO63" s="200">
        <f t="shared" si="32"/>
        <v>0</v>
      </c>
      <c r="CP63" s="200">
        <f t="shared" si="32"/>
        <v>0</v>
      </c>
      <c r="CQ63" s="200">
        <f t="shared" si="32"/>
        <v>0</v>
      </c>
      <c r="CR63" s="200">
        <f t="shared" si="32"/>
        <v>0</v>
      </c>
      <c r="CS63" s="200">
        <f t="shared" si="32"/>
        <v>0</v>
      </c>
      <c r="CT63" s="200">
        <f t="shared" si="32"/>
        <v>0</v>
      </c>
      <c r="CU63" s="200">
        <f t="shared" si="32"/>
        <v>0</v>
      </c>
      <c r="CV63" s="200">
        <f t="shared" si="32"/>
        <v>0</v>
      </c>
      <c r="CW63" s="200">
        <f t="shared" si="32"/>
        <v>0</v>
      </c>
      <c r="CX63" s="200">
        <f t="shared" si="32"/>
        <v>0</v>
      </c>
      <c r="CY63" s="200">
        <f t="shared" si="32"/>
        <v>0</v>
      </c>
      <c r="CZ63" s="200">
        <f t="shared" si="32"/>
        <v>0</v>
      </c>
      <c r="DA63" s="200">
        <f t="shared" si="32"/>
        <v>0</v>
      </c>
      <c r="DB63" s="200">
        <f t="shared" si="32"/>
        <v>0</v>
      </c>
      <c r="DC63" s="200">
        <f t="shared" ref="DC63:DH63" si="33">SUM(DC53,DC59,DC62)</f>
        <v>0</v>
      </c>
      <c r="DD63" s="200">
        <f t="shared" si="33"/>
        <v>0</v>
      </c>
      <c r="DE63" s="200">
        <f t="shared" si="33"/>
        <v>0</v>
      </c>
      <c r="DF63" s="200">
        <f t="shared" si="33"/>
        <v>0</v>
      </c>
      <c r="DG63" s="200">
        <f t="shared" si="33"/>
        <v>0</v>
      </c>
      <c r="DH63" s="201">
        <f t="shared" si="33"/>
        <v>0</v>
      </c>
    </row>
    <row r="64" spans="1:112" ht="40.15" customHeight="1" thickTop="1">
      <c r="L64" s="100"/>
      <c r="M64" s="100"/>
      <c r="N64" s="100"/>
      <c r="O64" s="100"/>
      <c r="P64" s="100"/>
      <c r="Q64" s="100"/>
      <c r="R64" s="100"/>
      <c r="S64" s="100"/>
      <c r="T64" s="100"/>
      <c r="U64" s="100"/>
      <c r="V64" s="100"/>
      <c r="W64" s="100"/>
      <c r="X64" s="100"/>
      <c r="Y64" s="100"/>
      <c r="Z64" s="100"/>
      <c r="AA64" s="100"/>
      <c r="AB64" s="100"/>
      <c r="AC64" s="100"/>
      <c r="AD64" s="100"/>
      <c r="AE64" s="100"/>
      <c r="AF64" s="100"/>
      <c r="AG64" s="100"/>
      <c r="AH64" s="100"/>
      <c r="AI64" s="100"/>
      <c r="AJ64" s="100"/>
      <c r="AK64" s="100"/>
      <c r="AL64" s="100"/>
      <c r="AM64" s="100"/>
      <c r="AN64" s="100"/>
      <c r="AO64" s="100"/>
      <c r="AP64" s="100"/>
      <c r="AQ64" s="100"/>
      <c r="AR64" s="100"/>
      <c r="AS64" s="100"/>
      <c r="AT64" s="100"/>
      <c r="AU64" s="100"/>
      <c r="AV64" s="100"/>
      <c r="AW64" s="100"/>
      <c r="AX64" s="100"/>
      <c r="AY64" s="100"/>
      <c r="AZ64" s="100"/>
      <c r="BA64" s="100"/>
      <c r="BB64" s="100"/>
      <c r="BC64" s="100"/>
      <c r="BD64" s="100"/>
      <c r="BE64" s="100"/>
      <c r="BF64" s="100"/>
      <c r="BG64" s="100"/>
      <c r="BH64" s="100"/>
      <c r="BI64" s="100"/>
      <c r="BJ64" s="100"/>
      <c r="BK64" s="100"/>
      <c r="BL64" s="100"/>
      <c r="BM64" s="100"/>
      <c r="BN64" s="100"/>
      <c r="BO64" s="100"/>
      <c r="BP64" s="100"/>
      <c r="BQ64" s="100"/>
      <c r="BR64" s="100"/>
      <c r="BS64" s="100"/>
      <c r="BT64" s="100"/>
      <c r="BU64" s="100"/>
      <c r="BV64" s="100"/>
      <c r="BW64" s="100"/>
      <c r="BX64" s="100"/>
      <c r="BY64" s="100"/>
      <c r="BZ64" s="100"/>
      <c r="CA64" s="100"/>
      <c r="CB64" s="100"/>
      <c r="CC64" s="100"/>
      <c r="CD64" s="100"/>
      <c r="CE64" s="100"/>
      <c r="CF64" s="100"/>
      <c r="CG64" s="100"/>
      <c r="CH64" s="100"/>
      <c r="CI64" s="100"/>
      <c r="CJ64" s="100"/>
      <c r="CK64" s="100"/>
      <c r="CL64" s="100"/>
      <c r="CM64" s="100"/>
      <c r="CN64" s="100"/>
      <c r="CO64" s="100"/>
      <c r="CP64" s="100"/>
      <c r="CQ64" s="100"/>
      <c r="CR64" s="100"/>
      <c r="CS64" s="100"/>
      <c r="CT64" s="100"/>
      <c r="CU64" s="100"/>
      <c r="CV64" s="100"/>
      <c r="CW64" s="100"/>
      <c r="CX64" s="100"/>
      <c r="CY64" s="100"/>
      <c r="CZ64" s="100"/>
      <c r="DA64" s="100"/>
      <c r="DB64" s="100"/>
      <c r="DC64" s="100"/>
      <c r="DD64" s="100"/>
      <c r="DE64" s="100"/>
      <c r="DF64" s="100"/>
      <c r="DG64" s="100"/>
      <c r="DH64" s="100"/>
    </row>
    <row r="65" spans="1:112" s="82" customFormat="1" ht="40.15" customHeight="1">
      <c r="K65" s="92"/>
      <c r="L65" s="92"/>
      <c r="M65" s="92"/>
      <c r="N65" s="92"/>
      <c r="O65" s="92"/>
      <c r="P65" s="92"/>
      <c r="Q65" s="92"/>
      <c r="R65" s="92"/>
      <c r="S65" s="92"/>
      <c r="T65" s="92"/>
      <c r="U65" s="92"/>
      <c r="V65" s="92"/>
      <c r="W65" s="92"/>
      <c r="X65" s="92"/>
      <c r="Y65" s="92"/>
      <c r="Z65" s="92"/>
      <c r="AA65" s="92"/>
      <c r="AB65" s="92"/>
      <c r="AC65" s="92"/>
      <c r="AD65" s="92"/>
      <c r="AE65" s="92"/>
      <c r="AF65" s="92"/>
      <c r="AG65" s="92"/>
      <c r="AH65" s="92"/>
      <c r="AI65" s="92"/>
      <c r="AJ65" s="92"/>
      <c r="AK65" s="92"/>
      <c r="AL65" s="92"/>
      <c r="AM65" s="92"/>
      <c r="AN65" s="92"/>
      <c r="AO65" s="92"/>
      <c r="AP65" s="92"/>
      <c r="AQ65" s="92"/>
      <c r="AR65" s="92"/>
      <c r="AS65" s="92"/>
      <c r="AT65" s="92"/>
      <c r="AU65" s="92"/>
      <c r="AV65" s="92"/>
      <c r="AW65" s="92"/>
      <c r="AX65" s="92"/>
      <c r="AY65" s="92"/>
      <c r="AZ65" s="92"/>
      <c r="BA65" s="92"/>
      <c r="BB65" s="92"/>
      <c r="BC65" s="92"/>
      <c r="BD65" s="92"/>
      <c r="BE65" s="92"/>
      <c r="BF65" s="92"/>
      <c r="BG65" s="92"/>
      <c r="BH65" s="92"/>
      <c r="BI65" s="92"/>
      <c r="BJ65" s="92"/>
      <c r="BK65" s="92"/>
      <c r="BL65" s="92"/>
      <c r="BM65" s="92"/>
      <c r="BN65" s="92"/>
      <c r="BO65" s="92"/>
      <c r="BP65" s="92"/>
      <c r="BQ65" s="92"/>
      <c r="BR65" s="92"/>
      <c r="BS65" s="92"/>
      <c r="BT65" s="92"/>
      <c r="BU65" s="92"/>
      <c r="BV65" s="92"/>
      <c r="BW65" s="92"/>
      <c r="BX65" s="92"/>
      <c r="BY65" s="92"/>
      <c r="BZ65" s="92"/>
      <c r="CA65" s="92"/>
      <c r="CB65" s="92"/>
      <c r="CC65" s="92"/>
      <c r="CD65" s="92"/>
      <c r="CE65" s="92"/>
      <c r="CF65" s="92"/>
      <c r="CG65" s="92"/>
      <c r="CH65" s="92"/>
      <c r="CI65" s="92"/>
      <c r="CJ65" s="92"/>
      <c r="CK65" s="92"/>
      <c r="CL65" s="92"/>
      <c r="CM65" s="92"/>
      <c r="CN65" s="92"/>
      <c r="CO65" s="92"/>
      <c r="CP65" s="92"/>
      <c r="CQ65" s="92"/>
      <c r="CR65" s="92"/>
      <c r="CS65" s="92"/>
      <c r="CT65" s="92"/>
      <c r="CU65" s="92"/>
      <c r="CV65" s="92"/>
      <c r="CW65" s="92"/>
      <c r="CX65" s="92"/>
      <c r="CY65" s="92"/>
      <c r="CZ65" s="92"/>
      <c r="DA65" s="92"/>
      <c r="DB65" s="92"/>
      <c r="DC65" s="92"/>
      <c r="DD65" s="92"/>
      <c r="DE65" s="92"/>
      <c r="DF65" s="92"/>
      <c r="DG65" s="92"/>
    </row>
    <row r="66" spans="1:112" s="82" customFormat="1" ht="40.15" customHeight="1">
      <c r="A66" s="51" t="str">
        <f>LEFT($A$1,1)&amp;".3"</f>
        <v>4.3</v>
      </c>
      <c r="B66" s="20" t="s">
        <v>686</v>
      </c>
      <c r="K66" s="92"/>
      <c r="L66" s="92"/>
      <c r="M66" s="92"/>
      <c r="N66" s="92"/>
      <c r="O66" s="92"/>
      <c r="P66" s="92"/>
      <c r="Q66" s="92"/>
      <c r="R66" s="92"/>
      <c r="S66" s="92"/>
      <c r="T66" s="92"/>
      <c r="U66" s="92"/>
      <c r="V66" s="92"/>
      <c r="W66" s="92"/>
      <c r="X66" s="92"/>
      <c r="Y66" s="92"/>
      <c r="Z66" s="92"/>
      <c r="AA66" s="92"/>
      <c r="AB66" s="92"/>
      <c r="AC66" s="92"/>
      <c r="AD66" s="92"/>
      <c r="AE66" s="92"/>
      <c r="AF66" s="92"/>
      <c r="AG66" s="92"/>
      <c r="AH66" s="92"/>
      <c r="AI66" s="92"/>
      <c r="AJ66" s="92"/>
      <c r="AK66" s="92"/>
      <c r="AL66" s="92"/>
      <c r="AM66" s="92"/>
      <c r="AN66" s="92"/>
      <c r="AO66" s="92"/>
      <c r="AP66" s="92"/>
      <c r="AQ66" s="92"/>
      <c r="AR66" s="92"/>
      <c r="AS66" s="92"/>
      <c r="AT66" s="92"/>
      <c r="AU66" s="92"/>
      <c r="AV66" s="92"/>
      <c r="AW66" s="92"/>
      <c r="AX66" s="92"/>
      <c r="AY66" s="92"/>
      <c r="AZ66" s="92"/>
      <c r="BA66" s="92"/>
      <c r="BB66" s="92"/>
      <c r="BC66" s="92"/>
      <c r="BD66" s="92"/>
      <c r="BE66" s="92"/>
      <c r="BF66" s="92"/>
      <c r="BG66" s="92"/>
      <c r="BH66" s="92"/>
      <c r="BI66" s="92"/>
      <c r="BJ66" s="92"/>
      <c r="BK66" s="92"/>
      <c r="BL66" s="92"/>
      <c r="BM66" s="92"/>
      <c r="BN66" s="92"/>
      <c r="BO66" s="92"/>
      <c r="BP66" s="92"/>
      <c r="BQ66" s="92"/>
      <c r="BR66" s="92"/>
      <c r="BS66" s="92"/>
      <c r="BT66" s="92"/>
      <c r="BU66" s="92"/>
      <c r="BV66" s="92"/>
      <c r="BW66" s="92"/>
      <c r="BX66" s="92"/>
      <c r="BY66" s="92"/>
      <c r="BZ66" s="92"/>
      <c r="CA66" s="92"/>
      <c r="CB66" s="92"/>
      <c r="CC66" s="92"/>
      <c r="CD66" s="92"/>
      <c r="CE66" s="92"/>
      <c r="CF66" s="92"/>
      <c r="CG66" s="92"/>
      <c r="CH66" s="92"/>
      <c r="CI66" s="92"/>
      <c r="CJ66" s="92"/>
      <c r="CK66" s="92"/>
      <c r="CL66" s="92"/>
      <c r="CM66" s="92"/>
      <c r="CN66" s="92"/>
      <c r="CO66" s="92"/>
      <c r="CP66" s="92"/>
      <c r="CQ66" s="92"/>
      <c r="CR66" s="92"/>
      <c r="CS66" s="92"/>
      <c r="CT66" s="92"/>
      <c r="CU66" s="92"/>
      <c r="CV66" s="92"/>
      <c r="CW66" s="92"/>
      <c r="CX66" s="92"/>
      <c r="CY66" s="92"/>
      <c r="CZ66" s="92"/>
      <c r="DA66" s="92"/>
      <c r="DB66" s="92"/>
      <c r="DC66" s="92"/>
      <c r="DD66" s="92"/>
      <c r="DE66" s="92"/>
      <c r="DF66" s="92"/>
      <c r="DG66" s="92"/>
    </row>
    <row r="67" spans="1:112" s="83" customFormat="1" ht="40.15" customHeight="1">
      <c r="B67" s="75" t="s">
        <v>1074</v>
      </c>
      <c r="K67" s="94"/>
      <c r="L67" s="94"/>
      <c r="M67" s="94"/>
      <c r="N67" s="94"/>
      <c r="O67" s="94"/>
      <c r="P67" s="94"/>
      <c r="Q67" s="94"/>
      <c r="R67" s="94"/>
      <c r="S67" s="94"/>
      <c r="T67" s="94"/>
      <c r="U67" s="94"/>
      <c r="V67" s="94"/>
      <c r="W67" s="94"/>
      <c r="X67" s="94"/>
      <c r="Y67" s="94"/>
      <c r="Z67" s="94"/>
      <c r="AA67" s="94"/>
      <c r="AB67" s="94"/>
      <c r="AC67" s="94"/>
      <c r="AD67" s="94"/>
      <c r="AE67" s="94"/>
      <c r="AF67" s="94"/>
      <c r="AG67" s="94"/>
      <c r="AH67" s="94"/>
      <c r="AI67" s="94"/>
      <c r="AJ67" s="94"/>
      <c r="AK67" s="94"/>
      <c r="AL67" s="94"/>
      <c r="AM67" s="94"/>
      <c r="AN67" s="94"/>
      <c r="AO67" s="94"/>
      <c r="AP67" s="94"/>
      <c r="AQ67" s="94"/>
      <c r="AR67" s="94"/>
      <c r="AS67" s="94"/>
      <c r="AT67" s="94"/>
      <c r="AU67" s="94"/>
      <c r="AV67" s="94"/>
      <c r="AW67" s="94"/>
      <c r="AX67" s="94"/>
      <c r="AY67" s="94"/>
      <c r="AZ67" s="94"/>
      <c r="BA67" s="94"/>
      <c r="BB67" s="94"/>
      <c r="BC67" s="94"/>
      <c r="BD67" s="94"/>
      <c r="BE67" s="94"/>
      <c r="BF67" s="94"/>
      <c r="BG67" s="94"/>
      <c r="BH67" s="94"/>
      <c r="BI67" s="94"/>
      <c r="BJ67" s="94"/>
      <c r="BK67" s="94"/>
      <c r="BL67" s="94"/>
      <c r="BM67" s="94"/>
      <c r="BN67" s="94"/>
      <c r="BO67" s="94"/>
      <c r="BP67" s="94"/>
      <c r="BQ67" s="94"/>
      <c r="BR67" s="94"/>
      <c r="BS67" s="94"/>
      <c r="BT67" s="94"/>
      <c r="BU67" s="94"/>
      <c r="BV67" s="94"/>
      <c r="BW67" s="94"/>
      <c r="BX67" s="94"/>
      <c r="BY67" s="94"/>
      <c r="BZ67" s="94"/>
      <c r="CA67" s="94"/>
      <c r="CB67" s="94"/>
      <c r="CC67" s="94"/>
      <c r="CD67" s="94"/>
      <c r="CE67" s="94"/>
      <c r="CF67" s="94"/>
      <c r="CG67" s="94"/>
      <c r="CH67" s="94"/>
      <c r="CI67" s="94"/>
      <c r="CJ67" s="94"/>
      <c r="CK67" s="94"/>
      <c r="CL67" s="94"/>
      <c r="CM67" s="94"/>
      <c r="CN67" s="94"/>
      <c r="CO67" s="94"/>
      <c r="CP67" s="94"/>
      <c r="CQ67" s="94"/>
      <c r="CR67" s="94"/>
      <c r="CS67" s="94"/>
      <c r="CT67" s="94"/>
      <c r="CU67" s="94"/>
      <c r="CV67" s="94"/>
      <c r="CW67" s="94"/>
      <c r="CX67" s="94"/>
      <c r="CY67" s="94"/>
      <c r="CZ67" s="94"/>
      <c r="DA67" s="94"/>
      <c r="DB67" s="94"/>
      <c r="DC67" s="94"/>
      <c r="DD67" s="94"/>
      <c r="DE67" s="94"/>
      <c r="DF67" s="94"/>
      <c r="DG67" s="94"/>
    </row>
    <row r="68" spans="1:112" s="83" customFormat="1" ht="40.15" customHeight="1">
      <c r="B68" s="84" t="s">
        <v>1075</v>
      </c>
      <c r="K68" s="94"/>
      <c r="L68" s="94"/>
      <c r="M68" s="94"/>
      <c r="N68" s="94"/>
      <c r="O68" s="94"/>
      <c r="P68" s="94"/>
      <c r="Q68" s="94"/>
      <c r="R68" s="94"/>
      <c r="S68" s="94"/>
      <c r="T68" s="94"/>
      <c r="U68" s="94"/>
      <c r="V68" s="94"/>
      <c r="W68" s="94"/>
      <c r="X68" s="94"/>
      <c r="Y68" s="94"/>
      <c r="Z68" s="94"/>
      <c r="AA68" s="94"/>
      <c r="AB68" s="94"/>
      <c r="AC68" s="94"/>
      <c r="AD68" s="94"/>
      <c r="AE68" s="94"/>
      <c r="AF68" s="94"/>
      <c r="AG68" s="94"/>
      <c r="AH68" s="94"/>
      <c r="AI68" s="94"/>
      <c r="AJ68" s="94"/>
      <c r="AK68" s="94"/>
      <c r="AL68" s="94"/>
      <c r="AM68" s="94"/>
      <c r="AN68" s="94"/>
      <c r="AO68" s="94"/>
      <c r="AP68" s="94"/>
      <c r="AQ68" s="94"/>
      <c r="AR68" s="94"/>
      <c r="AS68" s="94"/>
      <c r="AT68" s="94"/>
      <c r="AU68" s="94"/>
      <c r="AV68" s="94"/>
      <c r="AW68" s="94"/>
      <c r="AX68" s="94"/>
      <c r="AY68" s="94"/>
      <c r="AZ68" s="94"/>
      <c r="BA68" s="94"/>
      <c r="BB68" s="94"/>
      <c r="BC68" s="94"/>
      <c r="BD68" s="94"/>
      <c r="BE68" s="94"/>
      <c r="BF68" s="94"/>
      <c r="BG68" s="94"/>
      <c r="BH68" s="94"/>
      <c r="BI68" s="94"/>
      <c r="BJ68" s="94"/>
      <c r="BK68" s="94"/>
      <c r="BL68" s="94"/>
      <c r="BM68" s="94"/>
      <c r="BN68" s="94"/>
      <c r="BO68" s="94"/>
      <c r="BP68" s="94"/>
      <c r="BQ68" s="94"/>
      <c r="BR68" s="94"/>
      <c r="BS68" s="94"/>
      <c r="BT68" s="94"/>
      <c r="BU68" s="94"/>
      <c r="BV68" s="94"/>
      <c r="BW68" s="94"/>
      <c r="BX68" s="94"/>
      <c r="BY68" s="94"/>
      <c r="BZ68" s="94"/>
      <c r="CA68" s="94"/>
      <c r="CB68" s="94"/>
      <c r="CC68" s="94"/>
      <c r="CD68" s="94"/>
      <c r="CE68" s="94"/>
      <c r="CF68" s="94"/>
      <c r="CG68" s="94"/>
      <c r="CH68" s="94"/>
      <c r="CI68" s="94"/>
      <c r="CJ68" s="94"/>
      <c r="CK68" s="94"/>
      <c r="CL68" s="94"/>
      <c r="CM68" s="94"/>
      <c r="CN68" s="94"/>
      <c r="CO68" s="94"/>
      <c r="CP68" s="94"/>
      <c r="CQ68" s="94"/>
      <c r="CR68" s="94"/>
      <c r="CS68" s="94"/>
      <c r="CT68" s="94"/>
      <c r="CU68" s="94"/>
      <c r="CV68" s="94"/>
      <c r="CW68" s="94"/>
      <c r="CX68" s="94"/>
      <c r="CY68" s="94"/>
      <c r="CZ68" s="94"/>
      <c r="DA68" s="94"/>
      <c r="DB68" s="94"/>
      <c r="DC68" s="94"/>
      <c r="DD68" s="94"/>
      <c r="DE68" s="94"/>
      <c r="DF68" s="94"/>
      <c r="DG68" s="94"/>
    </row>
    <row r="69" spans="1:112" s="1" customFormat="1" ht="40.15" customHeight="1" thickBot="1">
      <c r="A69" s="167" t="s">
        <v>15</v>
      </c>
      <c r="B69" s="156" t="s">
        <v>401</v>
      </c>
      <c r="C69" s="156" t="s">
        <v>534</v>
      </c>
      <c r="D69" s="156" t="s">
        <v>535</v>
      </c>
      <c r="E69" s="156" t="s">
        <v>536</v>
      </c>
      <c r="F69" s="156" t="s">
        <v>537</v>
      </c>
      <c r="G69" s="156" t="s">
        <v>538</v>
      </c>
      <c r="H69" s="156" t="s">
        <v>539</v>
      </c>
      <c r="I69" s="156" t="s">
        <v>540</v>
      </c>
      <c r="J69" s="157" t="s">
        <v>541</v>
      </c>
      <c r="K69" s="174" t="s">
        <v>542</v>
      </c>
      <c r="L69" s="175" t="s">
        <v>543</v>
      </c>
      <c r="M69" s="175" t="s">
        <v>544</v>
      </c>
      <c r="N69" s="175" t="s">
        <v>545</v>
      </c>
      <c r="O69" s="175" t="s">
        <v>546</v>
      </c>
      <c r="P69" s="175" t="s">
        <v>547</v>
      </c>
      <c r="Q69" s="175" t="s">
        <v>548</v>
      </c>
      <c r="R69" s="175" t="s">
        <v>549</v>
      </c>
      <c r="S69" s="175" t="s">
        <v>550</v>
      </c>
      <c r="T69" s="175" t="s">
        <v>551</v>
      </c>
      <c r="U69" s="175" t="s">
        <v>552</v>
      </c>
      <c r="V69" s="175" t="s">
        <v>553</v>
      </c>
      <c r="W69" s="175" t="s">
        <v>554</v>
      </c>
      <c r="X69" s="175" t="s">
        <v>555</v>
      </c>
      <c r="Y69" s="175" t="s">
        <v>556</v>
      </c>
      <c r="Z69" s="175" t="s">
        <v>557</v>
      </c>
      <c r="AA69" s="175" t="s">
        <v>558</v>
      </c>
      <c r="AB69" s="175" t="s">
        <v>559</v>
      </c>
      <c r="AC69" s="175" t="s">
        <v>560</v>
      </c>
      <c r="AD69" s="175" t="s">
        <v>561</v>
      </c>
      <c r="AE69" s="175" t="s">
        <v>562</v>
      </c>
      <c r="AF69" s="175" t="s">
        <v>563</v>
      </c>
      <c r="AG69" s="175" t="s">
        <v>403</v>
      </c>
      <c r="AH69" s="175" t="s">
        <v>404</v>
      </c>
      <c r="AI69" s="175" t="s">
        <v>405</v>
      </c>
      <c r="AJ69" s="175" t="s">
        <v>406</v>
      </c>
      <c r="AK69" s="175" t="s">
        <v>407</v>
      </c>
      <c r="AL69" s="175" t="s">
        <v>408</v>
      </c>
      <c r="AM69" s="175" t="s">
        <v>409</v>
      </c>
      <c r="AN69" s="175" t="s">
        <v>410</v>
      </c>
      <c r="AO69" s="175" t="s">
        <v>411</v>
      </c>
      <c r="AP69" s="175" t="s">
        <v>412</v>
      </c>
      <c r="AQ69" s="175" t="s">
        <v>413</v>
      </c>
      <c r="AR69" s="175" t="s">
        <v>414</v>
      </c>
      <c r="AS69" s="175" t="s">
        <v>415</v>
      </c>
      <c r="AT69" s="175" t="s">
        <v>416</v>
      </c>
      <c r="AU69" s="175" t="s">
        <v>417</v>
      </c>
      <c r="AV69" s="175" t="s">
        <v>418</v>
      </c>
      <c r="AW69" s="175" t="s">
        <v>419</v>
      </c>
      <c r="AX69" s="175" t="s">
        <v>420</v>
      </c>
      <c r="AY69" s="175" t="s">
        <v>421</v>
      </c>
      <c r="AZ69" s="175" t="s">
        <v>422</v>
      </c>
      <c r="BA69" s="175" t="s">
        <v>423</v>
      </c>
      <c r="BB69" s="175" t="s">
        <v>424</v>
      </c>
      <c r="BC69" s="175" t="s">
        <v>425</v>
      </c>
      <c r="BD69" s="175" t="s">
        <v>426</v>
      </c>
      <c r="BE69" s="175" t="s">
        <v>427</v>
      </c>
      <c r="BF69" s="175" t="s">
        <v>428</v>
      </c>
      <c r="BG69" s="175" t="s">
        <v>429</v>
      </c>
      <c r="BH69" s="175" t="s">
        <v>430</v>
      </c>
      <c r="BI69" s="175" t="s">
        <v>431</v>
      </c>
      <c r="BJ69" s="175" t="s">
        <v>432</v>
      </c>
      <c r="BK69" s="175" t="s">
        <v>433</v>
      </c>
      <c r="BL69" s="175" t="s">
        <v>434</v>
      </c>
      <c r="BM69" s="175" t="s">
        <v>435</v>
      </c>
      <c r="BN69" s="175" t="s">
        <v>436</v>
      </c>
      <c r="BO69" s="175" t="s">
        <v>437</v>
      </c>
      <c r="BP69" s="175" t="s">
        <v>438</v>
      </c>
      <c r="BQ69" s="175" t="s">
        <v>439</v>
      </c>
      <c r="BR69" s="175" t="s">
        <v>440</v>
      </c>
      <c r="BS69" s="175" t="s">
        <v>441</v>
      </c>
      <c r="BT69" s="175" t="s">
        <v>442</v>
      </c>
      <c r="BU69" s="175" t="s">
        <v>443</v>
      </c>
      <c r="BV69" s="175" t="s">
        <v>444</v>
      </c>
      <c r="BW69" s="175" t="s">
        <v>445</v>
      </c>
      <c r="BX69" s="175" t="s">
        <v>446</v>
      </c>
      <c r="BY69" s="175" t="s">
        <v>447</v>
      </c>
      <c r="BZ69" s="175" t="s">
        <v>448</v>
      </c>
      <c r="CA69" s="175" t="s">
        <v>449</v>
      </c>
      <c r="CB69" s="175" t="s">
        <v>450</v>
      </c>
      <c r="CC69" s="175" t="s">
        <v>451</v>
      </c>
      <c r="CD69" s="175" t="s">
        <v>452</v>
      </c>
      <c r="CE69" s="175" t="s">
        <v>453</v>
      </c>
      <c r="CF69" s="175" t="s">
        <v>454</v>
      </c>
      <c r="CG69" s="175" t="s">
        <v>455</v>
      </c>
      <c r="CH69" s="175" t="s">
        <v>456</v>
      </c>
      <c r="CI69" s="175" t="s">
        <v>457</v>
      </c>
      <c r="CJ69" s="175" t="s">
        <v>458</v>
      </c>
      <c r="CK69" s="175" t="s">
        <v>459</v>
      </c>
      <c r="CL69" s="175" t="s">
        <v>460</v>
      </c>
      <c r="CM69" s="175" t="s">
        <v>461</v>
      </c>
      <c r="CN69" s="175" t="s">
        <v>462</v>
      </c>
      <c r="CO69" s="175" t="s">
        <v>463</v>
      </c>
      <c r="CP69" s="175" t="s">
        <v>464</v>
      </c>
      <c r="CQ69" s="175" t="s">
        <v>465</v>
      </c>
      <c r="CR69" s="175" t="s">
        <v>466</v>
      </c>
      <c r="CS69" s="175" t="s">
        <v>467</v>
      </c>
      <c r="CT69" s="175" t="s">
        <v>468</v>
      </c>
      <c r="CU69" s="175" t="s">
        <v>469</v>
      </c>
      <c r="CV69" s="175" t="s">
        <v>470</v>
      </c>
      <c r="CW69" s="175" t="s">
        <v>471</v>
      </c>
      <c r="CX69" s="175" t="s">
        <v>472</v>
      </c>
      <c r="CY69" s="175" t="s">
        <v>473</v>
      </c>
      <c r="CZ69" s="175" t="s">
        <v>474</v>
      </c>
      <c r="DA69" s="175" t="s">
        <v>475</v>
      </c>
      <c r="DB69" s="175" t="s">
        <v>476</v>
      </c>
      <c r="DC69" s="175" t="s">
        <v>477</v>
      </c>
      <c r="DD69" s="175" t="s">
        <v>478</v>
      </c>
      <c r="DE69" s="175" t="s">
        <v>479</v>
      </c>
      <c r="DF69" s="175" t="s">
        <v>480</v>
      </c>
      <c r="DG69" s="175" t="s">
        <v>481</v>
      </c>
      <c r="DH69" s="176" t="s">
        <v>482</v>
      </c>
    </row>
    <row r="70" spans="1:112" s="1" customFormat="1" ht="40.15" customHeight="1" thickTop="1" thickBot="1">
      <c r="A70" s="144" t="s">
        <v>1147</v>
      </c>
      <c r="B70" s="33" t="s">
        <v>1077</v>
      </c>
      <c r="C70" s="37" t="s">
        <v>1078</v>
      </c>
      <c r="D70" s="37" t="s">
        <v>1079</v>
      </c>
      <c r="E70" s="125"/>
      <c r="F70" s="125"/>
      <c r="G70" s="113" t="s">
        <v>568</v>
      </c>
      <c r="H70" s="125"/>
      <c r="I70" s="125"/>
      <c r="J70" s="99" t="s">
        <v>569</v>
      </c>
      <c r="K70" s="86">
        <f t="shared" ref="K70:K79" si="34">SUM(L70:DH70)</f>
        <v>0</v>
      </c>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26"/>
      <c r="AI70" s="126"/>
      <c r="AJ70" s="126"/>
      <c r="AK70" s="126"/>
      <c r="AL70" s="126"/>
      <c r="AM70" s="126"/>
      <c r="AN70" s="126"/>
      <c r="AO70" s="126"/>
      <c r="AP70" s="126"/>
      <c r="AQ70" s="126"/>
      <c r="AR70" s="126"/>
      <c r="AS70" s="126"/>
      <c r="AT70" s="126"/>
      <c r="AU70" s="126"/>
      <c r="AV70" s="126"/>
      <c r="AW70" s="126"/>
      <c r="AX70" s="126"/>
      <c r="AY70" s="126"/>
      <c r="AZ70" s="126"/>
      <c r="BA70" s="126"/>
      <c r="BB70" s="126"/>
      <c r="BC70" s="126"/>
      <c r="BD70" s="126"/>
      <c r="BE70" s="126"/>
      <c r="BF70" s="126"/>
      <c r="BG70" s="126"/>
      <c r="BH70" s="126"/>
      <c r="BI70" s="126"/>
      <c r="BJ70" s="126"/>
      <c r="BK70" s="126"/>
      <c r="BL70" s="126"/>
      <c r="BM70" s="126"/>
      <c r="BN70" s="126"/>
      <c r="BO70" s="126"/>
      <c r="BP70" s="126"/>
      <c r="BQ70" s="126"/>
      <c r="BR70" s="126"/>
      <c r="BS70" s="126"/>
      <c r="BT70" s="126"/>
      <c r="BU70" s="126"/>
      <c r="BV70" s="126"/>
      <c r="BW70" s="126"/>
      <c r="BX70" s="126"/>
      <c r="BY70" s="126"/>
      <c r="BZ70" s="126"/>
      <c r="CA70" s="126"/>
      <c r="CB70" s="126"/>
      <c r="CC70" s="126"/>
      <c r="CD70" s="126"/>
      <c r="CE70" s="126"/>
      <c r="CF70" s="126"/>
      <c r="CG70" s="126"/>
      <c r="CH70" s="126"/>
      <c r="CI70" s="126"/>
      <c r="CJ70" s="126"/>
      <c r="CK70" s="126"/>
      <c r="CL70" s="126"/>
      <c r="CM70" s="126"/>
      <c r="CN70" s="126"/>
      <c r="CO70" s="126"/>
      <c r="CP70" s="126"/>
      <c r="CQ70" s="126"/>
      <c r="CR70" s="126"/>
      <c r="CS70" s="126"/>
      <c r="CT70" s="126"/>
      <c r="CU70" s="126"/>
      <c r="CV70" s="126"/>
      <c r="CW70" s="126"/>
      <c r="CX70" s="126"/>
      <c r="CY70" s="126"/>
      <c r="CZ70" s="126"/>
      <c r="DA70" s="126"/>
      <c r="DB70" s="126"/>
      <c r="DC70" s="126"/>
      <c r="DD70" s="126"/>
      <c r="DE70" s="126"/>
      <c r="DF70" s="126"/>
      <c r="DG70" s="126"/>
      <c r="DH70" s="172"/>
    </row>
    <row r="71" spans="1:112" s="1" customFormat="1" ht="40.15" customHeight="1" thickTop="1" thickBot="1">
      <c r="A71" s="144" t="s">
        <v>1148</v>
      </c>
      <c r="B71" s="33" t="s">
        <v>1077</v>
      </c>
      <c r="C71" s="37" t="s">
        <v>1081</v>
      </c>
      <c r="D71" s="37"/>
      <c r="E71" s="125"/>
      <c r="F71" s="125"/>
      <c r="G71" s="113" t="s">
        <v>568</v>
      </c>
      <c r="H71" s="125"/>
      <c r="I71" s="125"/>
      <c r="J71" s="99" t="s">
        <v>569</v>
      </c>
      <c r="K71" s="86">
        <f t="shared" si="34"/>
        <v>0</v>
      </c>
      <c r="L71" s="126"/>
      <c r="M71" s="126"/>
      <c r="N71" s="126"/>
      <c r="O71" s="126"/>
      <c r="P71" s="126"/>
      <c r="Q71" s="126"/>
      <c r="R71" s="126"/>
      <c r="S71" s="126"/>
      <c r="T71" s="126"/>
      <c r="U71" s="126"/>
      <c r="V71" s="126"/>
      <c r="W71" s="126"/>
      <c r="X71" s="126"/>
      <c r="Y71" s="126"/>
      <c r="Z71" s="126"/>
      <c r="AA71" s="126"/>
      <c r="AB71" s="126"/>
      <c r="AC71" s="126"/>
      <c r="AD71" s="126"/>
      <c r="AE71" s="126"/>
      <c r="AF71" s="126"/>
      <c r="AG71" s="126"/>
      <c r="AH71" s="126"/>
      <c r="AI71" s="126"/>
      <c r="AJ71" s="126"/>
      <c r="AK71" s="126"/>
      <c r="AL71" s="126"/>
      <c r="AM71" s="126"/>
      <c r="AN71" s="126"/>
      <c r="AO71" s="126"/>
      <c r="AP71" s="126"/>
      <c r="AQ71" s="126"/>
      <c r="AR71" s="126"/>
      <c r="AS71" s="126"/>
      <c r="AT71" s="126"/>
      <c r="AU71" s="126"/>
      <c r="AV71" s="126"/>
      <c r="AW71" s="126"/>
      <c r="AX71" s="126"/>
      <c r="AY71" s="126"/>
      <c r="AZ71" s="126"/>
      <c r="BA71" s="126"/>
      <c r="BB71" s="126"/>
      <c r="BC71" s="126"/>
      <c r="BD71" s="126"/>
      <c r="BE71" s="126"/>
      <c r="BF71" s="126"/>
      <c r="BG71" s="126"/>
      <c r="BH71" s="126"/>
      <c r="BI71" s="126"/>
      <c r="BJ71" s="126"/>
      <c r="BK71" s="126"/>
      <c r="BL71" s="126"/>
      <c r="BM71" s="126"/>
      <c r="BN71" s="126"/>
      <c r="BO71" s="126"/>
      <c r="BP71" s="126"/>
      <c r="BQ71" s="126"/>
      <c r="BR71" s="126"/>
      <c r="BS71" s="126"/>
      <c r="BT71" s="126"/>
      <c r="BU71" s="126"/>
      <c r="BV71" s="126"/>
      <c r="BW71" s="126"/>
      <c r="BX71" s="126"/>
      <c r="BY71" s="126"/>
      <c r="BZ71" s="126"/>
      <c r="CA71" s="126"/>
      <c r="CB71" s="126"/>
      <c r="CC71" s="126"/>
      <c r="CD71" s="126"/>
      <c r="CE71" s="126"/>
      <c r="CF71" s="126"/>
      <c r="CG71" s="126"/>
      <c r="CH71" s="126"/>
      <c r="CI71" s="126"/>
      <c r="CJ71" s="126"/>
      <c r="CK71" s="126"/>
      <c r="CL71" s="126"/>
      <c r="CM71" s="126"/>
      <c r="CN71" s="126"/>
      <c r="CO71" s="126"/>
      <c r="CP71" s="126"/>
      <c r="CQ71" s="126"/>
      <c r="CR71" s="126"/>
      <c r="CS71" s="126"/>
      <c r="CT71" s="126"/>
      <c r="CU71" s="126"/>
      <c r="CV71" s="126"/>
      <c r="CW71" s="126"/>
      <c r="CX71" s="126"/>
      <c r="CY71" s="126"/>
      <c r="CZ71" s="126"/>
      <c r="DA71" s="126"/>
      <c r="DB71" s="126"/>
      <c r="DC71" s="126"/>
      <c r="DD71" s="126"/>
      <c r="DE71" s="126"/>
      <c r="DF71" s="126"/>
      <c r="DG71" s="126"/>
      <c r="DH71" s="172"/>
    </row>
    <row r="72" spans="1:112" s="1" customFormat="1" ht="40.15" customHeight="1" thickTop="1" thickBot="1">
      <c r="A72" s="144" t="s">
        <v>1149</v>
      </c>
      <c r="B72" s="33" t="s">
        <v>1077</v>
      </c>
      <c r="C72" s="37" t="s">
        <v>1083</v>
      </c>
      <c r="D72" s="37"/>
      <c r="E72" s="125"/>
      <c r="F72" s="125"/>
      <c r="G72" s="113" t="s">
        <v>568</v>
      </c>
      <c r="H72" s="125"/>
      <c r="I72" s="125"/>
      <c r="J72" s="99" t="s">
        <v>569</v>
      </c>
      <c r="K72" s="86">
        <f t="shared" si="34"/>
        <v>0</v>
      </c>
      <c r="L72" s="126"/>
      <c r="M72" s="126"/>
      <c r="N72" s="126"/>
      <c r="O72" s="126"/>
      <c r="P72" s="126"/>
      <c r="Q72" s="126"/>
      <c r="R72" s="126"/>
      <c r="S72" s="126"/>
      <c r="T72" s="126"/>
      <c r="U72" s="126"/>
      <c r="V72" s="126"/>
      <c r="W72" s="126"/>
      <c r="X72" s="126"/>
      <c r="Y72" s="126"/>
      <c r="Z72" s="126"/>
      <c r="AA72" s="126"/>
      <c r="AB72" s="126"/>
      <c r="AC72" s="126"/>
      <c r="AD72" s="126"/>
      <c r="AE72" s="126"/>
      <c r="AF72" s="126"/>
      <c r="AG72" s="126"/>
      <c r="AH72" s="126"/>
      <c r="AI72" s="126"/>
      <c r="AJ72" s="126"/>
      <c r="AK72" s="126"/>
      <c r="AL72" s="126"/>
      <c r="AM72" s="126"/>
      <c r="AN72" s="126"/>
      <c r="AO72" s="126"/>
      <c r="AP72" s="126"/>
      <c r="AQ72" s="126"/>
      <c r="AR72" s="126"/>
      <c r="AS72" s="126"/>
      <c r="AT72" s="126"/>
      <c r="AU72" s="126"/>
      <c r="AV72" s="126"/>
      <c r="AW72" s="126"/>
      <c r="AX72" s="126"/>
      <c r="AY72" s="126"/>
      <c r="AZ72" s="126"/>
      <c r="BA72" s="126"/>
      <c r="BB72" s="126"/>
      <c r="BC72" s="126"/>
      <c r="BD72" s="126"/>
      <c r="BE72" s="126"/>
      <c r="BF72" s="126"/>
      <c r="BG72" s="126"/>
      <c r="BH72" s="126"/>
      <c r="BI72" s="126"/>
      <c r="BJ72" s="126"/>
      <c r="BK72" s="126"/>
      <c r="BL72" s="126"/>
      <c r="BM72" s="126"/>
      <c r="BN72" s="126"/>
      <c r="BO72" s="126"/>
      <c r="BP72" s="126"/>
      <c r="BQ72" s="126"/>
      <c r="BR72" s="126"/>
      <c r="BS72" s="126"/>
      <c r="BT72" s="126"/>
      <c r="BU72" s="126"/>
      <c r="BV72" s="126"/>
      <c r="BW72" s="126"/>
      <c r="BX72" s="126"/>
      <c r="BY72" s="126"/>
      <c r="BZ72" s="126"/>
      <c r="CA72" s="126"/>
      <c r="CB72" s="126"/>
      <c r="CC72" s="126"/>
      <c r="CD72" s="126"/>
      <c r="CE72" s="126"/>
      <c r="CF72" s="126"/>
      <c r="CG72" s="126"/>
      <c r="CH72" s="126"/>
      <c r="CI72" s="126"/>
      <c r="CJ72" s="126"/>
      <c r="CK72" s="126"/>
      <c r="CL72" s="126"/>
      <c r="CM72" s="126"/>
      <c r="CN72" s="126"/>
      <c r="CO72" s="126"/>
      <c r="CP72" s="126"/>
      <c r="CQ72" s="126"/>
      <c r="CR72" s="126"/>
      <c r="CS72" s="126"/>
      <c r="CT72" s="126"/>
      <c r="CU72" s="126"/>
      <c r="CV72" s="126"/>
      <c r="CW72" s="126"/>
      <c r="CX72" s="126"/>
      <c r="CY72" s="126"/>
      <c r="CZ72" s="126"/>
      <c r="DA72" s="126"/>
      <c r="DB72" s="126"/>
      <c r="DC72" s="126"/>
      <c r="DD72" s="126"/>
      <c r="DE72" s="126"/>
      <c r="DF72" s="126"/>
      <c r="DG72" s="126"/>
      <c r="DH72" s="172"/>
    </row>
    <row r="73" spans="1:112" s="1" customFormat="1" ht="40.15" customHeight="1" thickTop="1" thickBot="1">
      <c r="A73" s="144" t="s">
        <v>1150</v>
      </c>
      <c r="B73" s="33" t="s">
        <v>1077</v>
      </c>
      <c r="C73" s="80" t="s">
        <v>592</v>
      </c>
      <c r="D73" s="80" t="s">
        <v>593</v>
      </c>
      <c r="E73" s="113" t="s">
        <v>568</v>
      </c>
      <c r="F73" s="113" t="s">
        <v>77</v>
      </c>
      <c r="G73" s="113" t="s">
        <v>568</v>
      </c>
      <c r="H73" s="113" t="s">
        <v>568</v>
      </c>
      <c r="I73" s="113" t="s">
        <v>568</v>
      </c>
      <c r="J73" s="99" t="s">
        <v>569</v>
      </c>
      <c r="K73" s="86">
        <f t="shared" si="34"/>
        <v>0</v>
      </c>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26"/>
      <c r="AI73" s="126"/>
      <c r="AJ73" s="126"/>
      <c r="AK73" s="126"/>
      <c r="AL73" s="126"/>
      <c r="AM73" s="126"/>
      <c r="AN73" s="126"/>
      <c r="AO73" s="126"/>
      <c r="AP73" s="126"/>
      <c r="AQ73" s="126"/>
      <c r="AR73" s="126"/>
      <c r="AS73" s="126"/>
      <c r="AT73" s="126"/>
      <c r="AU73" s="126"/>
      <c r="AV73" s="126"/>
      <c r="AW73" s="126"/>
      <c r="AX73" s="126"/>
      <c r="AY73" s="126"/>
      <c r="AZ73" s="126"/>
      <c r="BA73" s="126"/>
      <c r="BB73" s="126"/>
      <c r="BC73" s="126"/>
      <c r="BD73" s="126"/>
      <c r="BE73" s="126"/>
      <c r="BF73" s="126"/>
      <c r="BG73" s="126"/>
      <c r="BH73" s="126"/>
      <c r="BI73" s="126"/>
      <c r="BJ73" s="126"/>
      <c r="BK73" s="126"/>
      <c r="BL73" s="126"/>
      <c r="BM73" s="126"/>
      <c r="BN73" s="126"/>
      <c r="BO73" s="126"/>
      <c r="BP73" s="126"/>
      <c r="BQ73" s="126"/>
      <c r="BR73" s="126"/>
      <c r="BS73" s="126"/>
      <c r="BT73" s="126"/>
      <c r="BU73" s="126"/>
      <c r="BV73" s="126"/>
      <c r="BW73" s="126"/>
      <c r="BX73" s="126"/>
      <c r="BY73" s="126"/>
      <c r="BZ73" s="126"/>
      <c r="CA73" s="126"/>
      <c r="CB73" s="126"/>
      <c r="CC73" s="126"/>
      <c r="CD73" s="126"/>
      <c r="CE73" s="126"/>
      <c r="CF73" s="126"/>
      <c r="CG73" s="126"/>
      <c r="CH73" s="126"/>
      <c r="CI73" s="126"/>
      <c r="CJ73" s="126"/>
      <c r="CK73" s="126"/>
      <c r="CL73" s="126"/>
      <c r="CM73" s="126"/>
      <c r="CN73" s="126"/>
      <c r="CO73" s="126"/>
      <c r="CP73" s="126"/>
      <c r="CQ73" s="126"/>
      <c r="CR73" s="126"/>
      <c r="CS73" s="126"/>
      <c r="CT73" s="126"/>
      <c r="CU73" s="126"/>
      <c r="CV73" s="126"/>
      <c r="CW73" s="126"/>
      <c r="CX73" s="126"/>
      <c r="CY73" s="126"/>
      <c r="CZ73" s="126"/>
      <c r="DA73" s="126"/>
      <c r="DB73" s="126"/>
      <c r="DC73" s="126"/>
      <c r="DD73" s="126"/>
      <c r="DE73" s="126"/>
      <c r="DF73" s="126"/>
      <c r="DG73" s="126"/>
      <c r="DH73" s="172"/>
    </row>
    <row r="74" spans="1:112" s="1" customFormat="1" ht="40.15" customHeight="1" thickTop="1" thickBot="1">
      <c r="A74" s="144" t="s">
        <v>1151</v>
      </c>
      <c r="B74" s="33" t="s">
        <v>1077</v>
      </c>
      <c r="C74" s="78" t="s">
        <v>595</v>
      </c>
      <c r="D74" s="78"/>
      <c r="E74" s="78"/>
      <c r="F74" s="78"/>
      <c r="G74" s="78"/>
      <c r="H74" s="78"/>
      <c r="I74" s="78"/>
      <c r="J74" s="78" t="s">
        <v>569</v>
      </c>
      <c r="K74" s="86">
        <f t="shared" si="34"/>
        <v>0</v>
      </c>
      <c r="L74" s="128">
        <f t="shared" ref="L74:BW74" si="35">SUM(L70:L73)</f>
        <v>0</v>
      </c>
      <c r="M74" s="128">
        <f t="shared" si="35"/>
        <v>0</v>
      </c>
      <c r="N74" s="128">
        <f t="shared" si="35"/>
        <v>0</v>
      </c>
      <c r="O74" s="128">
        <f t="shared" si="35"/>
        <v>0</v>
      </c>
      <c r="P74" s="128">
        <f t="shared" si="35"/>
        <v>0</v>
      </c>
      <c r="Q74" s="128">
        <f t="shared" si="35"/>
        <v>0</v>
      </c>
      <c r="R74" s="128">
        <f t="shared" si="35"/>
        <v>0</v>
      </c>
      <c r="S74" s="128">
        <f t="shared" si="35"/>
        <v>0</v>
      </c>
      <c r="T74" s="128">
        <f t="shared" si="35"/>
        <v>0</v>
      </c>
      <c r="U74" s="128">
        <f t="shared" si="35"/>
        <v>0</v>
      </c>
      <c r="V74" s="128">
        <f t="shared" si="35"/>
        <v>0</v>
      </c>
      <c r="W74" s="128">
        <f t="shared" si="35"/>
        <v>0</v>
      </c>
      <c r="X74" s="128">
        <f t="shared" si="35"/>
        <v>0</v>
      </c>
      <c r="Y74" s="128">
        <f t="shared" si="35"/>
        <v>0</v>
      </c>
      <c r="Z74" s="128">
        <f t="shared" si="35"/>
        <v>0</v>
      </c>
      <c r="AA74" s="128">
        <f t="shared" si="35"/>
        <v>0</v>
      </c>
      <c r="AB74" s="128">
        <f t="shared" si="35"/>
        <v>0</v>
      </c>
      <c r="AC74" s="128">
        <f t="shared" si="35"/>
        <v>0</v>
      </c>
      <c r="AD74" s="128">
        <f t="shared" si="35"/>
        <v>0</v>
      </c>
      <c r="AE74" s="128">
        <f t="shared" si="35"/>
        <v>0</v>
      </c>
      <c r="AF74" s="128">
        <f t="shared" si="35"/>
        <v>0</v>
      </c>
      <c r="AG74" s="128">
        <f t="shared" si="35"/>
        <v>0</v>
      </c>
      <c r="AH74" s="128">
        <f t="shared" si="35"/>
        <v>0</v>
      </c>
      <c r="AI74" s="128">
        <f t="shared" si="35"/>
        <v>0</v>
      </c>
      <c r="AJ74" s="128">
        <f t="shared" si="35"/>
        <v>0</v>
      </c>
      <c r="AK74" s="128">
        <f t="shared" si="35"/>
        <v>0</v>
      </c>
      <c r="AL74" s="128">
        <f t="shared" si="35"/>
        <v>0</v>
      </c>
      <c r="AM74" s="128">
        <f t="shared" si="35"/>
        <v>0</v>
      </c>
      <c r="AN74" s="128">
        <f t="shared" si="35"/>
        <v>0</v>
      </c>
      <c r="AO74" s="128">
        <f t="shared" si="35"/>
        <v>0</v>
      </c>
      <c r="AP74" s="128">
        <f t="shared" si="35"/>
        <v>0</v>
      </c>
      <c r="AQ74" s="128">
        <f t="shared" si="35"/>
        <v>0</v>
      </c>
      <c r="AR74" s="128">
        <f t="shared" si="35"/>
        <v>0</v>
      </c>
      <c r="AS74" s="128">
        <f t="shared" si="35"/>
        <v>0</v>
      </c>
      <c r="AT74" s="128">
        <f t="shared" si="35"/>
        <v>0</v>
      </c>
      <c r="AU74" s="128">
        <f t="shared" si="35"/>
        <v>0</v>
      </c>
      <c r="AV74" s="128">
        <f t="shared" si="35"/>
        <v>0</v>
      </c>
      <c r="AW74" s="128">
        <f t="shared" si="35"/>
        <v>0</v>
      </c>
      <c r="AX74" s="128">
        <f t="shared" si="35"/>
        <v>0</v>
      </c>
      <c r="AY74" s="128">
        <f t="shared" si="35"/>
        <v>0</v>
      </c>
      <c r="AZ74" s="128">
        <f t="shared" si="35"/>
        <v>0</v>
      </c>
      <c r="BA74" s="128">
        <f t="shared" si="35"/>
        <v>0</v>
      </c>
      <c r="BB74" s="128">
        <f t="shared" si="35"/>
        <v>0</v>
      </c>
      <c r="BC74" s="128">
        <f t="shared" si="35"/>
        <v>0</v>
      </c>
      <c r="BD74" s="128">
        <f t="shared" si="35"/>
        <v>0</v>
      </c>
      <c r="BE74" s="128">
        <f t="shared" si="35"/>
        <v>0</v>
      </c>
      <c r="BF74" s="128">
        <f t="shared" si="35"/>
        <v>0</v>
      </c>
      <c r="BG74" s="128">
        <f t="shared" si="35"/>
        <v>0</v>
      </c>
      <c r="BH74" s="128">
        <f t="shared" si="35"/>
        <v>0</v>
      </c>
      <c r="BI74" s="128">
        <f t="shared" si="35"/>
        <v>0</v>
      </c>
      <c r="BJ74" s="128">
        <f t="shared" si="35"/>
        <v>0</v>
      </c>
      <c r="BK74" s="128">
        <f t="shared" si="35"/>
        <v>0</v>
      </c>
      <c r="BL74" s="128">
        <f t="shared" si="35"/>
        <v>0</v>
      </c>
      <c r="BM74" s="128">
        <f t="shared" si="35"/>
        <v>0</v>
      </c>
      <c r="BN74" s="128">
        <f t="shared" si="35"/>
        <v>0</v>
      </c>
      <c r="BO74" s="128">
        <f t="shared" si="35"/>
        <v>0</v>
      </c>
      <c r="BP74" s="128">
        <f t="shared" si="35"/>
        <v>0</v>
      </c>
      <c r="BQ74" s="128">
        <f t="shared" si="35"/>
        <v>0</v>
      </c>
      <c r="BR74" s="128">
        <f t="shared" si="35"/>
        <v>0</v>
      </c>
      <c r="BS74" s="128">
        <f t="shared" si="35"/>
        <v>0</v>
      </c>
      <c r="BT74" s="128">
        <f t="shared" si="35"/>
        <v>0</v>
      </c>
      <c r="BU74" s="128">
        <f t="shared" si="35"/>
        <v>0</v>
      </c>
      <c r="BV74" s="128">
        <f t="shared" si="35"/>
        <v>0</v>
      </c>
      <c r="BW74" s="128">
        <f t="shared" si="35"/>
        <v>0</v>
      </c>
      <c r="BX74" s="128">
        <f t="shared" ref="BX74:DH74" si="36">SUM(BX70:BX73)</f>
        <v>0</v>
      </c>
      <c r="BY74" s="128">
        <f t="shared" si="36"/>
        <v>0</v>
      </c>
      <c r="BZ74" s="128">
        <f t="shared" si="36"/>
        <v>0</v>
      </c>
      <c r="CA74" s="128">
        <f t="shared" si="36"/>
        <v>0</v>
      </c>
      <c r="CB74" s="128">
        <f t="shared" si="36"/>
        <v>0</v>
      </c>
      <c r="CC74" s="128">
        <f t="shared" si="36"/>
        <v>0</v>
      </c>
      <c r="CD74" s="128">
        <f t="shared" si="36"/>
        <v>0</v>
      </c>
      <c r="CE74" s="128">
        <f t="shared" si="36"/>
        <v>0</v>
      </c>
      <c r="CF74" s="128">
        <f t="shared" si="36"/>
        <v>0</v>
      </c>
      <c r="CG74" s="128">
        <f t="shared" si="36"/>
        <v>0</v>
      </c>
      <c r="CH74" s="128">
        <f t="shared" si="36"/>
        <v>0</v>
      </c>
      <c r="CI74" s="128">
        <f t="shared" si="36"/>
        <v>0</v>
      </c>
      <c r="CJ74" s="128">
        <f t="shared" si="36"/>
        <v>0</v>
      </c>
      <c r="CK74" s="128">
        <f t="shared" si="36"/>
        <v>0</v>
      </c>
      <c r="CL74" s="128">
        <f t="shared" si="36"/>
        <v>0</v>
      </c>
      <c r="CM74" s="128">
        <f t="shared" si="36"/>
        <v>0</v>
      </c>
      <c r="CN74" s="128">
        <f t="shared" si="36"/>
        <v>0</v>
      </c>
      <c r="CO74" s="128">
        <f t="shared" si="36"/>
        <v>0</v>
      </c>
      <c r="CP74" s="128">
        <f t="shared" si="36"/>
        <v>0</v>
      </c>
      <c r="CQ74" s="128">
        <f t="shared" si="36"/>
        <v>0</v>
      </c>
      <c r="CR74" s="128">
        <f t="shared" si="36"/>
        <v>0</v>
      </c>
      <c r="CS74" s="128">
        <f t="shared" si="36"/>
        <v>0</v>
      </c>
      <c r="CT74" s="128">
        <f t="shared" si="36"/>
        <v>0</v>
      </c>
      <c r="CU74" s="128">
        <f t="shared" si="36"/>
        <v>0</v>
      </c>
      <c r="CV74" s="128">
        <f t="shared" si="36"/>
        <v>0</v>
      </c>
      <c r="CW74" s="128">
        <f t="shared" si="36"/>
        <v>0</v>
      </c>
      <c r="CX74" s="128">
        <f t="shared" si="36"/>
        <v>0</v>
      </c>
      <c r="CY74" s="128">
        <f t="shared" si="36"/>
        <v>0</v>
      </c>
      <c r="CZ74" s="128">
        <f t="shared" si="36"/>
        <v>0</v>
      </c>
      <c r="DA74" s="128">
        <f t="shared" si="36"/>
        <v>0</v>
      </c>
      <c r="DB74" s="128">
        <f t="shared" si="36"/>
        <v>0</v>
      </c>
      <c r="DC74" s="128">
        <f t="shared" si="36"/>
        <v>0</v>
      </c>
      <c r="DD74" s="128">
        <f t="shared" si="36"/>
        <v>0</v>
      </c>
      <c r="DE74" s="128">
        <f t="shared" si="36"/>
        <v>0</v>
      </c>
      <c r="DF74" s="128">
        <f t="shared" si="36"/>
        <v>0</v>
      </c>
      <c r="DG74" s="128">
        <f t="shared" si="36"/>
        <v>0</v>
      </c>
      <c r="DH74" s="173">
        <f t="shared" si="36"/>
        <v>0</v>
      </c>
    </row>
    <row r="75" spans="1:112" s="1" customFormat="1" ht="40.15" customHeight="1" thickTop="1" thickBot="1">
      <c r="A75" s="144" t="s">
        <v>1152</v>
      </c>
      <c r="B75" s="33" t="s">
        <v>1087</v>
      </c>
      <c r="C75" s="37" t="s">
        <v>1078</v>
      </c>
      <c r="D75" s="37" t="s">
        <v>1079</v>
      </c>
      <c r="E75" s="125"/>
      <c r="F75" s="125"/>
      <c r="G75" s="113" t="s">
        <v>568</v>
      </c>
      <c r="H75" s="125"/>
      <c r="I75" s="125"/>
      <c r="J75" s="99" t="s">
        <v>569</v>
      </c>
      <c r="K75" s="86">
        <f t="shared" si="34"/>
        <v>0</v>
      </c>
      <c r="L75" s="126"/>
      <c r="M75" s="126"/>
      <c r="N75" s="126"/>
      <c r="O75" s="126"/>
      <c r="P75" s="126"/>
      <c r="Q75" s="126"/>
      <c r="R75" s="126"/>
      <c r="S75" s="126"/>
      <c r="T75" s="126"/>
      <c r="U75" s="126"/>
      <c r="V75" s="126"/>
      <c r="W75" s="126"/>
      <c r="X75" s="126"/>
      <c r="Y75" s="126"/>
      <c r="Z75" s="126"/>
      <c r="AA75" s="126"/>
      <c r="AB75" s="126"/>
      <c r="AC75" s="126"/>
      <c r="AD75" s="126"/>
      <c r="AE75" s="126"/>
      <c r="AF75" s="126"/>
      <c r="AG75" s="126"/>
      <c r="AH75" s="126"/>
      <c r="AI75" s="126"/>
      <c r="AJ75" s="126"/>
      <c r="AK75" s="126"/>
      <c r="AL75" s="126"/>
      <c r="AM75" s="126"/>
      <c r="AN75" s="126"/>
      <c r="AO75" s="126"/>
      <c r="AP75" s="126"/>
      <c r="AQ75" s="126"/>
      <c r="AR75" s="126"/>
      <c r="AS75" s="126"/>
      <c r="AT75" s="126"/>
      <c r="AU75" s="126"/>
      <c r="AV75" s="126"/>
      <c r="AW75" s="126"/>
      <c r="AX75" s="126"/>
      <c r="AY75" s="126"/>
      <c r="AZ75" s="126"/>
      <c r="BA75" s="126"/>
      <c r="BB75" s="126"/>
      <c r="BC75" s="126"/>
      <c r="BD75" s="126"/>
      <c r="BE75" s="126"/>
      <c r="BF75" s="126"/>
      <c r="BG75" s="126"/>
      <c r="BH75" s="126"/>
      <c r="BI75" s="126"/>
      <c r="BJ75" s="126"/>
      <c r="BK75" s="126"/>
      <c r="BL75" s="126"/>
      <c r="BM75" s="126"/>
      <c r="BN75" s="126"/>
      <c r="BO75" s="126"/>
      <c r="BP75" s="126"/>
      <c r="BQ75" s="126"/>
      <c r="BR75" s="126"/>
      <c r="BS75" s="126"/>
      <c r="BT75" s="126"/>
      <c r="BU75" s="126"/>
      <c r="BV75" s="126"/>
      <c r="BW75" s="126"/>
      <c r="BX75" s="126"/>
      <c r="BY75" s="126"/>
      <c r="BZ75" s="126"/>
      <c r="CA75" s="126"/>
      <c r="CB75" s="126"/>
      <c r="CC75" s="126"/>
      <c r="CD75" s="126"/>
      <c r="CE75" s="126"/>
      <c r="CF75" s="126"/>
      <c r="CG75" s="126"/>
      <c r="CH75" s="126"/>
      <c r="CI75" s="126"/>
      <c r="CJ75" s="126"/>
      <c r="CK75" s="126"/>
      <c r="CL75" s="126"/>
      <c r="CM75" s="126"/>
      <c r="CN75" s="126"/>
      <c r="CO75" s="126"/>
      <c r="CP75" s="126"/>
      <c r="CQ75" s="126"/>
      <c r="CR75" s="126"/>
      <c r="CS75" s="126"/>
      <c r="CT75" s="126"/>
      <c r="CU75" s="126"/>
      <c r="CV75" s="126"/>
      <c r="CW75" s="126"/>
      <c r="CX75" s="126"/>
      <c r="CY75" s="126"/>
      <c r="CZ75" s="126"/>
      <c r="DA75" s="126"/>
      <c r="DB75" s="126"/>
      <c r="DC75" s="126"/>
      <c r="DD75" s="126"/>
      <c r="DE75" s="126"/>
      <c r="DF75" s="126"/>
      <c r="DG75" s="126"/>
      <c r="DH75" s="172"/>
    </row>
    <row r="76" spans="1:112" s="1" customFormat="1" ht="40.15" customHeight="1" thickTop="1" thickBot="1">
      <c r="A76" s="144" t="s">
        <v>1153</v>
      </c>
      <c r="B76" s="33" t="s">
        <v>1087</v>
      </c>
      <c r="C76" s="37" t="s">
        <v>1081</v>
      </c>
      <c r="D76" s="37"/>
      <c r="E76" s="125"/>
      <c r="F76" s="125"/>
      <c r="G76" s="113" t="s">
        <v>568</v>
      </c>
      <c r="H76" s="125"/>
      <c r="I76" s="125"/>
      <c r="J76" s="99" t="s">
        <v>569</v>
      </c>
      <c r="K76" s="86">
        <f t="shared" si="34"/>
        <v>0</v>
      </c>
      <c r="L76" s="12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6"/>
      <c r="AJ76" s="126"/>
      <c r="AK76" s="126"/>
      <c r="AL76" s="126"/>
      <c r="AM76" s="126"/>
      <c r="AN76" s="126"/>
      <c r="AO76" s="126"/>
      <c r="AP76" s="126"/>
      <c r="AQ76" s="126"/>
      <c r="AR76" s="126"/>
      <c r="AS76" s="126"/>
      <c r="AT76" s="126"/>
      <c r="AU76" s="126"/>
      <c r="AV76" s="126"/>
      <c r="AW76" s="126"/>
      <c r="AX76" s="126"/>
      <c r="AY76" s="126"/>
      <c r="AZ76" s="126"/>
      <c r="BA76" s="126"/>
      <c r="BB76" s="126"/>
      <c r="BC76" s="126"/>
      <c r="BD76" s="126"/>
      <c r="BE76" s="126"/>
      <c r="BF76" s="126"/>
      <c r="BG76" s="126"/>
      <c r="BH76" s="126"/>
      <c r="BI76" s="126"/>
      <c r="BJ76" s="126"/>
      <c r="BK76" s="126"/>
      <c r="BL76" s="126"/>
      <c r="BM76" s="126"/>
      <c r="BN76" s="126"/>
      <c r="BO76" s="126"/>
      <c r="BP76" s="126"/>
      <c r="BQ76" s="126"/>
      <c r="BR76" s="126"/>
      <c r="BS76" s="126"/>
      <c r="BT76" s="126"/>
      <c r="BU76" s="126"/>
      <c r="BV76" s="126"/>
      <c r="BW76" s="126"/>
      <c r="BX76" s="126"/>
      <c r="BY76" s="126"/>
      <c r="BZ76" s="126"/>
      <c r="CA76" s="126"/>
      <c r="CB76" s="126"/>
      <c r="CC76" s="126"/>
      <c r="CD76" s="126"/>
      <c r="CE76" s="126"/>
      <c r="CF76" s="126"/>
      <c r="CG76" s="126"/>
      <c r="CH76" s="126"/>
      <c r="CI76" s="126"/>
      <c r="CJ76" s="126"/>
      <c r="CK76" s="126"/>
      <c r="CL76" s="126"/>
      <c r="CM76" s="126"/>
      <c r="CN76" s="126"/>
      <c r="CO76" s="126"/>
      <c r="CP76" s="126"/>
      <c r="CQ76" s="126"/>
      <c r="CR76" s="126"/>
      <c r="CS76" s="126"/>
      <c r="CT76" s="126"/>
      <c r="CU76" s="126"/>
      <c r="CV76" s="126"/>
      <c r="CW76" s="126"/>
      <c r="CX76" s="126"/>
      <c r="CY76" s="126"/>
      <c r="CZ76" s="126"/>
      <c r="DA76" s="126"/>
      <c r="DB76" s="126"/>
      <c r="DC76" s="126"/>
      <c r="DD76" s="126"/>
      <c r="DE76" s="126"/>
      <c r="DF76" s="126"/>
      <c r="DG76" s="126"/>
      <c r="DH76" s="172"/>
    </row>
    <row r="77" spans="1:112" s="1" customFormat="1" ht="40.15" customHeight="1" thickTop="1" thickBot="1">
      <c r="A77" s="144" t="s">
        <v>1154</v>
      </c>
      <c r="B77" s="33" t="s">
        <v>1087</v>
      </c>
      <c r="C77" s="37" t="s">
        <v>1083</v>
      </c>
      <c r="D77" s="37"/>
      <c r="E77" s="125"/>
      <c r="F77" s="125"/>
      <c r="G77" s="113" t="s">
        <v>568</v>
      </c>
      <c r="H77" s="125"/>
      <c r="I77" s="125"/>
      <c r="J77" s="99" t="s">
        <v>569</v>
      </c>
      <c r="K77" s="86">
        <f t="shared" si="34"/>
        <v>0</v>
      </c>
      <c r="L77" s="126"/>
      <c r="M77" s="126"/>
      <c r="N77" s="126"/>
      <c r="O77" s="126"/>
      <c r="P77" s="126"/>
      <c r="Q77" s="126"/>
      <c r="R77" s="126"/>
      <c r="S77" s="126"/>
      <c r="T77" s="126"/>
      <c r="U77" s="126"/>
      <c r="V77" s="126"/>
      <c r="W77" s="126"/>
      <c r="X77" s="126"/>
      <c r="Y77" s="126"/>
      <c r="Z77" s="126"/>
      <c r="AA77" s="126"/>
      <c r="AB77" s="126"/>
      <c r="AC77" s="126"/>
      <c r="AD77" s="126"/>
      <c r="AE77" s="126"/>
      <c r="AF77" s="126"/>
      <c r="AG77" s="126"/>
      <c r="AH77" s="126"/>
      <c r="AI77" s="126"/>
      <c r="AJ77" s="126"/>
      <c r="AK77" s="126"/>
      <c r="AL77" s="126"/>
      <c r="AM77" s="126"/>
      <c r="AN77" s="126"/>
      <c r="AO77" s="126"/>
      <c r="AP77" s="126"/>
      <c r="AQ77" s="126"/>
      <c r="AR77" s="126"/>
      <c r="AS77" s="126"/>
      <c r="AT77" s="126"/>
      <c r="AU77" s="126"/>
      <c r="AV77" s="126"/>
      <c r="AW77" s="126"/>
      <c r="AX77" s="126"/>
      <c r="AY77" s="126"/>
      <c r="AZ77" s="126"/>
      <c r="BA77" s="126"/>
      <c r="BB77" s="126"/>
      <c r="BC77" s="126"/>
      <c r="BD77" s="126"/>
      <c r="BE77" s="126"/>
      <c r="BF77" s="126"/>
      <c r="BG77" s="126"/>
      <c r="BH77" s="126"/>
      <c r="BI77" s="126"/>
      <c r="BJ77" s="126"/>
      <c r="BK77" s="126"/>
      <c r="BL77" s="126"/>
      <c r="BM77" s="126"/>
      <c r="BN77" s="126"/>
      <c r="BO77" s="126"/>
      <c r="BP77" s="126"/>
      <c r="BQ77" s="126"/>
      <c r="BR77" s="126"/>
      <c r="BS77" s="126"/>
      <c r="BT77" s="126"/>
      <c r="BU77" s="126"/>
      <c r="BV77" s="126"/>
      <c r="BW77" s="126"/>
      <c r="BX77" s="126"/>
      <c r="BY77" s="126"/>
      <c r="BZ77" s="126"/>
      <c r="CA77" s="126"/>
      <c r="CB77" s="126"/>
      <c r="CC77" s="126"/>
      <c r="CD77" s="126"/>
      <c r="CE77" s="126"/>
      <c r="CF77" s="126"/>
      <c r="CG77" s="126"/>
      <c r="CH77" s="126"/>
      <c r="CI77" s="126"/>
      <c r="CJ77" s="126"/>
      <c r="CK77" s="126"/>
      <c r="CL77" s="126"/>
      <c r="CM77" s="126"/>
      <c r="CN77" s="126"/>
      <c r="CO77" s="126"/>
      <c r="CP77" s="126"/>
      <c r="CQ77" s="126"/>
      <c r="CR77" s="126"/>
      <c r="CS77" s="126"/>
      <c r="CT77" s="126"/>
      <c r="CU77" s="126"/>
      <c r="CV77" s="126"/>
      <c r="CW77" s="126"/>
      <c r="CX77" s="126"/>
      <c r="CY77" s="126"/>
      <c r="CZ77" s="126"/>
      <c r="DA77" s="126"/>
      <c r="DB77" s="126"/>
      <c r="DC77" s="126"/>
      <c r="DD77" s="126"/>
      <c r="DE77" s="126"/>
      <c r="DF77" s="126"/>
      <c r="DG77" s="126"/>
      <c r="DH77" s="172"/>
    </row>
    <row r="78" spans="1:112" s="1" customFormat="1" ht="40.15" customHeight="1" thickTop="1" thickBot="1">
      <c r="A78" s="144" t="s">
        <v>1155</v>
      </c>
      <c r="B78" s="33" t="s">
        <v>1087</v>
      </c>
      <c r="C78" s="80" t="s">
        <v>592</v>
      </c>
      <c r="D78" s="80" t="s">
        <v>593</v>
      </c>
      <c r="E78" s="113" t="s">
        <v>568</v>
      </c>
      <c r="F78" s="113" t="s">
        <v>77</v>
      </c>
      <c r="G78" s="113" t="s">
        <v>568</v>
      </c>
      <c r="H78" s="113" t="s">
        <v>568</v>
      </c>
      <c r="I78" s="113" t="s">
        <v>568</v>
      </c>
      <c r="J78" s="99" t="s">
        <v>569</v>
      </c>
      <c r="K78" s="86">
        <f t="shared" si="34"/>
        <v>0</v>
      </c>
      <c r="L78" s="126"/>
      <c r="M78" s="126"/>
      <c r="N78" s="126"/>
      <c r="O78" s="126"/>
      <c r="P78" s="126"/>
      <c r="Q78" s="126"/>
      <c r="R78" s="126"/>
      <c r="S78" s="126"/>
      <c r="T78" s="126"/>
      <c r="U78" s="126"/>
      <c r="V78" s="126"/>
      <c r="W78" s="126"/>
      <c r="X78" s="126"/>
      <c r="Y78" s="126"/>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6"/>
      <c r="BE78" s="126"/>
      <c r="BF78" s="126"/>
      <c r="BG78" s="126"/>
      <c r="BH78" s="126"/>
      <c r="BI78" s="126"/>
      <c r="BJ78" s="126"/>
      <c r="BK78" s="126"/>
      <c r="BL78" s="126"/>
      <c r="BM78" s="126"/>
      <c r="BN78" s="126"/>
      <c r="BO78" s="126"/>
      <c r="BP78" s="126"/>
      <c r="BQ78" s="126"/>
      <c r="BR78" s="126"/>
      <c r="BS78" s="126"/>
      <c r="BT78" s="126"/>
      <c r="BU78" s="126"/>
      <c r="BV78" s="126"/>
      <c r="BW78" s="126"/>
      <c r="BX78" s="126"/>
      <c r="BY78" s="126"/>
      <c r="BZ78" s="126"/>
      <c r="CA78" s="126"/>
      <c r="CB78" s="126"/>
      <c r="CC78" s="126"/>
      <c r="CD78" s="126"/>
      <c r="CE78" s="126"/>
      <c r="CF78" s="126"/>
      <c r="CG78" s="126"/>
      <c r="CH78" s="126"/>
      <c r="CI78" s="126"/>
      <c r="CJ78" s="126"/>
      <c r="CK78" s="126"/>
      <c r="CL78" s="126"/>
      <c r="CM78" s="126"/>
      <c r="CN78" s="126"/>
      <c r="CO78" s="126"/>
      <c r="CP78" s="126"/>
      <c r="CQ78" s="126"/>
      <c r="CR78" s="126"/>
      <c r="CS78" s="126"/>
      <c r="CT78" s="126"/>
      <c r="CU78" s="126"/>
      <c r="CV78" s="126"/>
      <c r="CW78" s="126"/>
      <c r="CX78" s="126"/>
      <c r="CY78" s="126"/>
      <c r="CZ78" s="126"/>
      <c r="DA78" s="126"/>
      <c r="DB78" s="126"/>
      <c r="DC78" s="126"/>
      <c r="DD78" s="126"/>
      <c r="DE78" s="126"/>
      <c r="DF78" s="126"/>
      <c r="DG78" s="126"/>
      <c r="DH78" s="172"/>
    </row>
    <row r="79" spans="1:112" s="1" customFormat="1" ht="40.15" customHeight="1" thickTop="1" thickBot="1">
      <c r="A79" s="144" t="s">
        <v>1156</v>
      </c>
      <c r="B79" s="33" t="s">
        <v>1087</v>
      </c>
      <c r="C79" s="78" t="s">
        <v>595</v>
      </c>
      <c r="D79" s="78"/>
      <c r="E79" s="78"/>
      <c r="F79" s="78"/>
      <c r="G79" s="78"/>
      <c r="H79" s="78"/>
      <c r="I79" s="78"/>
      <c r="J79" s="78" t="s">
        <v>569</v>
      </c>
      <c r="K79" s="86">
        <f t="shared" si="34"/>
        <v>0</v>
      </c>
      <c r="L79" s="128">
        <f t="shared" ref="L79:BW79" si="37">SUM(L75:L78)</f>
        <v>0</v>
      </c>
      <c r="M79" s="128">
        <f t="shared" si="37"/>
        <v>0</v>
      </c>
      <c r="N79" s="128">
        <f t="shared" si="37"/>
        <v>0</v>
      </c>
      <c r="O79" s="128">
        <f t="shared" si="37"/>
        <v>0</v>
      </c>
      <c r="P79" s="128">
        <f t="shared" si="37"/>
        <v>0</v>
      </c>
      <c r="Q79" s="128">
        <f t="shared" si="37"/>
        <v>0</v>
      </c>
      <c r="R79" s="128">
        <f t="shared" si="37"/>
        <v>0</v>
      </c>
      <c r="S79" s="128">
        <f t="shared" si="37"/>
        <v>0</v>
      </c>
      <c r="T79" s="128">
        <f t="shared" si="37"/>
        <v>0</v>
      </c>
      <c r="U79" s="128">
        <f t="shared" si="37"/>
        <v>0</v>
      </c>
      <c r="V79" s="128">
        <f t="shared" si="37"/>
        <v>0</v>
      </c>
      <c r="W79" s="128">
        <f t="shared" si="37"/>
        <v>0</v>
      </c>
      <c r="X79" s="128">
        <f t="shared" si="37"/>
        <v>0</v>
      </c>
      <c r="Y79" s="128">
        <f t="shared" si="37"/>
        <v>0</v>
      </c>
      <c r="Z79" s="128">
        <f t="shared" si="37"/>
        <v>0</v>
      </c>
      <c r="AA79" s="128">
        <f t="shared" si="37"/>
        <v>0</v>
      </c>
      <c r="AB79" s="128">
        <f t="shared" si="37"/>
        <v>0</v>
      </c>
      <c r="AC79" s="128">
        <f t="shared" si="37"/>
        <v>0</v>
      </c>
      <c r="AD79" s="128">
        <f t="shared" si="37"/>
        <v>0</v>
      </c>
      <c r="AE79" s="128">
        <f t="shared" si="37"/>
        <v>0</v>
      </c>
      <c r="AF79" s="128">
        <f t="shared" si="37"/>
        <v>0</v>
      </c>
      <c r="AG79" s="128">
        <f t="shared" si="37"/>
        <v>0</v>
      </c>
      <c r="AH79" s="128">
        <f t="shared" si="37"/>
        <v>0</v>
      </c>
      <c r="AI79" s="128">
        <f t="shared" si="37"/>
        <v>0</v>
      </c>
      <c r="AJ79" s="128">
        <f t="shared" si="37"/>
        <v>0</v>
      </c>
      <c r="AK79" s="128">
        <f t="shared" si="37"/>
        <v>0</v>
      </c>
      <c r="AL79" s="128">
        <f t="shared" si="37"/>
        <v>0</v>
      </c>
      <c r="AM79" s="128">
        <f t="shared" si="37"/>
        <v>0</v>
      </c>
      <c r="AN79" s="128">
        <f t="shared" si="37"/>
        <v>0</v>
      </c>
      <c r="AO79" s="128">
        <f t="shared" si="37"/>
        <v>0</v>
      </c>
      <c r="AP79" s="128">
        <f t="shared" si="37"/>
        <v>0</v>
      </c>
      <c r="AQ79" s="128">
        <f t="shared" si="37"/>
        <v>0</v>
      </c>
      <c r="AR79" s="128">
        <f t="shared" si="37"/>
        <v>0</v>
      </c>
      <c r="AS79" s="128">
        <f t="shared" si="37"/>
        <v>0</v>
      </c>
      <c r="AT79" s="128">
        <f t="shared" si="37"/>
        <v>0</v>
      </c>
      <c r="AU79" s="128">
        <f t="shared" si="37"/>
        <v>0</v>
      </c>
      <c r="AV79" s="128">
        <f t="shared" si="37"/>
        <v>0</v>
      </c>
      <c r="AW79" s="128">
        <f t="shared" si="37"/>
        <v>0</v>
      </c>
      <c r="AX79" s="128">
        <f t="shared" si="37"/>
        <v>0</v>
      </c>
      <c r="AY79" s="128">
        <f t="shared" si="37"/>
        <v>0</v>
      </c>
      <c r="AZ79" s="128">
        <f t="shared" si="37"/>
        <v>0</v>
      </c>
      <c r="BA79" s="128">
        <f t="shared" si="37"/>
        <v>0</v>
      </c>
      <c r="BB79" s="128">
        <f t="shared" si="37"/>
        <v>0</v>
      </c>
      <c r="BC79" s="128">
        <f t="shared" si="37"/>
        <v>0</v>
      </c>
      <c r="BD79" s="128">
        <f t="shared" si="37"/>
        <v>0</v>
      </c>
      <c r="BE79" s="128">
        <f t="shared" si="37"/>
        <v>0</v>
      </c>
      <c r="BF79" s="128">
        <f t="shared" si="37"/>
        <v>0</v>
      </c>
      <c r="BG79" s="128">
        <f t="shared" si="37"/>
        <v>0</v>
      </c>
      <c r="BH79" s="128">
        <f t="shared" si="37"/>
        <v>0</v>
      </c>
      <c r="BI79" s="128">
        <f t="shared" si="37"/>
        <v>0</v>
      </c>
      <c r="BJ79" s="128">
        <f t="shared" si="37"/>
        <v>0</v>
      </c>
      <c r="BK79" s="128">
        <f t="shared" si="37"/>
        <v>0</v>
      </c>
      <c r="BL79" s="128">
        <f t="shared" si="37"/>
        <v>0</v>
      </c>
      <c r="BM79" s="128">
        <f t="shared" si="37"/>
        <v>0</v>
      </c>
      <c r="BN79" s="128">
        <f t="shared" si="37"/>
        <v>0</v>
      </c>
      <c r="BO79" s="128">
        <f t="shared" si="37"/>
        <v>0</v>
      </c>
      <c r="BP79" s="128">
        <f t="shared" si="37"/>
        <v>0</v>
      </c>
      <c r="BQ79" s="128">
        <f t="shared" si="37"/>
        <v>0</v>
      </c>
      <c r="BR79" s="128">
        <f t="shared" si="37"/>
        <v>0</v>
      </c>
      <c r="BS79" s="128">
        <f t="shared" si="37"/>
        <v>0</v>
      </c>
      <c r="BT79" s="128">
        <f t="shared" si="37"/>
        <v>0</v>
      </c>
      <c r="BU79" s="128">
        <f t="shared" si="37"/>
        <v>0</v>
      </c>
      <c r="BV79" s="128">
        <f t="shared" si="37"/>
        <v>0</v>
      </c>
      <c r="BW79" s="128">
        <f t="shared" si="37"/>
        <v>0</v>
      </c>
      <c r="BX79" s="128">
        <f t="shared" ref="BX79:DH79" si="38">SUM(BX75:BX78)</f>
        <v>0</v>
      </c>
      <c r="BY79" s="128">
        <f t="shared" si="38"/>
        <v>0</v>
      </c>
      <c r="BZ79" s="128">
        <f t="shared" si="38"/>
        <v>0</v>
      </c>
      <c r="CA79" s="128">
        <f t="shared" si="38"/>
        <v>0</v>
      </c>
      <c r="CB79" s="128">
        <f t="shared" si="38"/>
        <v>0</v>
      </c>
      <c r="CC79" s="128">
        <f t="shared" si="38"/>
        <v>0</v>
      </c>
      <c r="CD79" s="128">
        <f t="shared" si="38"/>
        <v>0</v>
      </c>
      <c r="CE79" s="128">
        <f t="shared" si="38"/>
        <v>0</v>
      </c>
      <c r="CF79" s="128">
        <f t="shared" si="38"/>
        <v>0</v>
      </c>
      <c r="CG79" s="128">
        <f t="shared" si="38"/>
        <v>0</v>
      </c>
      <c r="CH79" s="128">
        <f t="shared" si="38"/>
        <v>0</v>
      </c>
      <c r="CI79" s="128">
        <f t="shared" si="38"/>
        <v>0</v>
      </c>
      <c r="CJ79" s="128">
        <f t="shared" si="38"/>
        <v>0</v>
      </c>
      <c r="CK79" s="128">
        <f t="shared" si="38"/>
        <v>0</v>
      </c>
      <c r="CL79" s="128">
        <f t="shared" si="38"/>
        <v>0</v>
      </c>
      <c r="CM79" s="128">
        <f t="shared" si="38"/>
        <v>0</v>
      </c>
      <c r="CN79" s="128">
        <f t="shared" si="38"/>
        <v>0</v>
      </c>
      <c r="CO79" s="128">
        <f t="shared" si="38"/>
        <v>0</v>
      </c>
      <c r="CP79" s="128">
        <f t="shared" si="38"/>
        <v>0</v>
      </c>
      <c r="CQ79" s="128">
        <f t="shared" si="38"/>
        <v>0</v>
      </c>
      <c r="CR79" s="128">
        <f t="shared" si="38"/>
        <v>0</v>
      </c>
      <c r="CS79" s="128">
        <f t="shared" si="38"/>
        <v>0</v>
      </c>
      <c r="CT79" s="128">
        <f t="shared" si="38"/>
        <v>0</v>
      </c>
      <c r="CU79" s="128">
        <f t="shared" si="38"/>
        <v>0</v>
      </c>
      <c r="CV79" s="128">
        <f t="shared" si="38"/>
        <v>0</v>
      </c>
      <c r="CW79" s="128">
        <f t="shared" si="38"/>
        <v>0</v>
      </c>
      <c r="CX79" s="128">
        <f t="shared" si="38"/>
        <v>0</v>
      </c>
      <c r="CY79" s="128">
        <f t="shared" si="38"/>
        <v>0</v>
      </c>
      <c r="CZ79" s="128">
        <f t="shared" si="38"/>
        <v>0</v>
      </c>
      <c r="DA79" s="128">
        <f t="shared" si="38"/>
        <v>0</v>
      </c>
      <c r="DB79" s="128">
        <f t="shared" si="38"/>
        <v>0</v>
      </c>
      <c r="DC79" s="128">
        <f t="shared" si="38"/>
        <v>0</v>
      </c>
      <c r="DD79" s="128">
        <f t="shared" si="38"/>
        <v>0</v>
      </c>
      <c r="DE79" s="128">
        <f t="shared" si="38"/>
        <v>0</v>
      </c>
      <c r="DF79" s="128">
        <f t="shared" si="38"/>
        <v>0</v>
      </c>
      <c r="DG79" s="128">
        <f t="shared" si="38"/>
        <v>0</v>
      </c>
      <c r="DH79" s="173">
        <f t="shared" si="38"/>
        <v>0</v>
      </c>
    </row>
    <row r="80" spans="1:112" s="1" customFormat="1" ht="40.15" customHeight="1" thickTop="1" thickBot="1">
      <c r="A80" s="144" t="s">
        <v>1157</v>
      </c>
      <c r="B80" s="33" t="s">
        <v>565</v>
      </c>
      <c r="C80" s="37" t="s">
        <v>1093</v>
      </c>
      <c r="D80" s="37" t="s">
        <v>1094</v>
      </c>
      <c r="E80" s="113" t="s">
        <v>568</v>
      </c>
      <c r="F80" s="113" t="s">
        <v>77</v>
      </c>
      <c r="G80" s="113" t="s">
        <v>568</v>
      </c>
      <c r="H80" s="113" t="s">
        <v>568</v>
      </c>
      <c r="I80" s="113"/>
      <c r="J80" s="99" t="s">
        <v>569</v>
      </c>
      <c r="K80" s="86">
        <f>SUM(L80:DH80)</f>
        <v>0</v>
      </c>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c r="AP80" s="126"/>
      <c r="AQ80" s="126"/>
      <c r="AR80" s="126"/>
      <c r="AS80" s="126"/>
      <c r="AT80" s="126"/>
      <c r="AU80" s="126"/>
      <c r="AV80" s="126"/>
      <c r="AW80" s="126"/>
      <c r="AX80" s="126"/>
      <c r="AY80" s="126"/>
      <c r="AZ80" s="126"/>
      <c r="BA80" s="126"/>
      <c r="BB80" s="126"/>
      <c r="BC80" s="126"/>
      <c r="BD80" s="126"/>
      <c r="BE80" s="126"/>
      <c r="BF80" s="126"/>
      <c r="BG80" s="126"/>
      <c r="BH80" s="126"/>
      <c r="BI80" s="126"/>
      <c r="BJ80" s="126"/>
      <c r="BK80" s="126"/>
      <c r="BL80" s="126"/>
      <c r="BM80" s="126"/>
      <c r="BN80" s="126"/>
      <c r="BO80" s="126"/>
      <c r="BP80" s="126"/>
      <c r="BQ80" s="126"/>
      <c r="BR80" s="126"/>
      <c r="BS80" s="126"/>
      <c r="BT80" s="126"/>
      <c r="BU80" s="126"/>
      <c r="BV80" s="126"/>
      <c r="BW80" s="126"/>
      <c r="BX80" s="126"/>
      <c r="BY80" s="126"/>
      <c r="BZ80" s="126"/>
      <c r="CA80" s="126"/>
      <c r="CB80" s="126"/>
      <c r="CC80" s="126"/>
      <c r="CD80" s="126"/>
      <c r="CE80" s="126"/>
      <c r="CF80" s="126"/>
      <c r="CG80" s="126"/>
      <c r="CH80" s="126"/>
      <c r="CI80" s="126"/>
      <c r="CJ80" s="126"/>
      <c r="CK80" s="126"/>
      <c r="CL80" s="126"/>
      <c r="CM80" s="126"/>
      <c r="CN80" s="126"/>
      <c r="CO80" s="126"/>
      <c r="CP80" s="126"/>
      <c r="CQ80" s="126"/>
      <c r="CR80" s="126"/>
      <c r="CS80" s="126"/>
      <c r="CT80" s="126"/>
      <c r="CU80" s="126"/>
      <c r="CV80" s="126"/>
      <c r="CW80" s="126"/>
      <c r="CX80" s="126"/>
      <c r="CY80" s="126"/>
      <c r="CZ80" s="126"/>
      <c r="DA80" s="126"/>
      <c r="DB80" s="126"/>
      <c r="DC80" s="126"/>
      <c r="DD80" s="126"/>
      <c r="DE80" s="126"/>
      <c r="DF80" s="126"/>
      <c r="DG80" s="126"/>
      <c r="DH80" s="172"/>
    </row>
    <row r="81" spans="1:112" s="1" customFormat="1" ht="40.15" customHeight="1" thickTop="1" thickBot="1">
      <c r="A81" s="144" t="s">
        <v>1158</v>
      </c>
      <c r="B81" s="33" t="s">
        <v>565</v>
      </c>
      <c r="C81" s="37" t="s">
        <v>619</v>
      </c>
      <c r="D81" s="37" t="s">
        <v>1096</v>
      </c>
      <c r="E81" s="113" t="s">
        <v>568</v>
      </c>
      <c r="F81" s="113" t="s">
        <v>77</v>
      </c>
      <c r="G81" s="113" t="s">
        <v>568</v>
      </c>
      <c r="H81" s="113" t="s">
        <v>568</v>
      </c>
      <c r="I81" s="113"/>
      <c r="J81" s="99" t="s">
        <v>569</v>
      </c>
      <c r="K81" s="86">
        <f>SUM(L81:DH81)</f>
        <v>0</v>
      </c>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6"/>
      <c r="AJ81" s="126"/>
      <c r="AK81" s="126"/>
      <c r="AL81" s="126"/>
      <c r="AM81" s="126"/>
      <c r="AN81" s="126"/>
      <c r="AO81" s="126"/>
      <c r="AP81" s="126"/>
      <c r="AQ81" s="126"/>
      <c r="AR81" s="126"/>
      <c r="AS81" s="126"/>
      <c r="AT81" s="126"/>
      <c r="AU81" s="126"/>
      <c r="AV81" s="126"/>
      <c r="AW81" s="126"/>
      <c r="AX81" s="126"/>
      <c r="AY81" s="126"/>
      <c r="AZ81" s="126"/>
      <c r="BA81" s="126"/>
      <c r="BB81" s="126"/>
      <c r="BC81" s="126"/>
      <c r="BD81" s="126"/>
      <c r="BE81" s="126"/>
      <c r="BF81" s="126"/>
      <c r="BG81" s="126"/>
      <c r="BH81" s="126"/>
      <c r="BI81" s="126"/>
      <c r="BJ81" s="126"/>
      <c r="BK81" s="126"/>
      <c r="BL81" s="126"/>
      <c r="BM81" s="126"/>
      <c r="BN81" s="126"/>
      <c r="BO81" s="126"/>
      <c r="BP81" s="126"/>
      <c r="BQ81" s="126"/>
      <c r="BR81" s="126"/>
      <c r="BS81" s="126"/>
      <c r="BT81" s="126"/>
      <c r="BU81" s="126"/>
      <c r="BV81" s="126"/>
      <c r="BW81" s="126"/>
      <c r="BX81" s="126"/>
      <c r="BY81" s="126"/>
      <c r="BZ81" s="126"/>
      <c r="CA81" s="126"/>
      <c r="CB81" s="126"/>
      <c r="CC81" s="126"/>
      <c r="CD81" s="126"/>
      <c r="CE81" s="126"/>
      <c r="CF81" s="126"/>
      <c r="CG81" s="126"/>
      <c r="CH81" s="126"/>
      <c r="CI81" s="126"/>
      <c r="CJ81" s="126"/>
      <c r="CK81" s="126"/>
      <c r="CL81" s="126"/>
      <c r="CM81" s="126"/>
      <c r="CN81" s="126"/>
      <c r="CO81" s="126"/>
      <c r="CP81" s="126"/>
      <c r="CQ81" s="126"/>
      <c r="CR81" s="126"/>
      <c r="CS81" s="126"/>
      <c r="CT81" s="126"/>
      <c r="CU81" s="126"/>
      <c r="CV81" s="126"/>
      <c r="CW81" s="126"/>
      <c r="CX81" s="126"/>
      <c r="CY81" s="126"/>
      <c r="CZ81" s="126"/>
      <c r="DA81" s="126"/>
      <c r="DB81" s="126"/>
      <c r="DC81" s="126"/>
      <c r="DD81" s="126"/>
      <c r="DE81" s="126"/>
      <c r="DF81" s="126"/>
      <c r="DG81" s="126"/>
      <c r="DH81" s="172"/>
    </row>
    <row r="82" spans="1:112" s="1" customFormat="1" ht="40.15" customHeight="1" thickTop="1" thickBot="1">
      <c r="A82" s="144" t="s">
        <v>1159</v>
      </c>
      <c r="B82" s="33" t="s">
        <v>565</v>
      </c>
      <c r="C82" s="37" t="s">
        <v>589</v>
      </c>
      <c r="D82" s="37" t="s">
        <v>1098</v>
      </c>
      <c r="E82" s="113" t="s">
        <v>568</v>
      </c>
      <c r="F82" s="113" t="s">
        <v>77</v>
      </c>
      <c r="G82" s="113" t="s">
        <v>568</v>
      </c>
      <c r="H82" s="113" t="s">
        <v>568</v>
      </c>
      <c r="I82" s="113"/>
      <c r="J82" s="99" t="s">
        <v>569</v>
      </c>
      <c r="K82" s="86">
        <f t="shared" ref="K82:K83" si="39">SUM(L82:DH82)</f>
        <v>0</v>
      </c>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72"/>
    </row>
    <row r="83" spans="1:112" s="1" customFormat="1" ht="40.15" customHeight="1" thickTop="1" thickBot="1">
      <c r="A83" s="144" t="s">
        <v>1160</v>
      </c>
      <c r="B83" s="33" t="s">
        <v>565</v>
      </c>
      <c r="C83" s="80" t="s">
        <v>592</v>
      </c>
      <c r="D83" s="80" t="s">
        <v>593</v>
      </c>
      <c r="E83" s="113" t="s">
        <v>568</v>
      </c>
      <c r="F83" s="113" t="s">
        <v>77</v>
      </c>
      <c r="G83" s="113" t="s">
        <v>568</v>
      </c>
      <c r="H83" s="113" t="s">
        <v>568</v>
      </c>
      <c r="I83" s="113"/>
      <c r="J83" s="99" t="s">
        <v>569</v>
      </c>
      <c r="K83" s="86">
        <f t="shared" si="39"/>
        <v>0</v>
      </c>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72"/>
    </row>
    <row r="84" spans="1:112" s="1" customFormat="1" ht="40.15" customHeight="1" thickTop="1" thickBot="1">
      <c r="A84" s="144" t="s">
        <v>1161</v>
      </c>
      <c r="B84" s="33" t="s">
        <v>565</v>
      </c>
      <c r="C84" s="78" t="s">
        <v>595</v>
      </c>
      <c r="D84" s="78"/>
      <c r="E84" s="78"/>
      <c r="F84" s="78"/>
      <c r="G84" s="78"/>
      <c r="H84" s="78"/>
      <c r="I84" s="78"/>
      <c r="J84" s="78" t="s">
        <v>569</v>
      </c>
      <c r="K84" s="86">
        <f>SUM(L84:DH84)</f>
        <v>0</v>
      </c>
      <c r="L84" s="128">
        <f t="shared" ref="L84:BW84" si="40">SUM(L80:L83)</f>
        <v>0</v>
      </c>
      <c r="M84" s="128">
        <f t="shared" si="40"/>
        <v>0</v>
      </c>
      <c r="N84" s="128">
        <f t="shared" si="40"/>
        <v>0</v>
      </c>
      <c r="O84" s="128">
        <f t="shared" si="40"/>
        <v>0</v>
      </c>
      <c r="P84" s="128">
        <f t="shared" si="40"/>
        <v>0</v>
      </c>
      <c r="Q84" s="128">
        <f t="shared" si="40"/>
        <v>0</v>
      </c>
      <c r="R84" s="128">
        <f t="shared" si="40"/>
        <v>0</v>
      </c>
      <c r="S84" s="128">
        <f t="shared" si="40"/>
        <v>0</v>
      </c>
      <c r="T84" s="128">
        <f t="shared" si="40"/>
        <v>0</v>
      </c>
      <c r="U84" s="128">
        <f t="shared" si="40"/>
        <v>0</v>
      </c>
      <c r="V84" s="128">
        <f t="shared" si="40"/>
        <v>0</v>
      </c>
      <c r="W84" s="128">
        <f t="shared" si="40"/>
        <v>0</v>
      </c>
      <c r="X84" s="128">
        <f t="shared" si="40"/>
        <v>0</v>
      </c>
      <c r="Y84" s="128">
        <f t="shared" si="40"/>
        <v>0</v>
      </c>
      <c r="Z84" s="128">
        <f t="shared" si="40"/>
        <v>0</v>
      </c>
      <c r="AA84" s="128">
        <f t="shared" si="40"/>
        <v>0</v>
      </c>
      <c r="AB84" s="128">
        <f t="shared" si="40"/>
        <v>0</v>
      </c>
      <c r="AC84" s="128">
        <f t="shared" si="40"/>
        <v>0</v>
      </c>
      <c r="AD84" s="128">
        <f t="shared" si="40"/>
        <v>0</v>
      </c>
      <c r="AE84" s="128">
        <f t="shared" si="40"/>
        <v>0</v>
      </c>
      <c r="AF84" s="128">
        <f t="shared" si="40"/>
        <v>0</v>
      </c>
      <c r="AG84" s="128">
        <f t="shared" si="40"/>
        <v>0</v>
      </c>
      <c r="AH84" s="128">
        <f t="shared" si="40"/>
        <v>0</v>
      </c>
      <c r="AI84" s="128">
        <f t="shared" si="40"/>
        <v>0</v>
      </c>
      <c r="AJ84" s="128">
        <f t="shared" si="40"/>
        <v>0</v>
      </c>
      <c r="AK84" s="128">
        <f t="shared" si="40"/>
        <v>0</v>
      </c>
      <c r="AL84" s="128">
        <f t="shared" si="40"/>
        <v>0</v>
      </c>
      <c r="AM84" s="128">
        <f t="shared" si="40"/>
        <v>0</v>
      </c>
      <c r="AN84" s="128">
        <f t="shared" si="40"/>
        <v>0</v>
      </c>
      <c r="AO84" s="128">
        <f t="shared" si="40"/>
        <v>0</v>
      </c>
      <c r="AP84" s="128">
        <f t="shared" si="40"/>
        <v>0</v>
      </c>
      <c r="AQ84" s="128">
        <f t="shared" si="40"/>
        <v>0</v>
      </c>
      <c r="AR84" s="128">
        <f t="shared" si="40"/>
        <v>0</v>
      </c>
      <c r="AS84" s="128">
        <f t="shared" si="40"/>
        <v>0</v>
      </c>
      <c r="AT84" s="128">
        <f t="shared" si="40"/>
        <v>0</v>
      </c>
      <c r="AU84" s="128">
        <f t="shared" si="40"/>
        <v>0</v>
      </c>
      <c r="AV84" s="128">
        <f t="shared" si="40"/>
        <v>0</v>
      </c>
      <c r="AW84" s="128">
        <f t="shared" si="40"/>
        <v>0</v>
      </c>
      <c r="AX84" s="128">
        <f t="shared" si="40"/>
        <v>0</v>
      </c>
      <c r="AY84" s="128">
        <f t="shared" si="40"/>
        <v>0</v>
      </c>
      <c r="AZ84" s="128">
        <f t="shared" si="40"/>
        <v>0</v>
      </c>
      <c r="BA84" s="128">
        <f t="shared" si="40"/>
        <v>0</v>
      </c>
      <c r="BB84" s="128">
        <f t="shared" si="40"/>
        <v>0</v>
      </c>
      <c r="BC84" s="128">
        <f t="shared" si="40"/>
        <v>0</v>
      </c>
      <c r="BD84" s="128">
        <f t="shared" si="40"/>
        <v>0</v>
      </c>
      <c r="BE84" s="128">
        <f t="shared" si="40"/>
        <v>0</v>
      </c>
      <c r="BF84" s="128">
        <f t="shared" si="40"/>
        <v>0</v>
      </c>
      <c r="BG84" s="128">
        <f t="shared" si="40"/>
        <v>0</v>
      </c>
      <c r="BH84" s="128">
        <f t="shared" si="40"/>
        <v>0</v>
      </c>
      <c r="BI84" s="128">
        <f t="shared" si="40"/>
        <v>0</v>
      </c>
      <c r="BJ84" s="128">
        <f t="shared" si="40"/>
        <v>0</v>
      </c>
      <c r="BK84" s="128">
        <f t="shared" si="40"/>
        <v>0</v>
      </c>
      <c r="BL84" s="128">
        <f t="shared" si="40"/>
        <v>0</v>
      </c>
      <c r="BM84" s="128">
        <f t="shared" si="40"/>
        <v>0</v>
      </c>
      <c r="BN84" s="128">
        <f t="shared" si="40"/>
        <v>0</v>
      </c>
      <c r="BO84" s="128">
        <f t="shared" si="40"/>
        <v>0</v>
      </c>
      <c r="BP84" s="128">
        <f t="shared" si="40"/>
        <v>0</v>
      </c>
      <c r="BQ84" s="128">
        <f t="shared" si="40"/>
        <v>0</v>
      </c>
      <c r="BR84" s="128">
        <f t="shared" si="40"/>
        <v>0</v>
      </c>
      <c r="BS84" s="128">
        <f t="shared" si="40"/>
        <v>0</v>
      </c>
      <c r="BT84" s="128">
        <f t="shared" si="40"/>
        <v>0</v>
      </c>
      <c r="BU84" s="128">
        <f t="shared" si="40"/>
        <v>0</v>
      </c>
      <c r="BV84" s="128">
        <f t="shared" si="40"/>
        <v>0</v>
      </c>
      <c r="BW84" s="128">
        <f t="shared" si="40"/>
        <v>0</v>
      </c>
      <c r="BX84" s="128">
        <f t="shared" ref="BX84:DH84" si="41">SUM(BX80:BX83)</f>
        <v>0</v>
      </c>
      <c r="BY84" s="128">
        <f t="shared" si="41"/>
        <v>0</v>
      </c>
      <c r="BZ84" s="128">
        <f t="shared" si="41"/>
        <v>0</v>
      </c>
      <c r="CA84" s="128">
        <f t="shared" si="41"/>
        <v>0</v>
      </c>
      <c r="CB84" s="128">
        <f t="shared" si="41"/>
        <v>0</v>
      </c>
      <c r="CC84" s="128">
        <f t="shared" si="41"/>
        <v>0</v>
      </c>
      <c r="CD84" s="128">
        <f t="shared" si="41"/>
        <v>0</v>
      </c>
      <c r="CE84" s="128">
        <f t="shared" si="41"/>
        <v>0</v>
      </c>
      <c r="CF84" s="128">
        <f t="shared" si="41"/>
        <v>0</v>
      </c>
      <c r="CG84" s="128">
        <f t="shared" si="41"/>
        <v>0</v>
      </c>
      <c r="CH84" s="128">
        <f t="shared" si="41"/>
        <v>0</v>
      </c>
      <c r="CI84" s="128">
        <f t="shared" si="41"/>
        <v>0</v>
      </c>
      <c r="CJ84" s="128">
        <f t="shared" si="41"/>
        <v>0</v>
      </c>
      <c r="CK84" s="128">
        <f t="shared" si="41"/>
        <v>0</v>
      </c>
      <c r="CL84" s="128">
        <f t="shared" si="41"/>
        <v>0</v>
      </c>
      <c r="CM84" s="128">
        <f t="shared" si="41"/>
        <v>0</v>
      </c>
      <c r="CN84" s="128">
        <f t="shared" si="41"/>
        <v>0</v>
      </c>
      <c r="CO84" s="128">
        <f t="shared" si="41"/>
        <v>0</v>
      </c>
      <c r="CP84" s="128">
        <f t="shared" si="41"/>
        <v>0</v>
      </c>
      <c r="CQ84" s="128">
        <f t="shared" si="41"/>
        <v>0</v>
      </c>
      <c r="CR84" s="128">
        <f t="shared" si="41"/>
        <v>0</v>
      </c>
      <c r="CS84" s="128">
        <f t="shared" si="41"/>
        <v>0</v>
      </c>
      <c r="CT84" s="128">
        <f t="shared" si="41"/>
        <v>0</v>
      </c>
      <c r="CU84" s="128">
        <f t="shared" si="41"/>
        <v>0</v>
      </c>
      <c r="CV84" s="128">
        <f t="shared" si="41"/>
        <v>0</v>
      </c>
      <c r="CW84" s="128">
        <f t="shared" si="41"/>
        <v>0</v>
      </c>
      <c r="CX84" s="128">
        <f t="shared" si="41"/>
        <v>0</v>
      </c>
      <c r="CY84" s="128">
        <f t="shared" si="41"/>
        <v>0</v>
      </c>
      <c r="CZ84" s="128">
        <f t="shared" si="41"/>
        <v>0</v>
      </c>
      <c r="DA84" s="128">
        <f t="shared" si="41"/>
        <v>0</v>
      </c>
      <c r="DB84" s="128">
        <f t="shared" si="41"/>
        <v>0</v>
      </c>
      <c r="DC84" s="128">
        <f t="shared" si="41"/>
        <v>0</v>
      </c>
      <c r="DD84" s="128">
        <f t="shared" si="41"/>
        <v>0</v>
      </c>
      <c r="DE84" s="128">
        <f t="shared" si="41"/>
        <v>0</v>
      </c>
      <c r="DF84" s="128">
        <f t="shared" si="41"/>
        <v>0</v>
      </c>
      <c r="DG84" s="128">
        <f t="shared" si="41"/>
        <v>0</v>
      </c>
      <c r="DH84" s="173">
        <f t="shared" si="41"/>
        <v>0</v>
      </c>
    </row>
    <row r="85" spans="1:112" s="1" customFormat="1" ht="40.15" customHeight="1" thickTop="1" thickBot="1">
      <c r="A85" s="144" t="s">
        <v>1162</v>
      </c>
      <c r="B85" s="33" t="s">
        <v>1102</v>
      </c>
      <c r="C85" s="37" t="s">
        <v>1103</v>
      </c>
      <c r="D85" s="37" t="s">
        <v>1104</v>
      </c>
      <c r="E85" s="113" t="s">
        <v>568</v>
      </c>
      <c r="F85" s="113" t="s">
        <v>77</v>
      </c>
      <c r="G85" s="113" t="s">
        <v>568</v>
      </c>
      <c r="H85" s="113" t="s">
        <v>568</v>
      </c>
      <c r="I85" s="113"/>
      <c r="J85" s="99" t="s">
        <v>569</v>
      </c>
      <c r="K85" s="86">
        <f>SUM(L85:DH85)</f>
        <v>0</v>
      </c>
      <c r="L85" s="126"/>
      <c r="M85" s="126"/>
      <c r="N85" s="126"/>
      <c r="O85" s="126"/>
      <c r="P85" s="126"/>
      <c r="Q85" s="126"/>
      <c r="R85" s="126"/>
      <c r="S85" s="126"/>
      <c r="T85" s="126"/>
      <c r="U85" s="126"/>
      <c r="V85" s="126"/>
      <c r="W85" s="126"/>
      <c r="X85" s="126"/>
      <c r="Y85" s="126"/>
      <c r="Z85" s="126"/>
      <c r="AA85" s="126"/>
      <c r="AB85" s="126"/>
      <c r="AC85" s="126"/>
      <c r="AD85" s="126"/>
      <c r="AE85" s="126"/>
      <c r="AF85" s="126"/>
      <c r="AG85" s="126"/>
      <c r="AH85" s="126"/>
      <c r="AI85" s="126"/>
      <c r="AJ85" s="126"/>
      <c r="AK85" s="126"/>
      <c r="AL85" s="126"/>
      <c r="AM85" s="126"/>
      <c r="AN85" s="126"/>
      <c r="AO85" s="126"/>
      <c r="AP85" s="126"/>
      <c r="AQ85" s="126"/>
      <c r="AR85" s="126"/>
      <c r="AS85" s="126"/>
      <c r="AT85" s="126"/>
      <c r="AU85" s="126"/>
      <c r="AV85" s="126"/>
      <c r="AW85" s="126"/>
      <c r="AX85" s="126"/>
      <c r="AY85" s="126"/>
      <c r="AZ85" s="126"/>
      <c r="BA85" s="126"/>
      <c r="BB85" s="126"/>
      <c r="BC85" s="126"/>
      <c r="BD85" s="126"/>
      <c r="BE85" s="126"/>
      <c r="BF85" s="126"/>
      <c r="BG85" s="126"/>
      <c r="BH85" s="126"/>
      <c r="BI85" s="126"/>
      <c r="BJ85" s="126"/>
      <c r="BK85" s="126"/>
      <c r="BL85" s="126"/>
      <c r="BM85" s="126"/>
      <c r="BN85" s="126"/>
      <c r="BO85" s="126"/>
      <c r="BP85" s="126"/>
      <c r="BQ85" s="126"/>
      <c r="BR85" s="126"/>
      <c r="BS85" s="126"/>
      <c r="BT85" s="126"/>
      <c r="BU85" s="126"/>
      <c r="BV85" s="126"/>
      <c r="BW85" s="126"/>
      <c r="BX85" s="126"/>
      <c r="BY85" s="126"/>
      <c r="BZ85" s="126"/>
      <c r="CA85" s="126"/>
      <c r="CB85" s="126"/>
      <c r="CC85" s="126"/>
      <c r="CD85" s="126"/>
      <c r="CE85" s="126"/>
      <c r="CF85" s="126"/>
      <c r="CG85" s="126"/>
      <c r="CH85" s="126"/>
      <c r="CI85" s="126"/>
      <c r="CJ85" s="126"/>
      <c r="CK85" s="126"/>
      <c r="CL85" s="126"/>
      <c r="CM85" s="126"/>
      <c r="CN85" s="126"/>
      <c r="CO85" s="126"/>
      <c r="CP85" s="126"/>
      <c r="CQ85" s="126"/>
      <c r="CR85" s="126"/>
      <c r="CS85" s="126"/>
      <c r="CT85" s="126"/>
      <c r="CU85" s="126"/>
      <c r="CV85" s="126"/>
      <c r="CW85" s="126"/>
      <c r="CX85" s="126"/>
      <c r="CY85" s="126"/>
      <c r="CZ85" s="126"/>
      <c r="DA85" s="126"/>
      <c r="DB85" s="126"/>
      <c r="DC85" s="126"/>
      <c r="DD85" s="126"/>
      <c r="DE85" s="126"/>
      <c r="DF85" s="126"/>
      <c r="DG85" s="126"/>
      <c r="DH85" s="172"/>
    </row>
    <row r="86" spans="1:112" s="1" customFormat="1" ht="40.15" customHeight="1" thickTop="1" thickBot="1">
      <c r="A86" s="144" t="s">
        <v>1163</v>
      </c>
      <c r="B86" s="33" t="s">
        <v>1102</v>
      </c>
      <c r="C86" s="37" t="s">
        <v>853</v>
      </c>
      <c r="D86" s="37" t="s">
        <v>1106</v>
      </c>
      <c r="E86" s="113" t="s">
        <v>568</v>
      </c>
      <c r="F86" s="113" t="s">
        <v>77</v>
      </c>
      <c r="G86" s="113" t="s">
        <v>568</v>
      </c>
      <c r="H86" s="113" t="s">
        <v>568</v>
      </c>
      <c r="I86" s="113"/>
      <c r="J86" s="99" t="s">
        <v>569</v>
      </c>
      <c r="K86" s="86">
        <f>SUM(L86:DH86)</f>
        <v>0</v>
      </c>
      <c r="L86" s="126"/>
      <c r="M86" s="126"/>
      <c r="N86" s="126"/>
      <c r="O86" s="126"/>
      <c r="P86" s="126"/>
      <c r="Q86" s="126"/>
      <c r="R86" s="126"/>
      <c r="S86" s="126"/>
      <c r="T86" s="126"/>
      <c r="U86" s="126"/>
      <c r="V86" s="126"/>
      <c r="W86" s="126"/>
      <c r="X86" s="126"/>
      <c r="Y86" s="126"/>
      <c r="Z86" s="126"/>
      <c r="AA86" s="126"/>
      <c r="AB86" s="126"/>
      <c r="AC86" s="126"/>
      <c r="AD86" s="126"/>
      <c r="AE86" s="126"/>
      <c r="AF86" s="126"/>
      <c r="AG86" s="126"/>
      <c r="AH86" s="126"/>
      <c r="AI86" s="126"/>
      <c r="AJ86" s="126"/>
      <c r="AK86" s="126"/>
      <c r="AL86" s="126"/>
      <c r="AM86" s="126"/>
      <c r="AN86" s="126"/>
      <c r="AO86" s="126"/>
      <c r="AP86" s="126"/>
      <c r="AQ86" s="126"/>
      <c r="AR86" s="126"/>
      <c r="AS86" s="126"/>
      <c r="AT86" s="126"/>
      <c r="AU86" s="126"/>
      <c r="AV86" s="126"/>
      <c r="AW86" s="126"/>
      <c r="AX86" s="126"/>
      <c r="AY86" s="126"/>
      <c r="AZ86" s="126"/>
      <c r="BA86" s="126"/>
      <c r="BB86" s="126"/>
      <c r="BC86" s="126"/>
      <c r="BD86" s="126"/>
      <c r="BE86" s="126"/>
      <c r="BF86" s="126"/>
      <c r="BG86" s="126"/>
      <c r="BH86" s="126"/>
      <c r="BI86" s="126"/>
      <c r="BJ86" s="126"/>
      <c r="BK86" s="126"/>
      <c r="BL86" s="126"/>
      <c r="BM86" s="126"/>
      <c r="BN86" s="126"/>
      <c r="BO86" s="126"/>
      <c r="BP86" s="126"/>
      <c r="BQ86" s="126"/>
      <c r="BR86" s="126"/>
      <c r="BS86" s="126"/>
      <c r="BT86" s="126"/>
      <c r="BU86" s="126"/>
      <c r="BV86" s="126"/>
      <c r="BW86" s="126"/>
      <c r="BX86" s="126"/>
      <c r="BY86" s="126"/>
      <c r="BZ86" s="126"/>
      <c r="CA86" s="126"/>
      <c r="CB86" s="126"/>
      <c r="CC86" s="126"/>
      <c r="CD86" s="126"/>
      <c r="CE86" s="126"/>
      <c r="CF86" s="126"/>
      <c r="CG86" s="126"/>
      <c r="CH86" s="126"/>
      <c r="CI86" s="126"/>
      <c r="CJ86" s="126"/>
      <c r="CK86" s="126"/>
      <c r="CL86" s="126"/>
      <c r="CM86" s="126"/>
      <c r="CN86" s="126"/>
      <c r="CO86" s="126"/>
      <c r="CP86" s="126"/>
      <c r="CQ86" s="126"/>
      <c r="CR86" s="126"/>
      <c r="CS86" s="126"/>
      <c r="CT86" s="126"/>
      <c r="CU86" s="126"/>
      <c r="CV86" s="126"/>
      <c r="CW86" s="126"/>
      <c r="CX86" s="126"/>
      <c r="CY86" s="126"/>
      <c r="CZ86" s="126"/>
      <c r="DA86" s="126"/>
      <c r="DB86" s="126"/>
      <c r="DC86" s="126"/>
      <c r="DD86" s="126"/>
      <c r="DE86" s="126"/>
      <c r="DF86" s="126"/>
      <c r="DG86" s="126"/>
      <c r="DH86" s="172"/>
    </row>
    <row r="87" spans="1:112" s="1" customFormat="1" ht="40.15" customHeight="1" thickTop="1" thickBot="1">
      <c r="A87" s="144" t="s">
        <v>1164</v>
      </c>
      <c r="B87" s="33" t="s">
        <v>1102</v>
      </c>
      <c r="C87" s="37" t="s">
        <v>850</v>
      </c>
      <c r="D87" s="37" t="s">
        <v>1108</v>
      </c>
      <c r="E87" s="113" t="s">
        <v>568</v>
      </c>
      <c r="F87" s="113" t="s">
        <v>77</v>
      </c>
      <c r="G87" s="113" t="s">
        <v>568</v>
      </c>
      <c r="H87" s="113" t="s">
        <v>568</v>
      </c>
      <c r="I87" s="113"/>
      <c r="J87" s="99" t="s">
        <v>569</v>
      </c>
      <c r="K87" s="86">
        <f t="shared" ref="K87:K89" si="42">SUM(L87:DH87)</f>
        <v>0</v>
      </c>
      <c r="L87" s="126"/>
      <c r="M87" s="126"/>
      <c r="N87" s="126"/>
      <c r="O87" s="126"/>
      <c r="P87" s="126"/>
      <c r="Q87" s="126"/>
      <c r="R87" s="126"/>
      <c r="S87" s="126"/>
      <c r="T87" s="126"/>
      <c r="U87" s="126"/>
      <c r="V87" s="126"/>
      <c r="W87" s="126"/>
      <c r="X87" s="126"/>
      <c r="Y87" s="126"/>
      <c r="Z87" s="126"/>
      <c r="AA87" s="126"/>
      <c r="AB87" s="126"/>
      <c r="AC87" s="126"/>
      <c r="AD87" s="126"/>
      <c r="AE87" s="126"/>
      <c r="AF87" s="126"/>
      <c r="AG87" s="126"/>
      <c r="AH87" s="126"/>
      <c r="AI87" s="126"/>
      <c r="AJ87" s="126"/>
      <c r="AK87" s="126"/>
      <c r="AL87" s="126"/>
      <c r="AM87" s="126"/>
      <c r="AN87" s="126"/>
      <c r="AO87" s="126"/>
      <c r="AP87" s="126"/>
      <c r="AQ87" s="126"/>
      <c r="AR87" s="126"/>
      <c r="AS87" s="126"/>
      <c r="AT87" s="126"/>
      <c r="AU87" s="126"/>
      <c r="AV87" s="126"/>
      <c r="AW87" s="126"/>
      <c r="AX87" s="126"/>
      <c r="AY87" s="126"/>
      <c r="AZ87" s="126"/>
      <c r="BA87" s="126"/>
      <c r="BB87" s="126"/>
      <c r="BC87" s="126"/>
      <c r="BD87" s="126"/>
      <c r="BE87" s="126"/>
      <c r="BF87" s="126"/>
      <c r="BG87" s="126"/>
      <c r="BH87" s="126"/>
      <c r="BI87" s="126"/>
      <c r="BJ87" s="126"/>
      <c r="BK87" s="126"/>
      <c r="BL87" s="126"/>
      <c r="BM87" s="126"/>
      <c r="BN87" s="126"/>
      <c r="BO87" s="126"/>
      <c r="BP87" s="126"/>
      <c r="BQ87" s="126"/>
      <c r="BR87" s="126"/>
      <c r="BS87" s="126"/>
      <c r="BT87" s="126"/>
      <c r="BU87" s="126"/>
      <c r="BV87" s="126"/>
      <c r="BW87" s="126"/>
      <c r="BX87" s="126"/>
      <c r="BY87" s="126"/>
      <c r="BZ87" s="126"/>
      <c r="CA87" s="126"/>
      <c r="CB87" s="126"/>
      <c r="CC87" s="126"/>
      <c r="CD87" s="126"/>
      <c r="CE87" s="126"/>
      <c r="CF87" s="126"/>
      <c r="CG87" s="126"/>
      <c r="CH87" s="126"/>
      <c r="CI87" s="126"/>
      <c r="CJ87" s="126"/>
      <c r="CK87" s="126"/>
      <c r="CL87" s="126"/>
      <c r="CM87" s="126"/>
      <c r="CN87" s="126"/>
      <c r="CO87" s="126"/>
      <c r="CP87" s="126"/>
      <c r="CQ87" s="126"/>
      <c r="CR87" s="126"/>
      <c r="CS87" s="126"/>
      <c r="CT87" s="126"/>
      <c r="CU87" s="126"/>
      <c r="CV87" s="126"/>
      <c r="CW87" s="126"/>
      <c r="CX87" s="126"/>
      <c r="CY87" s="126"/>
      <c r="CZ87" s="126"/>
      <c r="DA87" s="126"/>
      <c r="DB87" s="126"/>
      <c r="DC87" s="126"/>
      <c r="DD87" s="126"/>
      <c r="DE87" s="126"/>
      <c r="DF87" s="126"/>
      <c r="DG87" s="126"/>
      <c r="DH87" s="172"/>
    </row>
    <row r="88" spans="1:112" s="1" customFormat="1" ht="40.15" customHeight="1" thickTop="1" thickBot="1">
      <c r="A88" s="144" t="s">
        <v>1165</v>
      </c>
      <c r="B88" s="33" t="s">
        <v>1102</v>
      </c>
      <c r="C88" s="37" t="s">
        <v>1110</v>
      </c>
      <c r="D88" s="37" t="s">
        <v>1111</v>
      </c>
      <c r="E88" s="113" t="s">
        <v>568</v>
      </c>
      <c r="F88" s="113" t="s">
        <v>77</v>
      </c>
      <c r="G88" s="113" t="s">
        <v>568</v>
      </c>
      <c r="H88" s="113" t="s">
        <v>568</v>
      </c>
      <c r="I88" s="113"/>
      <c r="J88" s="99" t="s">
        <v>569</v>
      </c>
      <c r="K88" s="86">
        <f t="shared" si="42"/>
        <v>0</v>
      </c>
      <c r="L88" s="126"/>
      <c r="M88" s="126"/>
      <c r="N88" s="126"/>
      <c r="O88" s="126"/>
      <c r="P88" s="126"/>
      <c r="Q88" s="126"/>
      <c r="R88" s="126"/>
      <c r="S88" s="126"/>
      <c r="T88" s="126"/>
      <c r="U88" s="126"/>
      <c r="V88" s="126"/>
      <c r="W88" s="126"/>
      <c r="X88" s="126"/>
      <c r="Y88" s="126"/>
      <c r="Z88" s="126"/>
      <c r="AA88" s="126"/>
      <c r="AB88" s="126"/>
      <c r="AC88" s="126"/>
      <c r="AD88" s="126"/>
      <c r="AE88" s="126"/>
      <c r="AF88" s="126"/>
      <c r="AG88" s="126"/>
      <c r="AH88" s="126"/>
      <c r="AI88" s="126"/>
      <c r="AJ88" s="126"/>
      <c r="AK88" s="126"/>
      <c r="AL88" s="126"/>
      <c r="AM88" s="126"/>
      <c r="AN88" s="126"/>
      <c r="AO88" s="126"/>
      <c r="AP88" s="126"/>
      <c r="AQ88" s="126"/>
      <c r="AR88" s="126"/>
      <c r="AS88" s="126"/>
      <c r="AT88" s="126"/>
      <c r="AU88" s="126"/>
      <c r="AV88" s="126"/>
      <c r="AW88" s="126"/>
      <c r="AX88" s="126"/>
      <c r="AY88" s="126"/>
      <c r="AZ88" s="126"/>
      <c r="BA88" s="126"/>
      <c r="BB88" s="126"/>
      <c r="BC88" s="126"/>
      <c r="BD88" s="126"/>
      <c r="BE88" s="126"/>
      <c r="BF88" s="126"/>
      <c r="BG88" s="126"/>
      <c r="BH88" s="126"/>
      <c r="BI88" s="126"/>
      <c r="BJ88" s="126"/>
      <c r="BK88" s="126"/>
      <c r="BL88" s="126"/>
      <c r="BM88" s="126"/>
      <c r="BN88" s="126"/>
      <c r="BO88" s="126"/>
      <c r="BP88" s="126"/>
      <c r="BQ88" s="126"/>
      <c r="BR88" s="126"/>
      <c r="BS88" s="126"/>
      <c r="BT88" s="126"/>
      <c r="BU88" s="126"/>
      <c r="BV88" s="126"/>
      <c r="BW88" s="126"/>
      <c r="BX88" s="126"/>
      <c r="BY88" s="126"/>
      <c r="BZ88" s="126"/>
      <c r="CA88" s="126"/>
      <c r="CB88" s="126"/>
      <c r="CC88" s="126"/>
      <c r="CD88" s="126"/>
      <c r="CE88" s="126"/>
      <c r="CF88" s="126"/>
      <c r="CG88" s="126"/>
      <c r="CH88" s="126"/>
      <c r="CI88" s="126"/>
      <c r="CJ88" s="126"/>
      <c r="CK88" s="126"/>
      <c r="CL88" s="126"/>
      <c r="CM88" s="126"/>
      <c r="CN88" s="126"/>
      <c r="CO88" s="126"/>
      <c r="CP88" s="126"/>
      <c r="CQ88" s="126"/>
      <c r="CR88" s="126"/>
      <c r="CS88" s="126"/>
      <c r="CT88" s="126"/>
      <c r="CU88" s="126"/>
      <c r="CV88" s="126"/>
      <c r="CW88" s="126"/>
      <c r="CX88" s="126"/>
      <c r="CY88" s="126"/>
      <c r="CZ88" s="126"/>
      <c r="DA88" s="126"/>
      <c r="DB88" s="126"/>
      <c r="DC88" s="126"/>
      <c r="DD88" s="126"/>
      <c r="DE88" s="126"/>
      <c r="DF88" s="126"/>
      <c r="DG88" s="126"/>
      <c r="DH88" s="172"/>
    </row>
    <row r="89" spans="1:112" s="1" customFormat="1" ht="40.15" customHeight="1" thickTop="1" thickBot="1">
      <c r="A89" s="144" t="s">
        <v>1166</v>
      </c>
      <c r="B89" s="33" t="s">
        <v>1102</v>
      </c>
      <c r="C89" s="80" t="s">
        <v>592</v>
      </c>
      <c r="D89" s="80" t="s">
        <v>593</v>
      </c>
      <c r="E89" s="113" t="s">
        <v>568</v>
      </c>
      <c r="F89" s="113" t="s">
        <v>77</v>
      </c>
      <c r="G89" s="113" t="s">
        <v>568</v>
      </c>
      <c r="H89" s="113" t="s">
        <v>568</v>
      </c>
      <c r="I89" s="113"/>
      <c r="J89" s="99" t="s">
        <v>569</v>
      </c>
      <c r="K89" s="86">
        <f t="shared" si="42"/>
        <v>0</v>
      </c>
      <c r="L89" s="126"/>
      <c r="M89" s="126"/>
      <c r="N89" s="126"/>
      <c r="O89" s="126"/>
      <c r="P89" s="126"/>
      <c r="Q89" s="126"/>
      <c r="R89" s="126"/>
      <c r="S89" s="126"/>
      <c r="T89" s="126"/>
      <c r="U89" s="126"/>
      <c r="V89" s="126"/>
      <c r="W89" s="126"/>
      <c r="X89" s="126"/>
      <c r="Y89" s="126"/>
      <c r="Z89" s="126"/>
      <c r="AA89" s="126"/>
      <c r="AB89" s="126"/>
      <c r="AC89" s="126"/>
      <c r="AD89" s="126"/>
      <c r="AE89" s="126"/>
      <c r="AF89" s="126"/>
      <c r="AG89" s="126"/>
      <c r="AH89" s="126"/>
      <c r="AI89" s="126"/>
      <c r="AJ89" s="126"/>
      <c r="AK89" s="126"/>
      <c r="AL89" s="126"/>
      <c r="AM89" s="126"/>
      <c r="AN89" s="126"/>
      <c r="AO89" s="126"/>
      <c r="AP89" s="126"/>
      <c r="AQ89" s="126"/>
      <c r="AR89" s="126"/>
      <c r="AS89" s="126"/>
      <c r="AT89" s="126"/>
      <c r="AU89" s="126"/>
      <c r="AV89" s="126"/>
      <c r="AW89" s="126"/>
      <c r="AX89" s="126"/>
      <c r="AY89" s="126"/>
      <c r="AZ89" s="126"/>
      <c r="BA89" s="126"/>
      <c r="BB89" s="126"/>
      <c r="BC89" s="126"/>
      <c r="BD89" s="126"/>
      <c r="BE89" s="126"/>
      <c r="BF89" s="126"/>
      <c r="BG89" s="126"/>
      <c r="BH89" s="126"/>
      <c r="BI89" s="126"/>
      <c r="BJ89" s="126"/>
      <c r="BK89" s="126"/>
      <c r="BL89" s="126"/>
      <c r="BM89" s="126"/>
      <c r="BN89" s="126"/>
      <c r="BO89" s="126"/>
      <c r="BP89" s="126"/>
      <c r="BQ89" s="126"/>
      <c r="BR89" s="126"/>
      <c r="BS89" s="126"/>
      <c r="BT89" s="126"/>
      <c r="BU89" s="126"/>
      <c r="BV89" s="126"/>
      <c r="BW89" s="126"/>
      <c r="BX89" s="126"/>
      <c r="BY89" s="126"/>
      <c r="BZ89" s="126"/>
      <c r="CA89" s="126"/>
      <c r="CB89" s="126"/>
      <c r="CC89" s="126"/>
      <c r="CD89" s="126"/>
      <c r="CE89" s="126"/>
      <c r="CF89" s="126"/>
      <c r="CG89" s="126"/>
      <c r="CH89" s="126"/>
      <c r="CI89" s="126"/>
      <c r="CJ89" s="126"/>
      <c r="CK89" s="126"/>
      <c r="CL89" s="126"/>
      <c r="CM89" s="126"/>
      <c r="CN89" s="126"/>
      <c r="CO89" s="126"/>
      <c r="CP89" s="126"/>
      <c r="CQ89" s="126"/>
      <c r="CR89" s="126"/>
      <c r="CS89" s="126"/>
      <c r="CT89" s="126"/>
      <c r="CU89" s="126"/>
      <c r="CV89" s="126"/>
      <c r="CW89" s="126"/>
      <c r="CX89" s="126"/>
      <c r="CY89" s="126"/>
      <c r="CZ89" s="126"/>
      <c r="DA89" s="126"/>
      <c r="DB89" s="126"/>
      <c r="DC89" s="126"/>
      <c r="DD89" s="126"/>
      <c r="DE89" s="126"/>
      <c r="DF89" s="126"/>
      <c r="DG89" s="126"/>
      <c r="DH89" s="172"/>
    </row>
    <row r="90" spans="1:112" s="1" customFormat="1" ht="40.15" customHeight="1" thickTop="1" thickBot="1">
      <c r="A90" s="144" t="s">
        <v>1167</v>
      </c>
      <c r="B90" s="33" t="s">
        <v>1102</v>
      </c>
      <c r="C90" s="78" t="s">
        <v>595</v>
      </c>
      <c r="D90" s="78"/>
      <c r="E90" s="78"/>
      <c r="F90" s="78"/>
      <c r="G90" s="78"/>
      <c r="H90" s="78"/>
      <c r="I90" s="78"/>
      <c r="J90" s="78" t="s">
        <v>569</v>
      </c>
      <c r="K90" s="86">
        <f>SUM(L90:DH90)</f>
        <v>0</v>
      </c>
      <c r="L90" s="128">
        <f t="shared" ref="L90:BW90" si="43">SUM(L85:L89)</f>
        <v>0</v>
      </c>
      <c r="M90" s="128">
        <f t="shared" si="43"/>
        <v>0</v>
      </c>
      <c r="N90" s="128">
        <f t="shared" si="43"/>
        <v>0</v>
      </c>
      <c r="O90" s="128">
        <f t="shared" si="43"/>
        <v>0</v>
      </c>
      <c r="P90" s="128">
        <f t="shared" si="43"/>
        <v>0</v>
      </c>
      <c r="Q90" s="128">
        <f t="shared" si="43"/>
        <v>0</v>
      </c>
      <c r="R90" s="128">
        <f t="shared" si="43"/>
        <v>0</v>
      </c>
      <c r="S90" s="128">
        <f t="shared" si="43"/>
        <v>0</v>
      </c>
      <c r="T90" s="128">
        <f t="shared" si="43"/>
        <v>0</v>
      </c>
      <c r="U90" s="128">
        <f t="shared" si="43"/>
        <v>0</v>
      </c>
      <c r="V90" s="128">
        <f t="shared" si="43"/>
        <v>0</v>
      </c>
      <c r="W90" s="128">
        <f t="shared" si="43"/>
        <v>0</v>
      </c>
      <c r="X90" s="128">
        <f t="shared" si="43"/>
        <v>0</v>
      </c>
      <c r="Y90" s="128">
        <f t="shared" si="43"/>
        <v>0</v>
      </c>
      <c r="Z90" s="128">
        <f t="shared" si="43"/>
        <v>0</v>
      </c>
      <c r="AA90" s="128">
        <f t="shared" si="43"/>
        <v>0</v>
      </c>
      <c r="AB90" s="128">
        <f t="shared" si="43"/>
        <v>0</v>
      </c>
      <c r="AC90" s="128">
        <f t="shared" si="43"/>
        <v>0</v>
      </c>
      <c r="AD90" s="128">
        <f t="shared" si="43"/>
        <v>0</v>
      </c>
      <c r="AE90" s="128">
        <f t="shared" si="43"/>
        <v>0</v>
      </c>
      <c r="AF90" s="128">
        <f t="shared" si="43"/>
        <v>0</v>
      </c>
      <c r="AG90" s="128">
        <f t="shared" si="43"/>
        <v>0</v>
      </c>
      <c r="AH90" s="128">
        <f t="shared" si="43"/>
        <v>0</v>
      </c>
      <c r="AI90" s="128">
        <f t="shared" si="43"/>
        <v>0</v>
      </c>
      <c r="AJ90" s="128">
        <f t="shared" si="43"/>
        <v>0</v>
      </c>
      <c r="AK90" s="128">
        <f t="shared" si="43"/>
        <v>0</v>
      </c>
      <c r="AL90" s="128">
        <f t="shared" si="43"/>
        <v>0</v>
      </c>
      <c r="AM90" s="128">
        <f t="shared" si="43"/>
        <v>0</v>
      </c>
      <c r="AN90" s="128">
        <f t="shared" si="43"/>
        <v>0</v>
      </c>
      <c r="AO90" s="128">
        <f t="shared" si="43"/>
        <v>0</v>
      </c>
      <c r="AP90" s="128">
        <f t="shared" si="43"/>
        <v>0</v>
      </c>
      <c r="AQ90" s="128">
        <f t="shared" si="43"/>
        <v>0</v>
      </c>
      <c r="AR90" s="128">
        <f t="shared" si="43"/>
        <v>0</v>
      </c>
      <c r="AS90" s="128">
        <f t="shared" si="43"/>
        <v>0</v>
      </c>
      <c r="AT90" s="128">
        <f t="shared" si="43"/>
        <v>0</v>
      </c>
      <c r="AU90" s="128">
        <f t="shared" si="43"/>
        <v>0</v>
      </c>
      <c r="AV90" s="128">
        <f t="shared" si="43"/>
        <v>0</v>
      </c>
      <c r="AW90" s="128">
        <f t="shared" si="43"/>
        <v>0</v>
      </c>
      <c r="AX90" s="128">
        <f t="shared" si="43"/>
        <v>0</v>
      </c>
      <c r="AY90" s="128">
        <f t="shared" si="43"/>
        <v>0</v>
      </c>
      <c r="AZ90" s="128">
        <f t="shared" si="43"/>
        <v>0</v>
      </c>
      <c r="BA90" s="128">
        <f t="shared" si="43"/>
        <v>0</v>
      </c>
      <c r="BB90" s="128">
        <f t="shared" si="43"/>
        <v>0</v>
      </c>
      <c r="BC90" s="128">
        <f t="shared" si="43"/>
        <v>0</v>
      </c>
      <c r="BD90" s="128">
        <f t="shared" si="43"/>
        <v>0</v>
      </c>
      <c r="BE90" s="128">
        <f t="shared" si="43"/>
        <v>0</v>
      </c>
      <c r="BF90" s="128">
        <f t="shared" si="43"/>
        <v>0</v>
      </c>
      <c r="BG90" s="128">
        <f t="shared" si="43"/>
        <v>0</v>
      </c>
      <c r="BH90" s="128">
        <f t="shared" si="43"/>
        <v>0</v>
      </c>
      <c r="BI90" s="128">
        <f t="shared" si="43"/>
        <v>0</v>
      </c>
      <c r="BJ90" s="128">
        <f t="shared" si="43"/>
        <v>0</v>
      </c>
      <c r="BK90" s="128">
        <f t="shared" si="43"/>
        <v>0</v>
      </c>
      <c r="BL90" s="128">
        <f t="shared" si="43"/>
        <v>0</v>
      </c>
      <c r="BM90" s="128">
        <f t="shared" si="43"/>
        <v>0</v>
      </c>
      <c r="BN90" s="128">
        <f t="shared" si="43"/>
        <v>0</v>
      </c>
      <c r="BO90" s="128">
        <f t="shared" si="43"/>
        <v>0</v>
      </c>
      <c r="BP90" s="128">
        <f t="shared" si="43"/>
        <v>0</v>
      </c>
      <c r="BQ90" s="128">
        <f t="shared" si="43"/>
        <v>0</v>
      </c>
      <c r="BR90" s="128">
        <f t="shared" si="43"/>
        <v>0</v>
      </c>
      <c r="BS90" s="128">
        <f t="shared" si="43"/>
        <v>0</v>
      </c>
      <c r="BT90" s="128">
        <f t="shared" si="43"/>
        <v>0</v>
      </c>
      <c r="BU90" s="128">
        <f t="shared" si="43"/>
        <v>0</v>
      </c>
      <c r="BV90" s="128">
        <f t="shared" si="43"/>
        <v>0</v>
      </c>
      <c r="BW90" s="128">
        <f t="shared" si="43"/>
        <v>0</v>
      </c>
      <c r="BX90" s="128">
        <f t="shared" ref="BX90:DH90" si="44">SUM(BX85:BX89)</f>
        <v>0</v>
      </c>
      <c r="BY90" s="128">
        <f t="shared" si="44"/>
        <v>0</v>
      </c>
      <c r="BZ90" s="128">
        <f t="shared" si="44"/>
        <v>0</v>
      </c>
      <c r="CA90" s="128">
        <f t="shared" si="44"/>
        <v>0</v>
      </c>
      <c r="CB90" s="128">
        <f t="shared" si="44"/>
        <v>0</v>
      </c>
      <c r="CC90" s="128">
        <f t="shared" si="44"/>
        <v>0</v>
      </c>
      <c r="CD90" s="128">
        <f t="shared" si="44"/>
        <v>0</v>
      </c>
      <c r="CE90" s="128">
        <f t="shared" si="44"/>
        <v>0</v>
      </c>
      <c r="CF90" s="128">
        <f t="shared" si="44"/>
        <v>0</v>
      </c>
      <c r="CG90" s="128">
        <f t="shared" si="44"/>
        <v>0</v>
      </c>
      <c r="CH90" s="128">
        <f t="shared" si="44"/>
        <v>0</v>
      </c>
      <c r="CI90" s="128">
        <f t="shared" si="44"/>
        <v>0</v>
      </c>
      <c r="CJ90" s="128">
        <f t="shared" si="44"/>
        <v>0</v>
      </c>
      <c r="CK90" s="128">
        <f t="shared" si="44"/>
        <v>0</v>
      </c>
      <c r="CL90" s="128">
        <f t="shared" si="44"/>
        <v>0</v>
      </c>
      <c r="CM90" s="128">
        <f t="shared" si="44"/>
        <v>0</v>
      </c>
      <c r="CN90" s="128">
        <f t="shared" si="44"/>
        <v>0</v>
      </c>
      <c r="CO90" s="128">
        <f t="shared" si="44"/>
        <v>0</v>
      </c>
      <c r="CP90" s="128">
        <f t="shared" si="44"/>
        <v>0</v>
      </c>
      <c r="CQ90" s="128">
        <f t="shared" si="44"/>
        <v>0</v>
      </c>
      <c r="CR90" s="128">
        <f t="shared" si="44"/>
        <v>0</v>
      </c>
      <c r="CS90" s="128">
        <f t="shared" si="44"/>
        <v>0</v>
      </c>
      <c r="CT90" s="128">
        <f t="shared" si="44"/>
        <v>0</v>
      </c>
      <c r="CU90" s="128">
        <f t="shared" si="44"/>
        <v>0</v>
      </c>
      <c r="CV90" s="128">
        <f t="shared" si="44"/>
        <v>0</v>
      </c>
      <c r="CW90" s="128">
        <f t="shared" si="44"/>
        <v>0</v>
      </c>
      <c r="CX90" s="128">
        <f t="shared" si="44"/>
        <v>0</v>
      </c>
      <c r="CY90" s="128">
        <f t="shared" si="44"/>
        <v>0</v>
      </c>
      <c r="CZ90" s="128">
        <f t="shared" si="44"/>
        <v>0</v>
      </c>
      <c r="DA90" s="128">
        <f t="shared" si="44"/>
        <v>0</v>
      </c>
      <c r="DB90" s="128">
        <f t="shared" si="44"/>
        <v>0</v>
      </c>
      <c r="DC90" s="128">
        <f t="shared" si="44"/>
        <v>0</v>
      </c>
      <c r="DD90" s="128">
        <f t="shared" si="44"/>
        <v>0</v>
      </c>
      <c r="DE90" s="128">
        <f t="shared" si="44"/>
        <v>0</v>
      </c>
      <c r="DF90" s="128">
        <f t="shared" si="44"/>
        <v>0</v>
      </c>
      <c r="DG90" s="128">
        <f t="shared" si="44"/>
        <v>0</v>
      </c>
      <c r="DH90" s="173">
        <f t="shared" si="44"/>
        <v>0</v>
      </c>
    </row>
    <row r="91" spans="1:112" s="1" customFormat="1" ht="40.15" customHeight="1" thickTop="1" thickBot="1">
      <c r="A91" s="144" t="s">
        <v>1168</v>
      </c>
      <c r="B91" s="33" t="s">
        <v>1115</v>
      </c>
      <c r="C91" s="37" t="s">
        <v>1116</v>
      </c>
      <c r="D91" s="37" t="s">
        <v>1117</v>
      </c>
      <c r="E91" s="113" t="s">
        <v>568</v>
      </c>
      <c r="F91" s="113" t="s">
        <v>77</v>
      </c>
      <c r="G91" s="113" t="s">
        <v>568</v>
      </c>
      <c r="H91" s="113" t="s">
        <v>568</v>
      </c>
      <c r="I91" s="113"/>
      <c r="J91" s="99" t="s">
        <v>569</v>
      </c>
      <c r="K91" s="86">
        <f>SUM(L91:DH91)</f>
        <v>0</v>
      </c>
      <c r="L91" s="126"/>
      <c r="M91" s="126"/>
      <c r="N91" s="126"/>
      <c r="O91" s="126"/>
      <c r="P91" s="126"/>
      <c r="Q91" s="126"/>
      <c r="R91" s="126"/>
      <c r="S91" s="126"/>
      <c r="T91" s="126"/>
      <c r="U91" s="126"/>
      <c r="V91" s="126"/>
      <c r="W91" s="126"/>
      <c r="X91" s="126"/>
      <c r="Y91" s="126"/>
      <c r="Z91" s="126"/>
      <c r="AA91" s="126"/>
      <c r="AB91" s="126"/>
      <c r="AC91" s="126"/>
      <c r="AD91" s="126"/>
      <c r="AE91" s="126"/>
      <c r="AF91" s="126"/>
      <c r="AG91" s="126"/>
      <c r="AH91" s="126"/>
      <c r="AI91" s="126"/>
      <c r="AJ91" s="126"/>
      <c r="AK91" s="126"/>
      <c r="AL91" s="126"/>
      <c r="AM91" s="126"/>
      <c r="AN91" s="126"/>
      <c r="AO91" s="126"/>
      <c r="AP91" s="126"/>
      <c r="AQ91" s="126"/>
      <c r="AR91" s="126"/>
      <c r="AS91" s="126"/>
      <c r="AT91" s="126"/>
      <c r="AU91" s="126"/>
      <c r="AV91" s="126"/>
      <c r="AW91" s="126"/>
      <c r="AX91" s="126"/>
      <c r="AY91" s="126"/>
      <c r="AZ91" s="126"/>
      <c r="BA91" s="126"/>
      <c r="BB91" s="126"/>
      <c r="BC91" s="126"/>
      <c r="BD91" s="126"/>
      <c r="BE91" s="126"/>
      <c r="BF91" s="126"/>
      <c r="BG91" s="126"/>
      <c r="BH91" s="126"/>
      <c r="BI91" s="126"/>
      <c r="BJ91" s="126"/>
      <c r="BK91" s="126"/>
      <c r="BL91" s="126"/>
      <c r="BM91" s="126"/>
      <c r="BN91" s="126"/>
      <c r="BO91" s="126"/>
      <c r="BP91" s="126"/>
      <c r="BQ91" s="126"/>
      <c r="BR91" s="126"/>
      <c r="BS91" s="126"/>
      <c r="BT91" s="126"/>
      <c r="BU91" s="126"/>
      <c r="BV91" s="126"/>
      <c r="BW91" s="126"/>
      <c r="BX91" s="126"/>
      <c r="BY91" s="126"/>
      <c r="BZ91" s="126"/>
      <c r="CA91" s="126"/>
      <c r="CB91" s="126"/>
      <c r="CC91" s="126"/>
      <c r="CD91" s="126"/>
      <c r="CE91" s="126"/>
      <c r="CF91" s="126"/>
      <c r="CG91" s="126"/>
      <c r="CH91" s="126"/>
      <c r="CI91" s="126"/>
      <c r="CJ91" s="126"/>
      <c r="CK91" s="126"/>
      <c r="CL91" s="126"/>
      <c r="CM91" s="126"/>
      <c r="CN91" s="126"/>
      <c r="CO91" s="126"/>
      <c r="CP91" s="126"/>
      <c r="CQ91" s="126"/>
      <c r="CR91" s="126"/>
      <c r="CS91" s="126"/>
      <c r="CT91" s="126"/>
      <c r="CU91" s="126"/>
      <c r="CV91" s="126"/>
      <c r="CW91" s="126"/>
      <c r="CX91" s="126"/>
      <c r="CY91" s="126"/>
      <c r="CZ91" s="126"/>
      <c r="DA91" s="126"/>
      <c r="DB91" s="126"/>
      <c r="DC91" s="126"/>
      <c r="DD91" s="126"/>
      <c r="DE91" s="126"/>
      <c r="DF91" s="126"/>
      <c r="DG91" s="126"/>
      <c r="DH91" s="172"/>
    </row>
    <row r="92" spans="1:112" s="1" customFormat="1" ht="40.15" customHeight="1" thickTop="1" thickBot="1">
      <c r="A92" s="144" t="s">
        <v>1169</v>
      </c>
      <c r="B92" s="33" t="s">
        <v>1115</v>
      </c>
      <c r="C92" s="80" t="s">
        <v>592</v>
      </c>
      <c r="D92" s="80" t="s">
        <v>593</v>
      </c>
      <c r="E92" s="113" t="s">
        <v>568</v>
      </c>
      <c r="F92" s="113" t="s">
        <v>77</v>
      </c>
      <c r="G92" s="113" t="s">
        <v>568</v>
      </c>
      <c r="H92" s="113" t="s">
        <v>568</v>
      </c>
      <c r="I92" s="113"/>
      <c r="J92" s="99" t="s">
        <v>569</v>
      </c>
      <c r="K92" s="86">
        <f>SUM(L92:DH92)</f>
        <v>0</v>
      </c>
      <c r="L92" s="126"/>
      <c r="M92" s="126"/>
      <c r="N92" s="126"/>
      <c r="O92" s="126"/>
      <c r="P92" s="126"/>
      <c r="Q92" s="126"/>
      <c r="R92" s="126"/>
      <c r="S92" s="126"/>
      <c r="T92" s="126"/>
      <c r="U92" s="126"/>
      <c r="V92" s="126"/>
      <c r="W92" s="126"/>
      <c r="X92" s="126"/>
      <c r="Y92" s="126"/>
      <c r="Z92" s="126"/>
      <c r="AA92" s="126"/>
      <c r="AB92" s="126"/>
      <c r="AC92" s="126"/>
      <c r="AD92" s="126"/>
      <c r="AE92" s="126"/>
      <c r="AF92" s="126"/>
      <c r="AG92" s="126"/>
      <c r="AH92" s="126"/>
      <c r="AI92" s="126"/>
      <c r="AJ92" s="126"/>
      <c r="AK92" s="126"/>
      <c r="AL92" s="126"/>
      <c r="AM92" s="126"/>
      <c r="AN92" s="126"/>
      <c r="AO92" s="126"/>
      <c r="AP92" s="126"/>
      <c r="AQ92" s="126"/>
      <c r="AR92" s="126"/>
      <c r="AS92" s="126"/>
      <c r="AT92" s="126"/>
      <c r="AU92" s="126"/>
      <c r="AV92" s="126"/>
      <c r="AW92" s="126"/>
      <c r="AX92" s="126"/>
      <c r="AY92" s="126"/>
      <c r="AZ92" s="126"/>
      <c r="BA92" s="126"/>
      <c r="BB92" s="126"/>
      <c r="BC92" s="126"/>
      <c r="BD92" s="126"/>
      <c r="BE92" s="126"/>
      <c r="BF92" s="126"/>
      <c r="BG92" s="126"/>
      <c r="BH92" s="126"/>
      <c r="BI92" s="126"/>
      <c r="BJ92" s="126"/>
      <c r="BK92" s="126"/>
      <c r="BL92" s="126"/>
      <c r="BM92" s="126"/>
      <c r="BN92" s="126"/>
      <c r="BO92" s="126"/>
      <c r="BP92" s="126"/>
      <c r="BQ92" s="126"/>
      <c r="BR92" s="126"/>
      <c r="BS92" s="126"/>
      <c r="BT92" s="126"/>
      <c r="BU92" s="126"/>
      <c r="BV92" s="126"/>
      <c r="BW92" s="126"/>
      <c r="BX92" s="126"/>
      <c r="BY92" s="126"/>
      <c r="BZ92" s="126"/>
      <c r="CA92" s="126"/>
      <c r="CB92" s="126"/>
      <c r="CC92" s="126"/>
      <c r="CD92" s="126"/>
      <c r="CE92" s="126"/>
      <c r="CF92" s="126"/>
      <c r="CG92" s="126"/>
      <c r="CH92" s="126"/>
      <c r="CI92" s="126"/>
      <c r="CJ92" s="126"/>
      <c r="CK92" s="126"/>
      <c r="CL92" s="126"/>
      <c r="CM92" s="126"/>
      <c r="CN92" s="126"/>
      <c r="CO92" s="126"/>
      <c r="CP92" s="126"/>
      <c r="CQ92" s="126"/>
      <c r="CR92" s="126"/>
      <c r="CS92" s="126"/>
      <c r="CT92" s="126"/>
      <c r="CU92" s="126"/>
      <c r="CV92" s="126"/>
      <c r="CW92" s="126"/>
      <c r="CX92" s="126"/>
      <c r="CY92" s="126"/>
      <c r="CZ92" s="126"/>
      <c r="DA92" s="126"/>
      <c r="DB92" s="126"/>
      <c r="DC92" s="126"/>
      <c r="DD92" s="126"/>
      <c r="DE92" s="126"/>
      <c r="DF92" s="126"/>
      <c r="DG92" s="126"/>
      <c r="DH92" s="172"/>
    </row>
    <row r="93" spans="1:112" s="1" customFormat="1" ht="40.15" customHeight="1" thickTop="1" thickBot="1">
      <c r="A93" s="144" t="s">
        <v>1170</v>
      </c>
      <c r="B93" s="33" t="s">
        <v>1115</v>
      </c>
      <c r="C93" s="78" t="s">
        <v>595</v>
      </c>
      <c r="D93" s="78"/>
      <c r="E93" s="78"/>
      <c r="F93" s="78"/>
      <c r="G93" s="78"/>
      <c r="H93" s="78"/>
      <c r="I93" s="78"/>
      <c r="J93" s="78" t="s">
        <v>569</v>
      </c>
      <c r="K93" s="86">
        <f>SUM(L93:DH93)</f>
        <v>0</v>
      </c>
      <c r="L93" s="128">
        <f t="shared" ref="L93:BW93" si="45">SUM(L91:L92)</f>
        <v>0</v>
      </c>
      <c r="M93" s="128">
        <f t="shared" si="45"/>
        <v>0</v>
      </c>
      <c r="N93" s="128">
        <f t="shared" si="45"/>
        <v>0</v>
      </c>
      <c r="O93" s="128">
        <f t="shared" si="45"/>
        <v>0</v>
      </c>
      <c r="P93" s="128">
        <f t="shared" si="45"/>
        <v>0</v>
      </c>
      <c r="Q93" s="128">
        <f t="shared" si="45"/>
        <v>0</v>
      </c>
      <c r="R93" s="128">
        <f t="shared" si="45"/>
        <v>0</v>
      </c>
      <c r="S93" s="128">
        <f t="shared" si="45"/>
        <v>0</v>
      </c>
      <c r="T93" s="128">
        <f t="shared" si="45"/>
        <v>0</v>
      </c>
      <c r="U93" s="128">
        <f t="shared" si="45"/>
        <v>0</v>
      </c>
      <c r="V93" s="128">
        <f t="shared" si="45"/>
        <v>0</v>
      </c>
      <c r="W93" s="128">
        <f t="shared" si="45"/>
        <v>0</v>
      </c>
      <c r="X93" s="128">
        <f t="shared" si="45"/>
        <v>0</v>
      </c>
      <c r="Y93" s="128">
        <f t="shared" si="45"/>
        <v>0</v>
      </c>
      <c r="Z93" s="128">
        <f t="shared" si="45"/>
        <v>0</v>
      </c>
      <c r="AA93" s="128">
        <f t="shared" si="45"/>
        <v>0</v>
      </c>
      <c r="AB93" s="128">
        <f t="shared" si="45"/>
        <v>0</v>
      </c>
      <c r="AC93" s="128">
        <f t="shared" si="45"/>
        <v>0</v>
      </c>
      <c r="AD93" s="128">
        <f t="shared" si="45"/>
        <v>0</v>
      </c>
      <c r="AE93" s="128">
        <f t="shared" si="45"/>
        <v>0</v>
      </c>
      <c r="AF93" s="128">
        <f t="shared" si="45"/>
        <v>0</v>
      </c>
      <c r="AG93" s="128">
        <f t="shared" si="45"/>
        <v>0</v>
      </c>
      <c r="AH93" s="128">
        <f t="shared" si="45"/>
        <v>0</v>
      </c>
      <c r="AI93" s="128">
        <f t="shared" si="45"/>
        <v>0</v>
      </c>
      <c r="AJ93" s="128">
        <f t="shared" si="45"/>
        <v>0</v>
      </c>
      <c r="AK93" s="128">
        <f t="shared" si="45"/>
        <v>0</v>
      </c>
      <c r="AL93" s="128">
        <f t="shared" si="45"/>
        <v>0</v>
      </c>
      <c r="AM93" s="128">
        <f t="shared" si="45"/>
        <v>0</v>
      </c>
      <c r="AN93" s="128">
        <f t="shared" si="45"/>
        <v>0</v>
      </c>
      <c r="AO93" s="128">
        <f t="shared" si="45"/>
        <v>0</v>
      </c>
      <c r="AP93" s="128">
        <f t="shared" si="45"/>
        <v>0</v>
      </c>
      <c r="AQ93" s="128">
        <f t="shared" si="45"/>
        <v>0</v>
      </c>
      <c r="AR93" s="128">
        <f t="shared" si="45"/>
        <v>0</v>
      </c>
      <c r="AS93" s="128">
        <f t="shared" si="45"/>
        <v>0</v>
      </c>
      <c r="AT93" s="128">
        <f t="shared" si="45"/>
        <v>0</v>
      </c>
      <c r="AU93" s="128">
        <f t="shared" si="45"/>
        <v>0</v>
      </c>
      <c r="AV93" s="128">
        <f t="shared" si="45"/>
        <v>0</v>
      </c>
      <c r="AW93" s="128">
        <f t="shared" si="45"/>
        <v>0</v>
      </c>
      <c r="AX93" s="128">
        <f t="shared" si="45"/>
        <v>0</v>
      </c>
      <c r="AY93" s="128">
        <f t="shared" si="45"/>
        <v>0</v>
      </c>
      <c r="AZ93" s="128">
        <f t="shared" si="45"/>
        <v>0</v>
      </c>
      <c r="BA93" s="128">
        <f t="shared" si="45"/>
        <v>0</v>
      </c>
      <c r="BB93" s="128">
        <f t="shared" si="45"/>
        <v>0</v>
      </c>
      <c r="BC93" s="128">
        <f t="shared" si="45"/>
        <v>0</v>
      </c>
      <c r="BD93" s="128">
        <f t="shared" si="45"/>
        <v>0</v>
      </c>
      <c r="BE93" s="128">
        <f t="shared" si="45"/>
        <v>0</v>
      </c>
      <c r="BF93" s="128">
        <f t="shared" si="45"/>
        <v>0</v>
      </c>
      <c r="BG93" s="128">
        <f t="shared" si="45"/>
        <v>0</v>
      </c>
      <c r="BH93" s="128">
        <f t="shared" si="45"/>
        <v>0</v>
      </c>
      <c r="BI93" s="128">
        <f t="shared" si="45"/>
        <v>0</v>
      </c>
      <c r="BJ93" s="128">
        <f t="shared" si="45"/>
        <v>0</v>
      </c>
      <c r="BK93" s="128">
        <f t="shared" si="45"/>
        <v>0</v>
      </c>
      <c r="BL93" s="128">
        <f t="shared" si="45"/>
        <v>0</v>
      </c>
      <c r="BM93" s="128">
        <f t="shared" si="45"/>
        <v>0</v>
      </c>
      <c r="BN93" s="128">
        <f t="shared" si="45"/>
        <v>0</v>
      </c>
      <c r="BO93" s="128">
        <f t="shared" si="45"/>
        <v>0</v>
      </c>
      <c r="BP93" s="128">
        <f t="shared" si="45"/>
        <v>0</v>
      </c>
      <c r="BQ93" s="128">
        <f t="shared" si="45"/>
        <v>0</v>
      </c>
      <c r="BR93" s="128">
        <f t="shared" si="45"/>
        <v>0</v>
      </c>
      <c r="BS93" s="128">
        <f t="shared" si="45"/>
        <v>0</v>
      </c>
      <c r="BT93" s="128">
        <f t="shared" si="45"/>
        <v>0</v>
      </c>
      <c r="BU93" s="128">
        <f t="shared" si="45"/>
        <v>0</v>
      </c>
      <c r="BV93" s="128">
        <f t="shared" si="45"/>
        <v>0</v>
      </c>
      <c r="BW93" s="128">
        <f t="shared" si="45"/>
        <v>0</v>
      </c>
      <c r="BX93" s="128">
        <f t="shared" ref="BX93:DH93" si="46">SUM(BX91:BX92)</f>
        <v>0</v>
      </c>
      <c r="BY93" s="128">
        <f t="shared" si="46"/>
        <v>0</v>
      </c>
      <c r="BZ93" s="128">
        <f t="shared" si="46"/>
        <v>0</v>
      </c>
      <c r="CA93" s="128">
        <f t="shared" si="46"/>
        <v>0</v>
      </c>
      <c r="CB93" s="128">
        <f t="shared" si="46"/>
        <v>0</v>
      </c>
      <c r="CC93" s="128">
        <f t="shared" si="46"/>
        <v>0</v>
      </c>
      <c r="CD93" s="128">
        <f t="shared" si="46"/>
        <v>0</v>
      </c>
      <c r="CE93" s="128">
        <f t="shared" si="46"/>
        <v>0</v>
      </c>
      <c r="CF93" s="128">
        <f t="shared" si="46"/>
        <v>0</v>
      </c>
      <c r="CG93" s="128">
        <f t="shared" si="46"/>
        <v>0</v>
      </c>
      <c r="CH93" s="128">
        <f t="shared" si="46"/>
        <v>0</v>
      </c>
      <c r="CI93" s="128">
        <f t="shared" si="46"/>
        <v>0</v>
      </c>
      <c r="CJ93" s="128">
        <f t="shared" si="46"/>
        <v>0</v>
      </c>
      <c r="CK93" s="128">
        <f t="shared" si="46"/>
        <v>0</v>
      </c>
      <c r="CL93" s="128">
        <f t="shared" si="46"/>
        <v>0</v>
      </c>
      <c r="CM93" s="128">
        <f t="shared" si="46"/>
        <v>0</v>
      </c>
      <c r="CN93" s="128">
        <f t="shared" si="46"/>
        <v>0</v>
      </c>
      <c r="CO93" s="128">
        <f t="shared" si="46"/>
        <v>0</v>
      </c>
      <c r="CP93" s="128">
        <f t="shared" si="46"/>
        <v>0</v>
      </c>
      <c r="CQ93" s="128">
        <f t="shared" si="46"/>
        <v>0</v>
      </c>
      <c r="CR93" s="128">
        <f t="shared" si="46"/>
        <v>0</v>
      </c>
      <c r="CS93" s="128">
        <f t="shared" si="46"/>
        <v>0</v>
      </c>
      <c r="CT93" s="128">
        <f t="shared" si="46"/>
        <v>0</v>
      </c>
      <c r="CU93" s="128">
        <f t="shared" si="46"/>
        <v>0</v>
      </c>
      <c r="CV93" s="128">
        <f t="shared" si="46"/>
        <v>0</v>
      </c>
      <c r="CW93" s="128">
        <f t="shared" si="46"/>
        <v>0</v>
      </c>
      <c r="CX93" s="128">
        <f t="shared" si="46"/>
        <v>0</v>
      </c>
      <c r="CY93" s="128">
        <f t="shared" si="46"/>
        <v>0</v>
      </c>
      <c r="CZ93" s="128">
        <f t="shared" si="46"/>
        <v>0</v>
      </c>
      <c r="DA93" s="128">
        <f t="shared" si="46"/>
        <v>0</v>
      </c>
      <c r="DB93" s="128">
        <f t="shared" si="46"/>
        <v>0</v>
      </c>
      <c r="DC93" s="128">
        <f t="shared" si="46"/>
        <v>0</v>
      </c>
      <c r="DD93" s="128">
        <f t="shared" si="46"/>
        <v>0</v>
      </c>
      <c r="DE93" s="128">
        <f t="shared" si="46"/>
        <v>0</v>
      </c>
      <c r="DF93" s="128">
        <f t="shared" si="46"/>
        <v>0</v>
      </c>
      <c r="DG93" s="128">
        <f t="shared" si="46"/>
        <v>0</v>
      </c>
      <c r="DH93" s="173">
        <f t="shared" si="46"/>
        <v>0</v>
      </c>
    </row>
    <row r="94" spans="1:112" s="1" customFormat="1" ht="40.15" customHeight="1" thickTop="1" thickBot="1">
      <c r="A94" s="144" t="s">
        <v>1171</v>
      </c>
      <c r="B94" s="161" t="s">
        <v>595</v>
      </c>
      <c r="C94" s="162" t="s">
        <v>1121</v>
      </c>
      <c r="D94" s="162"/>
      <c r="E94" s="162"/>
      <c r="F94" s="162"/>
      <c r="G94" s="162"/>
      <c r="H94" s="162"/>
      <c r="I94" s="162"/>
      <c r="J94" s="162" t="s">
        <v>569</v>
      </c>
      <c r="K94" s="164">
        <f t="shared" ref="K94:AP94" si="47">SUM(K84,K90,K93)</f>
        <v>0</v>
      </c>
      <c r="L94" s="177">
        <f t="shared" si="47"/>
        <v>0</v>
      </c>
      <c r="M94" s="177">
        <f t="shared" si="47"/>
        <v>0</v>
      </c>
      <c r="N94" s="177">
        <f t="shared" si="47"/>
        <v>0</v>
      </c>
      <c r="O94" s="177">
        <f t="shared" si="47"/>
        <v>0</v>
      </c>
      <c r="P94" s="177">
        <f t="shared" si="47"/>
        <v>0</v>
      </c>
      <c r="Q94" s="177">
        <f t="shared" si="47"/>
        <v>0</v>
      </c>
      <c r="R94" s="177">
        <f t="shared" si="47"/>
        <v>0</v>
      </c>
      <c r="S94" s="177">
        <f t="shared" si="47"/>
        <v>0</v>
      </c>
      <c r="T94" s="177">
        <f t="shared" si="47"/>
        <v>0</v>
      </c>
      <c r="U94" s="177">
        <f t="shared" si="47"/>
        <v>0</v>
      </c>
      <c r="V94" s="177">
        <f t="shared" si="47"/>
        <v>0</v>
      </c>
      <c r="W94" s="177">
        <f t="shared" si="47"/>
        <v>0</v>
      </c>
      <c r="X94" s="177">
        <f t="shared" si="47"/>
        <v>0</v>
      </c>
      <c r="Y94" s="177">
        <f t="shared" si="47"/>
        <v>0</v>
      </c>
      <c r="Z94" s="177">
        <f t="shared" si="47"/>
        <v>0</v>
      </c>
      <c r="AA94" s="177">
        <f t="shared" si="47"/>
        <v>0</v>
      </c>
      <c r="AB94" s="177">
        <f t="shared" si="47"/>
        <v>0</v>
      </c>
      <c r="AC94" s="177">
        <f t="shared" si="47"/>
        <v>0</v>
      </c>
      <c r="AD94" s="177">
        <f t="shared" si="47"/>
        <v>0</v>
      </c>
      <c r="AE94" s="177">
        <f t="shared" si="47"/>
        <v>0</v>
      </c>
      <c r="AF94" s="177">
        <f t="shared" si="47"/>
        <v>0</v>
      </c>
      <c r="AG94" s="177">
        <f t="shared" si="47"/>
        <v>0</v>
      </c>
      <c r="AH94" s="177">
        <f t="shared" si="47"/>
        <v>0</v>
      </c>
      <c r="AI94" s="177">
        <f t="shared" si="47"/>
        <v>0</v>
      </c>
      <c r="AJ94" s="177">
        <f t="shared" si="47"/>
        <v>0</v>
      </c>
      <c r="AK94" s="177">
        <f t="shared" si="47"/>
        <v>0</v>
      </c>
      <c r="AL94" s="177">
        <f t="shared" si="47"/>
        <v>0</v>
      </c>
      <c r="AM94" s="177">
        <f t="shared" si="47"/>
        <v>0</v>
      </c>
      <c r="AN94" s="177">
        <f t="shared" si="47"/>
        <v>0</v>
      </c>
      <c r="AO94" s="177">
        <f t="shared" si="47"/>
        <v>0</v>
      </c>
      <c r="AP94" s="177">
        <f t="shared" si="47"/>
        <v>0</v>
      </c>
      <c r="AQ94" s="177">
        <f t="shared" ref="AQ94:BV94" si="48">SUM(AQ84,AQ90,AQ93)</f>
        <v>0</v>
      </c>
      <c r="AR94" s="177">
        <f t="shared" si="48"/>
        <v>0</v>
      </c>
      <c r="AS94" s="177">
        <f t="shared" si="48"/>
        <v>0</v>
      </c>
      <c r="AT94" s="177">
        <f t="shared" si="48"/>
        <v>0</v>
      </c>
      <c r="AU94" s="177">
        <f t="shared" si="48"/>
        <v>0</v>
      </c>
      <c r="AV94" s="177">
        <f t="shared" si="48"/>
        <v>0</v>
      </c>
      <c r="AW94" s="177">
        <f t="shared" si="48"/>
        <v>0</v>
      </c>
      <c r="AX94" s="177">
        <f t="shared" si="48"/>
        <v>0</v>
      </c>
      <c r="AY94" s="177">
        <f t="shared" si="48"/>
        <v>0</v>
      </c>
      <c r="AZ94" s="177">
        <f t="shared" si="48"/>
        <v>0</v>
      </c>
      <c r="BA94" s="177">
        <f t="shared" si="48"/>
        <v>0</v>
      </c>
      <c r="BB94" s="177">
        <f t="shared" si="48"/>
        <v>0</v>
      </c>
      <c r="BC94" s="177">
        <f t="shared" si="48"/>
        <v>0</v>
      </c>
      <c r="BD94" s="177">
        <f t="shared" si="48"/>
        <v>0</v>
      </c>
      <c r="BE94" s="177">
        <f t="shared" si="48"/>
        <v>0</v>
      </c>
      <c r="BF94" s="177">
        <f t="shared" si="48"/>
        <v>0</v>
      </c>
      <c r="BG94" s="177">
        <f t="shared" si="48"/>
        <v>0</v>
      </c>
      <c r="BH94" s="177">
        <f t="shared" si="48"/>
        <v>0</v>
      </c>
      <c r="BI94" s="177">
        <f t="shared" si="48"/>
        <v>0</v>
      </c>
      <c r="BJ94" s="177">
        <f t="shared" si="48"/>
        <v>0</v>
      </c>
      <c r="BK94" s="177">
        <f t="shared" si="48"/>
        <v>0</v>
      </c>
      <c r="BL94" s="177">
        <f t="shared" si="48"/>
        <v>0</v>
      </c>
      <c r="BM94" s="177">
        <f t="shared" si="48"/>
        <v>0</v>
      </c>
      <c r="BN94" s="177">
        <f t="shared" si="48"/>
        <v>0</v>
      </c>
      <c r="BO94" s="177">
        <f t="shared" si="48"/>
        <v>0</v>
      </c>
      <c r="BP94" s="177">
        <f t="shared" si="48"/>
        <v>0</v>
      </c>
      <c r="BQ94" s="177">
        <f t="shared" si="48"/>
        <v>0</v>
      </c>
      <c r="BR94" s="177">
        <f t="shared" si="48"/>
        <v>0</v>
      </c>
      <c r="BS94" s="177">
        <f t="shared" si="48"/>
        <v>0</v>
      </c>
      <c r="BT94" s="177">
        <f t="shared" si="48"/>
        <v>0</v>
      </c>
      <c r="BU94" s="177">
        <f t="shared" si="48"/>
        <v>0</v>
      </c>
      <c r="BV94" s="177">
        <f t="shared" si="48"/>
        <v>0</v>
      </c>
      <c r="BW94" s="177">
        <f t="shared" ref="BW94:DB94" si="49">SUM(BW84,BW90,BW93)</f>
        <v>0</v>
      </c>
      <c r="BX94" s="177">
        <f t="shared" si="49"/>
        <v>0</v>
      </c>
      <c r="BY94" s="177">
        <f t="shared" si="49"/>
        <v>0</v>
      </c>
      <c r="BZ94" s="177">
        <f t="shared" si="49"/>
        <v>0</v>
      </c>
      <c r="CA94" s="177">
        <f t="shared" si="49"/>
        <v>0</v>
      </c>
      <c r="CB94" s="177">
        <f t="shared" si="49"/>
        <v>0</v>
      </c>
      <c r="CC94" s="177">
        <f t="shared" si="49"/>
        <v>0</v>
      </c>
      <c r="CD94" s="177">
        <f t="shared" si="49"/>
        <v>0</v>
      </c>
      <c r="CE94" s="177">
        <f t="shared" si="49"/>
        <v>0</v>
      </c>
      <c r="CF94" s="177">
        <f t="shared" si="49"/>
        <v>0</v>
      </c>
      <c r="CG94" s="177">
        <f t="shared" si="49"/>
        <v>0</v>
      </c>
      <c r="CH94" s="177">
        <f t="shared" si="49"/>
        <v>0</v>
      </c>
      <c r="CI94" s="177">
        <f t="shared" si="49"/>
        <v>0</v>
      </c>
      <c r="CJ94" s="177">
        <f t="shared" si="49"/>
        <v>0</v>
      </c>
      <c r="CK94" s="177">
        <f t="shared" si="49"/>
        <v>0</v>
      </c>
      <c r="CL94" s="177">
        <f t="shared" si="49"/>
        <v>0</v>
      </c>
      <c r="CM94" s="177">
        <f t="shared" si="49"/>
        <v>0</v>
      </c>
      <c r="CN94" s="177">
        <f t="shared" si="49"/>
        <v>0</v>
      </c>
      <c r="CO94" s="177">
        <f t="shared" si="49"/>
        <v>0</v>
      </c>
      <c r="CP94" s="177">
        <f t="shared" si="49"/>
        <v>0</v>
      </c>
      <c r="CQ94" s="177">
        <f t="shared" si="49"/>
        <v>0</v>
      </c>
      <c r="CR94" s="177">
        <f t="shared" si="49"/>
        <v>0</v>
      </c>
      <c r="CS94" s="177">
        <f t="shared" si="49"/>
        <v>0</v>
      </c>
      <c r="CT94" s="177">
        <f t="shared" si="49"/>
        <v>0</v>
      </c>
      <c r="CU94" s="177">
        <f t="shared" si="49"/>
        <v>0</v>
      </c>
      <c r="CV94" s="177">
        <f t="shared" si="49"/>
        <v>0</v>
      </c>
      <c r="CW94" s="177">
        <f t="shared" si="49"/>
        <v>0</v>
      </c>
      <c r="CX94" s="177">
        <f t="shared" si="49"/>
        <v>0</v>
      </c>
      <c r="CY94" s="177">
        <f t="shared" si="49"/>
        <v>0</v>
      </c>
      <c r="CZ94" s="177">
        <f t="shared" si="49"/>
        <v>0</v>
      </c>
      <c r="DA94" s="177">
        <f t="shared" si="49"/>
        <v>0</v>
      </c>
      <c r="DB94" s="177">
        <f t="shared" si="49"/>
        <v>0</v>
      </c>
      <c r="DC94" s="177">
        <f t="shared" ref="DC94:DH94" si="50">SUM(DC84,DC90,DC93)</f>
        <v>0</v>
      </c>
      <c r="DD94" s="177">
        <f t="shared" si="50"/>
        <v>0</v>
      </c>
      <c r="DE94" s="177">
        <f t="shared" si="50"/>
        <v>0</v>
      </c>
      <c r="DF94" s="177">
        <f t="shared" si="50"/>
        <v>0</v>
      </c>
      <c r="DG94" s="177">
        <f t="shared" si="50"/>
        <v>0</v>
      </c>
      <c r="DH94" s="178">
        <f t="shared" si="50"/>
        <v>0</v>
      </c>
    </row>
    <row r="95" spans="1:112" ht="40.15" customHeight="1" thickTop="1">
      <c r="L95" s="100"/>
      <c r="M95" s="100"/>
      <c r="N95" s="100"/>
      <c r="O95" s="100"/>
      <c r="P95" s="100"/>
      <c r="Q95" s="100"/>
      <c r="R95" s="100"/>
      <c r="S95" s="100"/>
      <c r="T95" s="100"/>
      <c r="U95" s="100"/>
      <c r="V95" s="100"/>
      <c r="W95" s="100"/>
      <c r="X95" s="100"/>
      <c r="Y95" s="100"/>
      <c r="Z95" s="100"/>
      <c r="AA95" s="100"/>
      <c r="AB95" s="100"/>
      <c r="AC95" s="100"/>
      <c r="AD95" s="100"/>
      <c r="AE95" s="100"/>
      <c r="AF95" s="100"/>
      <c r="AG95" s="100"/>
      <c r="AH95" s="100"/>
      <c r="AI95" s="100"/>
      <c r="AJ95" s="100"/>
      <c r="AK95" s="100"/>
      <c r="AL95" s="100"/>
      <c r="AM95" s="100"/>
      <c r="AN95" s="100"/>
      <c r="AO95" s="100"/>
      <c r="AP95" s="100"/>
      <c r="AQ95" s="100"/>
      <c r="AR95" s="100"/>
      <c r="AS95" s="100"/>
      <c r="AT95" s="100"/>
      <c r="AU95" s="100"/>
      <c r="AV95" s="100"/>
      <c r="AW95" s="100"/>
      <c r="AX95" s="100"/>
      <c r="AY95" s="100"/>
      <c r="AZ95" s="100"/>
      <c r="BA95" s="100"/>
      <c r="BB95" s="100"/>
      <c r="BC95" s="100"/>
      <c r="BD95" s="100"/>
      <c r="BE95" s="100"/>
      <c r="BF95" s="100"/>
      <c r="BG95" s="100"/>
      <c r="BH95" s="100"/>
      <c r="BI95" s="100"/>
      <c r="BJ95" s="100"/>
      <c r="BK95" s="100"/>
      <c r="BL95" s="100"/>
      <c r="BM95" s="100"/>
      <c r="BN95" s="100"/>
      <c r="BO95" s="100"/>
      <c r="BP95" s="100"/>
      <c r="BQ95" s="100"/>
      <c r="BR95" s="100"/>
      <c r="BS95" s="100"/>
      <c r="BT95" s="100"/>
      <c r="BU95" s="100"/>
      <c r="BV95" s="100"/>
      <c r="BW95" s="100"/>
      <c r="BX95" s="100"/>
      <c r="BY95" s="100"/>
      <c r="BZ95" s="100"/>
      <c r="CA95" s="100"/>
      <c r="CB95" s="100"/>
      <c r="CC95" s="100"/>
      <c r="CD95" s="100"/>
      <c r="CE95" s="100"/>
      <c r="CF95" s="100"/>
      <c r="CG95" s="100"/>
      <c r="CH95" s="100"/>
      <c r="CI95" s="100"/>
      <c r="CJ95" s="100"/>
      <c r="CK95" s="100"/>
      <c r="CL95" s="100"/>
      <c r="CM95" s="100"/>
      <c r="CN95" s="100"/>
      <c r="CO95" s="100"/>
      <c r="CP95" s="100"/>
      <c r="CQ95" s="100"/>
      <c r="CR95" s="100"/>
      <c r="CS95" s="100"/>
      <c r="CT95" s="100"/>
      <c r="CU95" s="100"/>
      <c r="CV95" s="100"/>
      <c r="CW95" s="100"/>
      <c r="CX95" s="100"/>
      <c r="CY95" s="100"/>
      <c r="CZ95" s="100"/>
      <c r="DA95" s="100"/>
      <c r="DB95" s="100"/>
      <c r="DC95" s="100"/>
      <c r="DD95" s="100"/>
      <c r="DE95" s="100"/>
      <c r="DF95" s="100"/>
      <c r="DG95" s="100"/>
      <c r="DH95" s="100"/>
    </row>
    <row r="96" spans="1:112" ht="40.15" customHeight="1">
      <c r="L96" s="100"/>
      <c r="M96" s="100"/>
      <c r="N96" s="100"/>
      <c r="O96" s="100"/>
      <c r="P96" s="100"/>
      <c r="Q96" s="100"/>
      <c r="R96" s="100"/>
      <c r="S96" s="100"/>
      <c r="T96" s="100"/>
      <c r="U96" s="100"/>
      <c r="V96" s="100"/>
      <c r="W96" s="100"/>
      <c r="X96" s="100"/>
      <c r="Y96" s="100"/>
      <c r="Z96" s="100"/>
      <c r="AA96" s="100"/>
      <c r="AB96" s="100"/>
      <c r="AC96" s="100"/>
      <c r="AD96" s="100"/>
      <c r="AE96" s="100"/>
      <c r="AF96" s="100"/>
      <c r="AG96" s="100"/>
      <c r="AH96" s="100"/>
      <c r="AI96" s="100"/>
      <c r="AJ96" s="100"/>
      <c r="AK96" s="100"/>
      <c r="AL96" s="100"/>
      <c r="AM96" s="100"/>
      <c r="AN96" s="100"/>
      <c r="AO96" s="100"/>
      <c r="AP96" s="100"/>
      <c r="AQ96" s="100"/>
      <c r="AR96" s="100"/>
      <c r="AS96" s="100"/>
      <c r="AT96" s="100"/>
      <c r="AU96" s="100"/>
      <c r="AV96" s="100"/>
      <c r="AW96" s="100"/>
      <c r="AX96" s="100"/>
      <c r="AY96" s="100"/>
      <c r="AZ96" s="100"/>
      <c r="BA96" s="100"/>
      <c r="BB96" s="100"/>
      <c r="BC96" s="100"/>
      <c r="BD96" s="100"/>
      <c r="BE96" s="100"/>
      <c r="BF96" s="100"/>
      <c r="BG96" s="100"/>
      <c r="BH96" s="100"/>
      <c r="BI96" s="100"/>
      <c r="BJ96" s="100"/>
      <c r="BK96" s="100"/>
      <c r="BL96" s="100"/>
      <c r="BM96" s="100"/>
      <c r="BN96" s="100"/>
      <c r="BO96" s="100"/>
      <c r="BP96" s="100"/>
      <c r="BQ96" s="100"/>
      <c r="BR96" s="100"/>
      <c r="BS96" s="100"/>
      <c r="BT96" s="100"/>
      <c r="BU96" s="100"/>
      <c r="BV96" s="100"/>
      <c r="BW96" s="100"/>
      <c r="BX96" s="100"/>
      <c r="BY96" s="100"/>
      <c r="BZ96" s="100"/>
      <c r="CA96" s="100"/>
      <c r="CB96" s="100"/>
      <c r="CC96" s="100"/>
      <c r="CD96" s="100"/>
      <c r="CE96" s="100"/>
      <c r="CF96" s="100"/>
      <c r="CG96" s="100"/>
      <c r="CH96" s="100"/>
      <c r="CI96" s="100"/>
      <c r="CJ96" s="100"/>
      <c r="CK96" s="100"/>
      <c r="CL96" s="100"/>
      <c r="CM96" s="100"/>
      <c r="CN96" s="100"/>
      <c r="CO96" s="100"/>
      <c r="CP96" s="100"/>
      <c r="CQ96" s="100"/>
      <c r="CR96" s="100"/>
      <c r="CS96" s="100"/>
      <c r="CT96" s="100"/>
      <c r="CU96" s="100"/>
      <c r="CV96" s="100"/>
      <c r="CW96" s="100"/>
      <c r="CX96" s="100"/>
      <c r="CY96" s="100"/>
      <c r="CZ96" s="100"/>
      <c r="DA96" s="100"/>
      <c r="DB96" s="100"/>
      <c r="DC96" s="100"/>
      <c r="DD96" s="100"/>
      <c r="DE96" s="100"/>
      <c r="DF96" s="100"/>
      <c r="DG96" s="100"/>
      <c r="DH96" s="100"/>
    </row>
    <row r="97" spans="12:112" ht="40.15" customHeight="1">
      <c r="L97" s="100"/>
      <c r="M97" s="100"/>
      <c r="N97" s="100"/>
      <c r="O97" s="100"/>
      <c r="P97" s="100"/>
      <c r="Q97" s="100"/>
      <c r="R97" s="100"/>
      <c r="S97" s="100"/>
      <c r="T97" s="100"/>
      <c r="U97" s="100"/>
      <c r="V97" s="100"/>
      <c r="W97" s="100"/>
      <c r="X97" s="100"/>
      <c r="Y97" s="100"/>
      <c r="Z97" s="100"/>
      <c r="AA97" s="100"/>
      <c r="AB97" s="100"/>
      <c r="AC97" s="100"/>
      <c r="AD97" s="100"/>
      <c r="AE97" s="100"/>
      <c r="AF97" s="100"/>
      <c r="AG97" s="100"/>
      <c r="AH97" s="100"/>
      <c r="AI97" s="100"/>
      <c r="AJ97" s="100"/>
      <c r="AK97" s="100"/>
      <c r="AL97" s="100"/>
      <c r="AM97" s="100"/>
      <c r="AN97" s="100"/>
      <c r="AO97" s="100"/>
      <c r="AP97" s="100"/>
      <c r="AQ97" s="100"/>
      <c r="AR97" s="100"/>
      <c r="AS97" s="100"/>
      <c r="AT97" s="100"/>
      <c r="AU97" s="100"/>
      <c r="AV97" s="100"/>
      <c r="AW97" s="100"/>
      <c r="AX97" s="100"/>
      <c r="AY97" s="100"/>
      <c r="AZ97" s="100"/>
      <c r="BA97" s="100"/>
      <c r="BB97" s="100"/>
      <c r="BC97" s="100"/>
      <c r="BD97" s="100"/>
      <c r="BE97" s="100"/>
      <c r="BF97" s="100"/>
      <c r="BG97" s="100"/>
      <c r="BH97" s="100"/>
      <c r="BI97" s="100"/>
      <c r="BJ97" s="100"/>
      <c r="BK97" s="100"/>
      <c r="BL97" s="100"/>
      <c r="BM97" s="100"/>
      <c r="BN97" s="100"/>
      <c r="BO97" s="100"/>
      <c r="BP97" s="100"/>
      <c r="BQ97" s="100"/>
      <c r="BR97" s="100"/>
      <c r="BS97" s="100"/>
      <c r="BT97" s="100"/>
      <c r="BU97" s="100"/>
      <c r="BV97" s="100"/>
      <c r="BW97" s="100"/>
      <c r="BX97" s="100"/>
      <c r="BY97" s="100"/>
      <c r="BZ97" s="100"/>
      <c r="CA97" s="100"/>
      <c r="CB97" s="100"/>
      <c r="CC97" s="100"/>
      <c r="CD97" s="100"/>
      <c r="CE97" s="100"/>
      <c r="CF97" s="100"/>
      <c r="CG97" s="100"/>
      <c r="CH97" s="100"/>
      <c r="CI97" s="100"/>
      <c r="CJ97" s="100"/>
      <c r="CK97" s="100"/>
      <c r="CL97" s="100"/>
      <c r="CM97" s="100"/>
      <c r="CN97" s="100"/>
      <c r="CO97" s="100"/>
      <c r="CP97" s="100"/>
      <c r="CQ97" s="100"/>
      <c r="CR97" s="100"/>
      <c r="CS97" s="100"/>
      <c r="CT97" s="100"/>
      <c r="CU97" s="100"/>
      <c r="CV97" s="100"/>
      <c r="CW97" s="100"/>
      <c r="CX97" s="100"/>
      <c r="CY97" s="100"/>
      <c r="CZ97" s="100"/>
      <c r="DA97" s="100"/>
      <c r="DB97" s="100"/>
      <c r="DC97" s="100"/>
      <c r="DD97" s="100"/>
      <c r="DE97" s="100"/>
      <c r="DF97" s="100"/>
      <c r="DG97" s="100"/>
      <c r="DH97" s="100"/>
    </row>
    <row r="98" spans="12:112" ht="40.15" customHeight="1">
      <c r="L98" s="100"/>
      <c r="M98" s="100"/>
      <c r="N98" s="100"/>
      <c r="O98" s="100"/>
      <c r="P98" s="100"/>
      <c r="Q98" s="100"/>
      <c r="R98" s="100"/>
      <c r="S98" s="100"/>
      <c r="T98" s="100"/>
      <c r="U98" s="100"/>
      <c r="V98" s="100"/>
      <c r="W98" s="100"/>
      <c r="X98" s="100"/>
      <c r="Y98" s="100"/>
      <c r="Z98" s="100"/>
      <c r="AA98" s="100"/>
      <c r="AB98" s="100"/>
      <c r="AC98" s="100"/>
      <c r="AD98" s="100"/>
      <c r="AE98" s="100"/>
      <c r="AF98" s="100"/>
      <c r="AG98" s="100"/>
      <c r="AH98" s="100"/>
      <c r="AI98" s="100"/>
      <c r="AJ98" s="100"/>
      <c r="AK98" s="100"/>
      <c r="AL98" s="100"/>
      <c r="AM98" s="100"/>
      <c r="AN98" s="100"/>
      <c r="AO98" s="100"/>
      <c r="AP98" s="100"/>
      <c r="AQ98" s="100"/>
      <c r="AR98" s="100"/>
      <c r="AS98" s="100"/>
      <c r="AT98" s="100"/>
      <c r="AU98" s="100"/>
      <c r="AV98" s="100"/>
      <c r="AW98" s="100"/>
      <c r="AX98" s="100"/>
      <c r="AY98" s="100"/>
      <c r="AZ98" s="100"/>
      <c r="BA98" s="100"/>
      <c r="BB98" s="100"/>
      <c r="BC98" s="100"/>
      <c r="BD98" s="100"/>
      <c r="BE98" s="100"/>
      <c r="BF98" s="100"/>
      <c r="BG98" s="100"/>
      <c r="BH98" s="100"/>
      <c r="BI98" s="100"/>
      <c r="BJ98" s="100"/>
      <c r="BK98" s="100"/>
      <c r="BL98" s="100"/>
      <c r="BM98" s="100"/>
      <c r="BN98" s="100"/>
      <c r="BO98" s="100"/>
      <c r="BP98" s="100"/>
      <c r="BQ98" s="100"/>
      <c r="BR98" s="100"/>
      <c r="BS98" s="100"/>
      <c r="BT98" s="100"/>
      <c r="BU98" s="100"/>
      <c r="BV98" s="100"/>
      <c r="BW98" s="100"/>
      <c r="BX98" s="100"/>
      <c r="BY98" s="100"/>
      <c r="BZ98" s="100"/>
      <c r="CA98" s="100"/>
      <c r="CB98" s="100"/>
      <c r="CC98" s="100"/>
      <c r="CD98" s="100"/>
      <c r="CE98" s="100"/>
      <c r="CF98" s="100"/>
      <c r="CG98" s="100"/>
      <c r="CH98" s="100"/>
      <c r="CI98" s="100"/>
      <c r="CJ98" s="100"/>
      <c r="CK98" s="100"/>
      <c r="CL98" s="100"/>
      <c r="CM98" s="100"/>
      <c r="CN98" s="100"/>
      <c r="CO98" s="100"/>
      <c r="CP98" s="100"/>
      <c r="CQ98" s="100"/>
      <c r="CR98" s="100"/>
      <c r="CS98" s="100"/>
      <c r="CT98" s="100"/>
      <c r="CU98" s="100"/>
      <c r="CV98" s="100"/>
      <c r="CW98" s="100"/>
      <c r="CX98" s="100"/>
      <c r="CY98" s="100"/>
      <c r="CZ98" s="100"/>
      <c r="DA98" s="100"/>
      <c r="DB98" s="100"/>
      <c r="DC98" s="100"/>
      <c r="DD98" s="100"/>
      <c r="DE98" s="100"/>
      <c r="DF98" s="100"/>
      <c r="DG98" s="100"/>
      <c r="DH98" s="100"/>
    </row>
    <row r="99" spans="12:112" ht="40.15" customHeight="1">
      <c r="L99" s="100"/>
      <c r="M99" s="100"/>
      <c r="N99" s="100"/>
      <c r="O99" s="100"/>
      <c r="P99" s="100"/>
      <c r="Q99" s="100"/>
      <c r="R99" s="100"/>
      <c r="S99" s="100"/>
      <c r="T99" s="100"/>
      <c r="U99" s="100"/>
      <c r="V99" s="100"/>
      <c r="W99" s="100"/>
      <c r="X99" s="100"/>
      <c r="Y99" s="100"/>
      <c r="Z99" s="100"/>
      <c r="AA99" s="100"/>
      <c r="AB99" s="100"/>
      <c r="AC99" s="100"/>
      <c r="AD99" s="100"/>
      <c r="AE99" s="100"/>
      <c r="AF99" s="100"/>
      <c r="AG99" s="100"/>
      <c r="AH99" s="100"/>
      <c r="AI99" s="100"/>
      <c r="AJ99" s="100"/>
      <c r="AK99" s="100"/>
      <c r="AL99" s="100"/>
      <c r="AM99" s="100"/>
      <c r="AN99" s="100"/>
      <c r="AO99" s="100"/>
      <c r="AP99" s="100"/>
      <c r="AQ99" s="100"/>
      <c r="AR99" s="100"/>
      <c r="AS99" s="100"/>
      <c r="AT99" s="100"/>
      <c r="AU99" s="100"/>
      <c r="AV99" s="100"/>
      <c r="AW99" s="100"/>
      <c r="AX99" s="100"/>
      <c r="AY99" s="100"/>
      <c r="AZ99" s="100"/>
      <c r="BA99" s="100"/>
      <c r="BB99" s="100"/>
      <c r="BC99" s="100"/>
      <c r="BD99" s="100"/>
      <c r="BE99" s="100"/>
      <c r="BF99" s="100"/>
      <c r="BG99" s="100"/>
      <c r="BH99" s="100"/>
      <c r="BI99" s="100"/>
      <c r="BJ99" s="100"/>
      <c r="BK99" s="100"/>
      <c r="BL99" s="100"/>
      <c r="BM99" s="100"/>
      <c r="BN99" s="100"/>
      <c r="BO99" s="100"/>
      <c r="BP99" s="100"/>
      <c r="BQ99" s="100"/>
      <c r="BR99" s="100"/>
      <c r="BS99" s="100"/>
      <c r="BT99" s="100"/>
      <c r="BU99" s="100"/>
      <c r="BV99" s="100"/>
      <c r="BW99" s="100"/>
      <c r="BX99" s="100"/>
      <c r="BY99" s="100"/>
      <c r="BZ99" s="100"/>
      <c r="CA99" s="100"/>
      <c r="CB99" s="100"/>
      <c r="CC99" s="100"/>
      <c r="CD99" s="100"/>
      <c r="CE99" s="100"/>
      <c r="CF99" s="100"/>
      <c r="CG99" s="100"/>
      <c r="CH99" s="100"/>
      <c r="CI99" s="100"/>
      <c r="CJ99" s="100"/>
      <c r="CK99" s="100"/>
      <c r="CL99" s="100"/>
      <c r="CM99" s="100"/>
      <c r="CN99" s="100"/>
      <c r="CO99" s="100"/>
      <c r="CP99" s="100"/>
      <c r="CQ99" s="100"/>
      <c r="CR99" s="100"/>
      <c r="CS99" s="100"/>
      <c r="CT99" s="100"/>
      <c r="CU99" s="100"/>
      <c r="CV99" s="100"/>
      <c r="CW99" s="100"/>
      <c r="CX99" s="100"/>
      <c r="CY99" s="100"/>
      <c r="CZ99" s="100"/>
      <c r="DA99" s="100"/>
      <c r="DB99" s="100"/>
      <c r="DC99" s="100"/>
      <c r="DD99" s="100"/>
      <c r="DE99" s="100"/>
      <c r="DF99" s="100"/>
      <c r="DG99" s="100"/>
      <c r="DH99" s="100"/>
    </row>
    <row r="100" spans="12:112" ht="40.15" customHeight="1">
      <c r="L100" s="100"/>
      <c r="M100" s="100"/>
      <c r="N100" s="100"/>
      <c r="O100" s="100"/>
      <c r="P100" s="100"/>
      <c r="Q100" s="100"/>
      <c r="R100" s="100"/>
      <c r="S100" s="100"/>
      <c r="T100" s="100"/>
      <c r="U100" s="100"/>
      <c r="V100" s="100"/>
      <c r="W100" s="100"/>
      <c r="X100" s="100"/>
      <c r="Y100" s="100"/>
      <c r="Z100" s="100"/>
      <c r="AA100" s="100"/>
      <c r="AB100" s="100"/>
      <c r="AC100" s="100"/>
      <c r="AD100" s="100"/>
      <c r="AE100" s="100"/>
      <c r="AF100" s="100"/>
      <c r="AG100" s="100"/>
      <c r="AH100" s="100"/>
      <c r="AI100" s="100"/>
      <c r="AJ100" s="100"/>
      <c r="AK100" s="100"/>
      <c r="AL100" s="100"/>
      <c r="AM100" s="100"/>
      <c r="AN100" s="100"/>
      <c r="AO100" s="100"/>
      <c r="AP100" s="100"/>
      <c r="AQ100" s="100"/>
      <c r="AR100" s="100"/>
      <c r="AS100" s="100"/>
      <c r="AT100" s="100"/>
      <c r="AU100" s="100"/>
      <c r="AV100" s="100"/>
      <c r="AW100" s="100"/>
      <c r="AX100" s="100"/>
      <c r="AY100" s="100"/>
      <c r="AZ100" s="100"/>
      <c r="BA100" s="100"/>
      <c r="BB100" s="100"/>
      <c r="BC100" s="100"/>
      <c r="BD100" s="100"/>
      <c r="BE100" s="100"/>
      <c r="BF100" s="100"/>
      <c r="BG100" s="100"/>
      <c r="BH100" s="100"/>
      <c r="BI100" s="100"/>
      <c r="BJ100" s="100"/>
      <c r="BK100" s="100"/>
      <c r="BL100" s="100"/>
      <c r="BM100" s="100"/>
      <c r="BN100" s="100"/>
      <c r="BO100" s="100"/>
      <c r="BP100" s="100"/>
      <c r="BQ100" s="100"/>
      <c r="BR100" s="100"/>
      <c r="BS100" s="100"/>
      <c r="BT100" s="100"/>
      <c r="BU100" s="100"/>
      <c r="BV100" s="100"/>
      <c r="BW100" s="100"/>
      <c r="BX100" s="100"/>
      <c r="BY100" s="100"/>
      <c r="BZ100" s="100"/>
      <c r="CA100" s="100"/>
      <c r="CB100" s="100"/>
      <c r="CC100" s="100"/>
      <c r="CD100" s="100"/>
      <c r="CE100" s="100"/>
      <c r="CF100" s="100"/>
      <c r="CG100" s="100"/>
      <c r="CH100" s="100"/>
      <c r="CI100" s="100"/>
      <c r="CJ100" s="100"/>
      <c r="CK100" s="100"/>
      <c r="CL100" s="100"/>
      <c r="CM100" s="100"/>
      <c r="CN100" s="100"/>
      <c r="CO100" s="100"/>
      <c r="CP100" s="100"/>
      <c r="CQ100" s="100"/>
      <c r="CR100" s="100"/>
      <c r="CS100" s="100"/>
      <c r="CT100" s="100"/>
      <c r="CU100" s="100"/>
      <c r="CV100" s="100"/>
      <c r="CW100" s="100"/>
      <c r="CX100" s="100"/>
      <c r="CY100" s="100"/>
      <c r="CZ100" s="100"/>
      <c r="DA100" s="100"/>
      <c r="DB100" s="100"/>
      <c r="DC100" s="100"/>
      <c r="DD100" s="100"/>
      <c r="DE100" s="100"/>
      <c r="DF100" s="100"/>
      <c r="DG100" s="100"/>
      <c r="DH100" s="100"/>
    </row>
    <row r="101" spans="12:112" ht="40.15" customHeight="1">
      <c r="L101" s="100"/>
      <c r="M101" s="100"/>
      <c r="N101" s="100"/>
      <c r="O101" s="100"/>
      <c r="P101" s="100"/>
      <c r="Q101" s="100"/>
      <c r="R101" s="100"/>
      <c r="S101" s="100"/>
      <c r="T101" s="100"/>
      <c r="U101" s="100"/>
      <c r="V101" s="100"/>
      <c r="W101" s="100"/>
      <c r="X101" s="100"/>
      <c r="Y101" s="100"/>
      <c r="Z101" s="100"/>
      <c r="AA101" s="100"/>
      <c r="AB101" s="100"/>
      <c r="AC101" s="100"/>
      <c r="AD101" s="100"/>
      <c r="AE101" s="100"/>
      <c r="AF101" s="100"/>
      <c r="AG101" s="100"/>
      <c r="AH101" s="100"/>
      <c r="AI101" s="100"/>
      <c r="AJ101" s="100"/>
      <c r="AK101" s="100"/>
      <c r="AL101" s="100"/>
      <c r="AM101" s="100"/>
      <c r="AN101" s="100"/>
      <c r="AO101" s="100"/>
      <c r="AP101" s="100"/>
      <c r="AQ101" s="100"/>
      <c r="AR101" s="100"/>
      <c r="AS101" s="100"/>
      <c r="AT101" s="100"/>
      <c r="AU101" s="100"/>
      <c r="AV101" s="100"/>
      <c r="AW101" s="100"/>
      <c r="AX101" s="100"/>
      <c r="AY101" s="100"/>
      <c r="AZ101" s="100"/>
      <c r="BA101" s="100"/>
      <c r="BB101" s="100"/>
      <c r="BC101" s="100"/>
      <c r="BD101" s="100"/>
      <c r="BE101" s="100"/>
      <c r="BF101" s="100"/>
      <c r="BG101" s="100"/>
      <c r="BH101" s="100"/>
      <c r="BI101" s="100"/>
      <c r="BJ101" s="100"/>
      <c r="BK101" s="100"/>
      <c r="BL101" s="100"/>
      <c r="BM101" s="100"/>
      <c r="BN101" s="100"/>
      <c r="BO101" s="100"/>
      <c r="BP101" s="100"/>
      <c r="BQ101" s="100"/>
      <c r="BR101" s="100"/>
      <c r="BS101" s="100"/>
      <c r="BT101" s="100"/>
      <c r="BU101" s="100"/>
      <c r="BV101" s="100"/>
      <c r="BW101" s="100"/>
      <c r="BX101" s="100"/>
      <c r="BY101" s="100"/>
      <c r="BZ101" s="100"/>
      <c r="CA101" s="100"/>
      <c r="CB101" s="100"/>
      <c r="CC101" s="100"/>
      <c r="CD101" s="100"/>
      <c r="CE101" s="100"/>
      <c r="CF101" s="100"/>
      <c r="CG101" s="100"/>
      <c r="CH101" s="100"/>
      <c r="CI101" s="100"/>
      <c r="CJ101" s="100"/>
      <c r="CK101" s="100"/>
      <c r="CL101" s="100"/>
      <c r="CM101" s="100"/>
      <c r="CN101" s="100"/>
      <c r="CO101" s="100"/>
      <c r="CP101" s="100"/>
      <c r="CQ101" s="100"/>
      <c r="CR101" s="100"/>
      <c r="CS101" s="100"/>
      <c r="CT101" s="100"/>
      <c r="CU101" s="100"/>
      <c r="CV101" s="100"/>
      <c r="CW101" s="100"/>
      <c r="CX101" s="100"/>
      <c r="CY101" s="100"/>
      <c r="CZ101" s="100"/>
      <c r="DA101" s="100"/>
      <c r="DB101" s="100"/>
      <c r="DC101" s="100"/>
      <c r="DD101" s="100"/>
      <c r="DE101" s="100"/>
      <c r="DF101" s="100"/>
      <c r="DG101" s="100"/>
      <c r="DH101" s="100"/>
    </row>
    <row r="102" spans="12:112" ht="40.15" customHeight="1"/>
    <row r="103" spans="12:112" ht="40.15" customHeight="1"/>
    <row r="104" spans="12:112" ht="40.15" customHeight="1"/>
    <row r="105" spans="12:112" ht="40.15" customHeight="1"/>
    <row r="106" spans="12:112" ht="40.15" customHeight="1"/>
    <row r="107" spans="12:112" ht="40.15" customHeight="1"/>
    <row r="108" spans="12:112" ht="40.15" customHeight="1"/>
    <row r="109" spans="12:112" ht="40.15" customHeight="1"/>
    <row r="110" spans="12:112" ht="40.15" customHeight="1"/>
    <row r="111" spans="12:112" ht="40.15" customHeight="1"/>
    <row r="112" spans="12:112" ht="40.15" customHeight="1"/>
    <row r="113" ht="40.15" customHeight="1"/>
    <row r="114" ht="40.15" customHeight="1"/>
    <row r="115" ht="40.15" customHeight="1"/>
  </sheetData>
  <sheetProtection algorithmName="SHA-512" hashValue="au53ywNHHXlOXyVnhqytcpCjCv3721KuE2XYO/K8FQjmXdoXNJRlMuiHrrilVTniBPbeZol4X4ZX6YbTNyzQ1Q==" saltValue="PbziWa0xE+T6YSHz2HyGBA==" spinCount="100000" sheet="1" insertRows="0"/>
  <phoneticPr fontId="15" type="noConversion"/>
  <dataValidations count="1">
    <dataValidation type="list" allowBlank="1" showInputMessage="1" showErrorMessage="1" promptTitle="Currency" prompt="Please select Currency Exposure" sqref="F11 F16 F18:F21 F23:F27 F29:F30 F47 F49:F52 F54:F58 F60:F61 F42 F78 F80:F83 F85:F89 F91:F92 F73" xr:uid="{0F0E76B6-C187-4F1F-9CF4-C29BB4A69804}">
      <formula1>FX_EXP</formula1>
    </dataValidation>
  </dataValidations>
  <pageMargins left="0.7" right="0.7" top="0.75" bottom="0.75" header="0.3" footer="0.3"/>
  <legacyDrawing r:id="rId1"/>
  <tableParts count="2">
    <tablePart r:id="rId2"/>
    <tablePart r:id="rId3"/>
  </tablePar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EE413-5E53-41EB-9881-838CACB72889}">
  <sheetPr>
    <tabColor rgb="FF008080"/>
  </sheetPr>
  <dimension ref="A1:DH57"/>
  <sheetViews>
    <sheetView showGridLines="0" zoomScale="70" zoomScaleNormal="70" workbookViewId="0">
      <pane ySplit="1" topLeftCell="A2" activePane="bottomLeft" state="frozen"/>
      <selection pane="bottomLeft" activeCell="D10" sqref="D10"/>
      <selection activeCell="A149" sqref="A149:F151"/>
    </sheetView>
  </sheetViews>
  <sheetFormatPr defaultColWidth="9" defaultRowHeight="40.15" customHeight="1" zeroHeight="1"/>
  <cols>
    <col min="1" max="1" width="12" style="85" customWidth="1"/>
    <col min="2" max="2" width="41.5703125" style="85" customWidth="1"/>
    <col min="3" max="3" width="52.28515625" style="85" customWidth="1"/>
    <col min="4" max="4" width="66.28515625" style="85" customWidth="1"/>
    <col min="5" max="5" width="31.85546875" style="85" customWidth="1"/>
    <col min="6" max="6" width="19.85546875" style="85" customWidth="1"/>
    <col min="7" max="7" width="24.85546875" style="85" customWidth="1"/>
    <col min="8" max="8" width="34.28515625" style="85" customWidth="1"/>
    <col min="9" max="9" width="24.140625" style="85" customWidth="1"/>
    <col min="10" max="10" width="22" style="85" customWidth="1"/>
    <col min="11" max="11" width="17" style="85" customWidth="1"/>
    <col min="12" max="112" width="12.7109375" style="85" customWidth="1"/>
    <col min="113" max="16384" width="9" style="85"/>
  </cols>
  <sheetData>
    <row r="1" spans="1:112" s="72" customFormat="1" ht="40.15" customHeight="1">
      <c r="A1" s="69">
        <v>5</v>
      </c>
      <c r="B1" s="70" t="s">
        <v>1172</v>
      </c>
      <c r="C1" s="71"/>
      <c r="D1" s="71"/>
    </row>
    <row r="2" spans="1:112" s="1" customFormat="1" ht="40.15" customHeight="1"/>
    <row r="3" spans="1:112" s="1" customFormat="1" ht="40.15" customHeight="1"/>
    <row r="4" spans="1:112" s="1" customFormat="1" ht="40.15" customHeight="1">
      <c r="A4" s="51" t="str">
        <f>LEFT($A$1,1)&amp;".1"</f>
        <v>5.1</v>
      </c>
      <c r="B4" s="20" t="s">
        <v>532</v>
      </c>
    </row>
    <row r="5" spans="1:112" s="74" customFormat="1" ht="40.15" customHeight="1">
      <c r="B5" s="75" t="s">
        <v>1173</v>
      </c>
      <c r="C5" s="75"/>
    </row>
    <row r="6" spans="1:112" s="1" customFormat="1" ht="40.15" customHeight="1" thickBot="1">
      <c r="A6" s="167" t="s">
        <v>15</v>
      </c>
      <c r="B6" s="156" t="s">
        <v>401</v>
      </c>
      <c r="C6" s="156" t="s">
        <v>534</v>
      </c>
      <c r="D6" s="156" t="s">
        <v>535</v>
      </c>
      <c r="E6" s="156" t="s">
        <v>536</v>
      </c>
      <c r="F6" s="156" t="s">
        <v>537</v>
      </c>
      <c r="G6" s="156" t="s">
        <v>538</v>
      </c>
      <c r="H6" s="156" t="s">
        <v>539</v>
      </c>
      <c r="I6" s="156" t="s">
        <v>540</v>
      </c>
      <c r="J6" s="157" t="s">
        <v>541</v>
      </c>
      <c r="K6" s="156" t="s">
        <v>542</v>
      </c>
      <c r="L6" s="157" t="s">
        <v>543</v>
      </c>
      <c r="M6" s="157" t="s">
        <v>544</v>
      </c>
      <c r="N6" s="157" t="s">
        <v>545</v>
      </c>
      <c r="O6" s="157" t="s">
        <v>546</v>
      </c>
      <c r="P6" s="157" t="s">
        <v>547</v>
      </c>
      <c r="Q6" s="157" t="s">
        <v>548</v>
      </c>
      <c r="R6" s="157" t="s">
        <v>549</v>
      </c>
      <c r="S6" s="157" t="s">
        <v>550</v>
      </c>
      <c r="T6" s="157" t="s">
        <v>551</v>
      </c>
      <c r="U6" s="157" t="s">
        <v>552</v>
      </c>
      <c r="V6" s="157" t="s">
        <v>553</v>
      </c>
      <c r="W6" s="157" t="s">
        <v>554</v>
      </c>
      <c r="X6" s="157" t="s">
        <v>555</v>
      </c>
      <c r="Y6" s="157" t="s">
        <v>556</v>
      </c>
      <c r="Z6" s="157" t="s">
        <v>557</v>
      </c>
      <c r="AA6" s="157" t="s">
        <v>558</v>
      </c>
      <c r="AB6" s="157" t="s">
        <v>559</v>
      </c>
      <c r="AC6" s="157" t="s">
        <v>560</v>
      </c>
      <c r="AD6" s="157" t="s">
        <v>561</v>
      </c>
      <c r="AE6" s="157" t="s">
        <v>562</v>
      </c>
      <c r="AF6" s="157" t="s">
        <v>563</v>
      </c>
      <c r="AG6" s="157" t="s">
        <v>403</v>
      </c>
      <c r="AH6" s="157" t="s">
        <v>404</v>
      </c>
      <c r="AI6" s="157" t="s">
        <v>405</v>
      </c>
      <c r="AJ6" s="157" t="s">
        <v>406</v>
      </c>
      <c r="AK6" s="157" t="s">
        <v>407</v>
      </c>
      <c r="AL6" s="157" t="s">
        <v>408</v>
      </c>
      <c r="AM6" s="157" t="s">
        <v>409</v>
      </c>
      <c r="AN6" s="157" t="s">
        <v>410</v>
      </c>
      <c r="AO6" s="157" t="s">
        <v>411</v>
      </c>
      <c r="AP6" s="157" t="s">
        <v>412</v>
      </c>
      <c r="AQ6" s="157" t="s">
        <v>413</v>
      </c>
      <c r="AR6" s="157" t="s">
        <v>414</v>
      </c>
      <c r="AS6" s="157" t="s">
        <v>415</v>
      </c>
      <c r="AT6" s="157" t="s">
        <v>416</v>
      </c>
      <c r="AU6" s="157" t="s">
        <v>417</v>
      </c>
      <c r="AV6" s="157" t="s">
        <v>418</v>
      </c>
      <c r="AW6" s="157" t="s">
        <v>419</v>
      </c>
      <c r="AX6" s="157" t="s">
        <v>420</v>
      </c>
      <c r="AY6" s="157" t="s">
        <v>421</v>
      </c>
      <c r="AZ6" s="157" t="s">
        <v>422</v>
      </c>
      <c r="BA6" s="157" t="s">
        <v>423</v>
      </c>
      <c r="BB6" s="157" t="s">
        <v>424</v>
      </c>
      <c r="BC6" s="157" t="s">
        <v>425</v>
      </c>
      <c r="BD6" s="157" t="s">
        <v>426</v>
      </c>
      <c r="BE6" s="157" t="s">
        <v>427</v>
      </c>
      <c r="BF6" s="157" t="s">
        <v>428</v>
      </c>
      <c r="BG6" s="157" t="s">
        <v>429</v>
      </c>
      <c r="BH6" s="157" t="s">
        <v>430</v>
      </c>
      <c r="BI6" s="157" t="s">
        <v>431</v>
      </c>
      <c r="BJ6" s="157" t="s">
        <v>432</v>
      </c>
      <c r="BK6" s="157" t="s">
        <v>433</v>
      </c>
      <c r="BL6" s="157" t="s">
        <v>434</v>
      </c>
      <c r="BM6" s="157" t="s">
        <v>435</v>
      </c>
      <c r="BN6" s="157" t="s">
        <v>436</v>
      </c>
      <c r="BO6" s="157" t="s">
        <v>437</v>
      </c>
      <c r="BP6" s="157" t="s">
        <v>438</v>
      </c>
      <c r="BQ6" s="157" t="s">
        <v>439</v>
      </c>
      <c r="BR6" s="157" t="s">
        <v>440</v>
      </c>
      <c r="BS6" s="157" t="s">
        <v>441</v>
      </c>
      <c r="BT6" s="157" t="s">
        <v>442</v>
      </c>
      <c r="BU6" s="157" t="s">
        <v>443</v>
      </c>
      <c r="BV6" s="157" t="s">
        <v>444</v>
      </c>
      <c r="BW6" s="157" t="s">
        <v>445</v>
      </c>
      <c r="BX6" s="157" t="s">
        <v>446</v>
      </c>
      <c r="BY6" s="157" t="s">
        <v>447</v>
      </c>
      <c r="BZ6" s="157" t="s">
        <v>448</v>
      </c>
      <c r="CA6" s="157" t="s">
        <v>449</v>
      </c>
      <c r="CB6" s="157" t="s">
        <v>450</v>
      </c>
      <c r="CC6" s="157" t="s">
        <v>451</v>
      </c>
      <c r="CD6" s="157" t="s">
        <v>452</v>
      </c>
      <c r="CE6" s="157" t="s">
        <v>453</v>
      </c>
      <c r="CF6" s="157" t="s">
        <v>454</v>
      </c>
      <c r="CG6" s="157" t="s">
        <v>455</v>
      </c>
      <c r="CH6" s="157" t="s">
        <v>456</v>
      </c>
      <c r="CI6" s="157" t="s">
        <v>457</v>
      </c>
      <c r="CJ6" s="157" t="s">
        <v>458</v>
      </c>
      <c r="CK6" s="157" t="s">
        <v>459</v>
      </c>
      <c r="CL6" s="157" t="s">
        <v>460</v>
      </c>
      <c r="CM6" s="157" t="s">
        <v>461</v>
      </c>
      <c r="CN6" s="157" t="s">
        <v>462</v>
      </c>
      <c r="CO6" s="157" t="s">
        <v>463</v>
      </c>
      <c r="CP6" s="157" t="s">
        <v>464</v>
      </c>
      <c r="CQ6" s="157" t="s">
        <v>465</v>
      </c>
      <c r="CR6" s="157" t="s">
        <v>466</v>
      </c>
      <c r="CS6" s="157" t="s">
        <v>467</v>
      </c>
      <c r="CT6" s="157" t="s">
        <v>468</v>
      </c>
      <c r="CU6" s="157" t="s">
        <v>469</v>
      </c>
      <c r="CV6" s="157" t="s">
        <v>470</v>
      </c>
      <c r="CW6" s="157" t="s">
        <v>471</v>
      </c>
      <c r="CX6" s="157" t="s">
        <v>472</v>
      </c>
      <c r="CY6" s="157" t="s">
        <v>473</v>
      </c>
      <c r="CZ6" s="157" t="s">
        <v>474</v>
      </c>
      <c r="DA6" s="157" t="s">
        <v>475</v>
      </c>
      <c r="DB6" s="157" t="s">
        <v>476</v>
      </c>
      <c r="DC6" s="157" t="s">
        <v>477</v>
      </c>
      <c r="DD6" s="157" t="s">
        <v>478</v>
      </c>
      <c r="DE6" s="157" t="s">
        <v>479</v>
      </c>
      <c r="DF6" s="157" t="s">
        <v>480</v>
      </c>
      <c r="DG6" s="157" t="s">
        <v>481</v>
      </c>
      <c r="DH6" s="158" t="s">
        <v>482</v>
      </c>
    </row>
    <row r="7" spans="1:112" s="1" customFormat="1" ht="40.15" customHeight="1" thickTop="1" thickBot="1">
      <c r="A7" s="144" t="s">
        <v>1174</v>
      </c>
      <c r="B7" s="33" t="s">
        <v>1115</v>
      </c>
      <c r="C7" s="37" t="s">
        <v>1175</v>
      </c>
      <c r="D7" s="37" t="s">
        <v>1176</v>
      </c>
      <c r="E7" s="113" t="s">
        <v>568</v>
      </c>
      <c r="F7" s="113" t="s">
        <v>77</v>
      </c>
      <c r="G7" s="113" t="s">
        <v>568</v>
      </c>
      <c r="H7" s="113" t="s">
        <v>568</v>
      </c>
      <c r="I7" s="113"/>
      <c r="J7" s="99" t="s">
        <v>569</v>
      </c>
      <c r="K7" s="86">
        <f>SUM(L7:DH7)</f>
        <v>0</v>
      </c>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3"/>
      <c r="CF7" s="123"/>
      <c r="CG7" s="123"/>
      <c r="CH7" s="123"/>
      <c r="CI7" s="123"/>
      <c r="CJ7" s="123"/>
      <c r="CK7" s="123"/>
      <c r="CL7" s="123"/>
      <c r="CM7" s="123"/>
      <c r="CN7" s="123"/>
      <c r="CO7" s="123"/>
      <c r="CP7" s="123"/>
      <c r="CQ7" s="123"/>
      <c r="CR7" s="123"/>
      <c r="CS7" s="123"/>
      <c r="CT7" s="123"/>
      <c r="CU7" s="123"/>
      <c r="CV7" s="123"/>
      <c r="CW7" s="123"/>
      <c r="CX7" s="123"/>
      <c r="CY7" s="123"/>
      <c r="CZ7" s="123"/>
      <c r="DA7" s="123"/>
      <c r="DB7" s="123"/>
      <c r="DC7" s="123"/>
      <c r="DD7" s="123"/>
      <c r="DE7" s="123"/>
      <c r="DF7" s="123"/>
      <c r="DG7" s="123"/>
      <c r="DH7" s="152"/>
    </row>
    <row r="8" spans="1:112" s="1" customFormat="1" ht="40.15" customHeight="1" thickTop="1" thickBot="1">
      <c r="A8" s="144" t="s">
        <v>1177</v>
      </c>
      <c r="B8" s="33" t="s">
        <v>1115</v>
      </c>
      <c r="C8" s="37" t="s">
        <v>1178</v>
      </c>
      <c r="D8" s="37" t="s">
        <v>1179</v>
      </c>
      <c r="E8" s="113" t="s">
        <v>568</v>
      </c>
      <c r="F8" s="113" t="s">
        <v>77</v>
      </c>
      <c r="G8" s="113" t="s">
        <v>568</v>
      </c>
      <c r="H8" s="113" t="s">
        <v>568</v>
      </c>
      <c r="I8" s="113"/>
      <c r="J8" s="99" t="s">
        <v>569</v>
      </c>
      <c r="K8" s="86">
        <f>SUM(L8:DH8)</f>
        <v>0</v>
      </c>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52"/>
    </row>
    <row r="9" spans="1:112" s="1" customFormat="1" ht="40.15" customHeight="1" thickTop="1" thickBot="1">
      <c r="A9" s="144" t="s">
        <v>1180</v>
      </c>
      <c r="B9" s="33" t="s">
        <v>1115</v>
      </c>
      <c r="C9" s="37" t="s">
        <v>1181</v>
      </c>
      <c r="D9" s="37" t="s">
        <v>1182</v>
      </c>
      <c r="E9" s="113" t="s">
        <v>568</v>
      </c>
      <c r="F9" s="113" t="s">
        <v>77</v>
      </c>
      <c r="G9" s="113" t="s">
        <v>568</v>
      </c>
      <c r="H9" s="113" t="s">
        <v>568</v>
      </c>
      <c r="I9" s="113"/>
      <c r="J9" s="99" t="s">
        <v>569</v>
      </c>
      <c r="K9" s="86">
        <f t="shared" ref="K9:K14" si="0">SUM(L9:DH9)</f>
        <v>0</v>
      </c>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3"/>
      <c r="CF9" s="123"/>
      <c r="CG9" s="123"/>
      <c r="CH9" s="123"/>
      <c r="CI9" s="123"/>
      <c r="CJ9" s="123"/>
      <c r="CK9" s="123"/>
      <c r="CL9" s="123"/>
      <c r="CM9" s="123"/>
      <c r="CN9" s="123"/>
      <c r="CO9" s="123"/>
      <c r="CP9" s="123"/>
      <c r="CQ9" s="123"/>
      <c r="CR9" s="123"/>
      <c r="CS9" s="123"/>
      <c r="CT9" s="123"/>
      <c r="CU9" s="123"/>
      <c r="CV9" s="123"/>
      <c r="CW9" s="123"/>
      <c r="CX9" s="123"/>
      <c r="CY9" s="123"/>
      <c r="CZ9" s="123"/>
      <c r="DA9" s="123"/>
      <c r="DB9" s="123"/>
      <c r="DC9" s="123"/>
      <c r="DD9" s="123"/>
      <c r="DE9" s="123"/>
      <c r="DF9" s="123"/>
      <c r="DG9" s="123"/>
      <c r="DH9" s="152"/>
    </row>
    <row r="10" spans="1:112" s="1" customFormat="1" ht="40.15" customHeight="1" thickTop="1" thickBot="1">
      <c r="A10" s="144" t="s">
        <v>1183</v>
      </c>
      <c r="B10" s="33" t="s">
        <v>1115</v>
      </c>
      <c r="C10" s="37" t="s">
        <v>1184</v>
      </c>
      <c r="D10" s="37" t="s">
        <v>1185</v>
      </c>
      <c r="E10" s="113" t="s">
        <v>568</v>
      </c>
      <c r="F10" s="113" t="s">
        <v>77</v>
      </c>
      <c r="G10" s="113" t="s">
        <v>568</v>
      </c>
      <c r="H10" s="113" t="s">
        <v>568</v>
      </c>
      <c r="I10" s="113"/>
      <c r="J10" s="212" t="s">
        <v>1186</v>
      </c>
      <c r="K10" s="86">
        <f t="shared" si="0"/>
        <v>0</v>
      </c>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52"/>
    </row>
    <row r="11" spans="1:112" s="1" customFormat="1" ht="40.15" customHeight="1" thickTop="1" thickBot="1">
      <c r="A11" s="144" t="s">
        <v>1187</v>
      </c>
      <c r="B11" s="33" t="s">
        <v>1115</v>
      </c>
      <c r="C11" s="37" t="s">
        <v>1188</v>
      </c>
      <c r="D11" s="37" t="s">
        <v>1189</v>
      </c>
      <c r="E11" s="113" t="s">
        <v>568</v>
      </c>
      <c r="F11" s="113" t="s">
        <v>77</v>
      </c>
      <c r="G11" s="113" t="s">
        <v>568</v>
      </c>
      <c r="H11" s="113" t="s">
        <v>568</v>
      </c>
      <c r="I11" s="113"/>
      <c r="J11" s="99" t="s">
        <v>569</v>
      </c>
      <c r="K11" s="86">
        <f t="shared" si="0"/>
        <v>0</v>
      </c>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123"/>
      <c r="BK11" s="123"/>
      <c r="BL11" s="123"/>
      <c r="BM11" s="123"/>
      <c r="BN11" s="123"/>
      <c r="BO11" s="123"/>
      <c r="BP11" s="123"/>
      <c r="BQ11" s="123"/>
      <c r="BR11" s="123"/>
      <c r="BS11" s="123"/>
      <c r="BT11" s="123"/>
      <c r="BU11" s="123"/>
      <c r="BV11" s="123"/>
      <c r="BW11" s="123"/>
      <c r="BX11" s="123"/>
      <c r="BY11" s="123"/>
      <c r="BZ11" s="123"/>
      <c r="CA11" s="123"/>
      <c r="CB11" s="123"/>
      <c r="CC11" s="123"/>
      <c r="CD11" s="123"/>
      <c r="CE11" s="123"/>
      <c r="CF11" s="123"/>
      <c r="CG11" s="123"/>
      <c r="CH11" s="123"/>
      <c r="CI11" s="123"/>
      <c r="CJ11" s="123"/>
      <c r="CK11" s="123"/>
      <c r="CL11" s="123"/>
      <c r="CM11" s="123"/>
      <c r="CN11" s="123"/>
      <c r="CO11" s="123"/>
      <c r="CP11" s="123"/>
      <c r="CQ11" s="123"/>
      <c r="CR11" s="123"/>
      <c r="CS11" s="123"/>
      <c r="CT11" s="123"/>
      <c r="CU11" s="123"/>
      <c r="CV11" s="123"/>
      <c r="CW11" s="123"/>
      <c r="CX11" s="123"/>
      <c r="CY11" s="123"/>
      <c r="CZ11" s="123"/>
      <c r="DA11" s="123"/>
      <c r="DB11" s="123"/>
      <c r="DC11" s="123"/>
      <c r="DD11" s="123"/>
      <c r="DE11" s="123"/>
      <c r="DF11" s="123"/>
      <c r="DG11" s="123"/>
      <c r="DH11" s="152"/>
    </row>
    <row r="12" spans="1:112" s="1" customFormat="1" ht="40.15" customHeight="1" thickTop="1" thickBot="1">
      <c r="A12" s="144" t="s">
        <v>1190</v>
      </c>
      <c r="B12" s="33" t="s">
        <v>1115</v>
      </c>
      <c r="C12" s="37" t="s">
        <v>1191</v>
      </c>
      <c r="D12" s="37" t="s">
        <v>1192</v>
      </c>
      <c r="E12" s="113" t="s">
        <v>568</v>
      </c>
      <c r="F12" s="113" t="s">
        <v>77</v>
      </c>
      <c r="G12" s="113" t="s">
        <v>568</v>
      </c>
      <c r="H12" s="113" t="s">
        <v>568</v>
      </c>
      <c r="I12" s="113"/>
      <c r="J12" s="99" t="s">
        <v>569</v>
      </c>
      <c r="K12" s="86">
        <f t="shared" si="0"/>
        <v>0</v>
      </c>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c r="CD12" s="123"/>
      <c r="CE12" s="123"/>
      <c r="CF12" s="123"/>
      <c r="CG12" s="123"/>
      <c r="CH12" s="123"/>
      <c r="CI12" s="123"/>
      <c r="CJ12" s="123"/>
      <c r="CK12" s="123"/>
      <c r="CL12" s="123"/>
      <c r="CM12" s="123"/>
      <c r="CN12" s="123"/>
      <c r="CO12" s="123"/>
      <c r="CP12" s="123"/>
      <c r="CQ12" s="123"/>
      <c r="CR12" s="123"/>
      <c r="CS12" s="123"/>
      <c r="CT12" s="123"/>
      <c r="CU12" s="123"/>
      <c r="CV12" s="123"/>
      <c r="CW12" s="123"/>
      <c r="CX12" s="123"/>
      <c r="CY12" s="123"/>
      <c r="CZ12" s="123"/>
      <c r="DA12" s="123"/>
      <c r="DB12" s="123"/>
      <c r="DC12" s="123"/>
      <c r="DD12" s="123"/>
      <c r="DE12" s="123"/>
      <c r="DF12" s="123"/>
      <c r="DG12" s="123"/>
      <c r="DH12" s="152"/>
    </row>
    <row r="13" spans="1:112" s="1" customFormat="1" ht="40.15" customHeight="1" thickTop="1" thickBot="1">
      <c r="A13" s="144" t="s">
        <v>1193</v>
      </c>
      <c r="B13" s="33" t="s">
        <v>1115</v>
      </c>
      <c r="C13" s="37" t="s">
        <v>1194</v>
      </c>
      <c r="D13" s="37" t="s">
        <v>1195</v>
      </c>
      <c r="E13" s="113" t="s">
        <v>568</v>
      </c>
      <c r="F13" s="113" t="s">
        <v>77</v>
      </c>
      <c r="G13" s="113" t="s">
        <v>568</v>
      </c>
      <c r="H13" s="113" t="s">
        <v>568</v>
      </c>
      <c r="I13" s="113"/>
      <c r="J13" s="99" t="s">
        <v>569</v>
      </c>
      <c r="K13" s="86">
        <f t="shared" si="0"/>
        <v>0</v>
      </c>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52"/>
    </row>
    <row r="14" spans="1:112" s="1" customFormat="1" ht="40.15" customHeight="1" thickTop="1" thickBot="1">
      <c r="A14" s="144" t="s">
        <v>1196</v>
      </c>
      <c r="B14" s="33" t="s">
        <v>1115</v>
      </c>
      <c r="C14" s="37" t="s">
        <v>1197</v>
      </c>
      <c r="D14" s="37" t="s">
        <v>1198</v>
      </c>
      <c r="E14" s="113" t="s">
        <v>568</v>
      </c>
      <c r="F14" s="113" t="s">
        <v>77</v>
      </c>
      <c r="G14" s="113" t="s">
        <v>568</v>
      </c>
      <c r="H14" s="113" t="s">
        <v>568</v>
      </c>
      <c r="I14" s="113"/>
      <c r="J14" s="99" t="s">
        <v>569</v>
      </c>
      <c r="K14" s="86">
        <f t="shared" si="0"/>
        <v>0</v>
      </c>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52"/>
    </row>
    <row r="15" spans="1:112" s="1" customFormat="1" ht="40.15" customHeight="1" thickTop="1" thickBot="1">
      <c r="A15" s="144" t="s">
        <v>1199</v>
      </c>
      <c r="B15" s="33" t="s">
        <v>1115</v>
      </c>
      <c r="C15" s="80" t="s">
        <v>592</v>
      </c>
      <c r="D15" s="80" t="s">
        <v>593</v>
      </c>
      <c r="E15" s="113" t="s">
        <v>568</v>
      </c>
      <c r="F15" s="113" t="s">
        <v>77</v>
      </c>
      <c r="G15" s="113" t="s">
        <v>568</v>
      </c>
      <c r="H15" s="113" t="s">
        <v>568</v>
      </c>
      <c r="I15" s="113"/>
      <c r="J15" s="99" t="s">
        <v>569</v>
      </c>
      <c r="K15" s="86">
        <f>SUM(L15:DH15)</f>
        <v>0</v>
      </c>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c r="BD15" s="123"/>
      <c r="BE15" s="123"/>
      <c r="BF15" s="123"/>
      <c r="BG15" s="123"/>
      <c r="BH15" s="123"/>
      <c r="BI15" s="123"/>
      <c r="BJ15" s="123"/>
      <c r="BK15" s="123"/>
      <c r="BL15" s="123"/>
      <c r="BM15" s="123"/>
      <c r="BN15" s="123"/>
      <c r="BO15" s="123"/>
      <c r="BP15" s="123"/>
      <c r="BQ15" s="123"/>
      <c r="BR15" s="123"/>
      <c r="BS15" s="123"/>
      <c r="BT15" s="123"/>
      <c r="BU15" s="123"/>
      <c r="BV15" s="123"/>
      <c r="BW15" s="123"/>
      <c r="BX15" s="123"/>
      <c r="BY15" s="123"/>
      <c r="BZ15" s="123"/>
      <c r="CA15" s="123"/>
      <c r="CB15" s="123"/>
      <c r="CC15" s="123"/>
      <c r="CD15" s="123"/>
      <c r="CE15" s="123"/>
      <c r="CF15" s="123"/>
      <c r="CG15" s="123"/>
      <c r="CH15" s="123"/>
      <c r="CI15" s="123"/>
      <c r="CJ15" s="123"/>
      <c r="CK15" s="123"/>
      <c r="CL15" s="123"/>
      <c r="CM15" s="123"/>
      <c r="CN15" s="123"/>
      <c r="CO15" s="123"/>
      <c r="CP15" s="123"/>
      <c r="CQ15" s="123"/>
      <c r="CR15" s="123"/>
      <c r="CS15" s="123"/>
      <c r="CT15" s="123"/>
      <c r="CU15" s="123"/>
      <c r="CV15" s="123"/>
      <c r="CW15" s="123"/>
      <c r="CX15" s="123"/>
      <c r="CY15" s="123"/>
      <c r="CZ15" s="123"/>
      <c r="DA15" s="123"/>
      <c r="DB15" s="123"/>
      <c r="DC15" s="123"/>
      <c r="DD15" s="123"/>
      <c r="DE15" s="123"/>
      <c r="DF15" s="123"/>
      <c r="DG15" s="123"/>
      <c r="DH15" s="152"/>
    </row>
    <row r="16" spans="1:112" s="1" customFormat="1" ht="40.15" customHeight="1" thickTop="1">
      <c r="A16" s="143" t="s">
        <v>1200</v>
      </c>
      <c r="B16" s="161" t="s">
        <v>1115</v>
      </c>
      <c r="C16" s="162" t="s">
        <v>1201</v>
      </c>
      <c r="D16" s="162"/>
      <c r="E16" s="162"/>
      <c r="F16" s="162"/>
      <c r="G16" s="162"/>
      <c r="H16" s="162"/>
      <c r="I16" s="162"/>
      <c r="J16" s="162" t="s">
        <v>569</v>
      </c>
      <c r="K16" s="164">
        <f>SUM(L16:DH16)</f>
        <v>0</v>
      </c>
      <c r="L16" s="164">
        <f t="shared" ref="L16:BW16" si="1">SUM(L7:L15)</f>
        <v>0</v>
      </c>
      <c r="M16" s="164">
        <f t="shared" si="1"/>
        <v>0</v>
      </c>
      <c r="N16" s="164">
        <f t="shared" si="1"/>
        <v>0</v>
      </c>
      <c r="O16" s="164">
        <f t="shared" si="1"/>
        <v>0</v>
      </c>
      <c r="P16" s="164">
        <f t="shared" si="1"/>
        <v>0</v>
      </c>
      <c r="Q16" s="164">
        <f t="shared" si="1"/>
        <v>0</v>
      </c>
      <c r="R16" s="164">
        <f t="shared" si="1"/>
        <v>0</v>
      </c>
      <c r="S16" s="164">
        <f t="shared" si="1"/>
        <v>0</v>
      </c>
      <c r="T16" s="164">
        <f t="shared" si="1"/>
        <v>0</v>
      </c>
      <c r="U16" s="164">
        <f t="shared" si="1"/>
        <v>0</v>
      </c>
      <c r="V16" s="164">
        <f t="shared" si="1"/>
        <v>0</v>
      </c>
      <c r="W16" s="164">
        <f t="shared" si="1"/>
        <v>0</v>
      </c>
      <c r="X16" s="164">
        <f t="shared" si="1"/>
        <v>0</v>
      </c>
      <c r="Y16" s="164">
        <f t="shared" si="1"/>
        <v>0</v>
      </c>
      <c r="Z16" s="164">
        <f t="shared" si="1"/>
        <v>0</v>
      </c>
      <c r="AA16" s="164">
        <f t="shared" si="1"/>
        <v>0</v>
      </c>
      <c r="AB16" s="164">
        <f t="shared" si="1"/>
        <v>0</v>
      </c>
      <c r="AC16" s="164">
        <f t="shared" si="1"/>
        <v>0</v>
      </c>
      <c r="AD16" s="164">
        <f t="shared" si="1"/>
        <v>0</v>
      </c>
      <c r="AE16" s="164">
        <f t="shared" si="1"/>
        <v>0</v>
      </c>
      <c r="AF16" s="164">
        <f t="shared" si="1"/>
        <v>0</v>
      </c>
      <c r="AG16" s="164">
        <f t="shared" si="1"/>
        <v>0</v>
      </c>
      <c r="AH16" s="164">
        <f t="shared" si="1"/>
        <v>0</v>
      </c>
      <c r="AI16" s="164">
        <f t="shared" si="1"/>
        <v>0</v>
      </c>
      <c r="AJ16" s="164">
        <f t="shared" si="1"/>
        <v>0</v>
      </c>
      <c r="AK16" s="164">
        <f t="shared" si="1"/>
        <v>0</v>
      </c>
      <c r="AL16" s="164">
        <f t="shared" si="1"/>
        <v>0</v>
      </c>
      <c r="AM16" s="164">
        <f t="shared" si="1"/>
        <v>0</v>
      </c>
      <c r="AN16" s="164">
        <f t="shared" si="1"/>
        <v>0</v>
      </c>
      <c r="AO16" s="164">
        <f t="shared" si="1"/>
        <v>0</v>
      </c>
      <c r="AP16" s="164">
        <f t="shared" si="1"/>
        <v>0</v>
      </c>
      <c r="AQ16" s="164">
        <f t="shared" si="1"/>
        <v>0</v>
      </c>
      <c r="AR16" s="164">
        <f t="shared" si="1"/>
        <v>0</v>
      </c>
      <c r="AS16" s="164">
        <f t="shared" si="1"/>
        <v>0</v>
      </c>
      <c r="AT16" s="164">
        <f t="shared" si="1"/>
        <v>0</v>
      </c>
      <c r="AU16" s="164">
        <f t="shared" si="1"/>
        <v>0</v>
      </c>
      <c r="AV16" s="164">
        <f t="shared" si="1"/>
        <v>0</v>
      </c>
      <c r="AW16" s="164">
        <f t="shared" si="1"/>
        <v>0</v>
      </c>
      <c r="AX16" s="164">
        <f t="shared" si="1"/>
        <v>0</v>
      </c>
      <c r="AY16" s="164">
        <f t="shared" si="1"/>
        <v>0</v>
      </c>
      <c r="AZ16" s="164">
        <f t="shared" si="1"/>
        <v>0</v>
      </c>
      <c r="BA16" s="164">
        <f t="shared" si="1"/>
        <v>0</v>
      </c>
      <c r="BB16" s="164">
        <f t="shared" si="1"/>
        <v>0</v>
      </c>
      <c r="BC16" s="164">
        <f t="shared" si="1"/>
        <v>0</v>
      </c>
      <c r="BD16" s="164">
        <f t="shared" si="1"/>
        <v>0</v>
      </c>
      <c r="BE16" s="164">
        <f t="shared" si="1"/>
        <v>0</v>
      </c>
      <c r="BF16" s="164">
        <f t="shared" si="1"/>
        <v>0</v>
      </c>
      <c r="BG16" s="164">
        <f t="shared" si="1"/>
        <v>0</v>
      </c>
      <c r="BH16" s="164">
        <f t="shared" si="1"/>
        <v>0</v>
      </c>
      <c r="BI16" s="164">
        <f t="shared" si="1"/>
        <v>0</v>
      </c>
      <c r="BJ16" s="164">
        <f t="shared" si="1"/>
        <v>0</v>
      </c>
      <c r="BK16" s="164">
        <f t="shared" si="1"/>
        <v>0</v>
      </c>
      <c r="BL16" s="164">
        <f t="shared" si="1"/>
        <v>0</v>
      </c>
      <c r="BM16" s="164">
        <f t="shared" si="1"/>
        <v>0</v>
      </c>
      <c r="BN16" s="164">
        <f t="shared" si="1"/>
        <v>0</v>
      </c>
      <c r="BO16" s="164">
        <f t="shared" si="1"/>
        <v>0</v>
      </c>
      <c r="BP16" s="164">
        <f t="shared" si="1"/>
        <v>0</v>
      </c>
      <c r="BQ16" s="164">
        <f t="shared" si="1"/>
        <v>0</v>
      </c>
      <c r="BR16" s="164">
        <f t="shared" si="1"/>
        <v>0</v>
      </c>
      <c r="BS16" s="164">
        <f t="shared" si="1"/>
        <v>0</v>
      </c>
      <c r="BT16" s="164">
        <f t="shared" si="1"/>
        <v>0</v>
      </c>
      <c r="BU16" s="164">
        <f t="shared" si="1"/>
        <v>0</v>
      </c>
      <c r="BV16" s="164">
        <f t="shared" si="1"/>
        <v>0</v>
      </c>
      <c r="BW16" s="164">
        <f t="shared" si="1"/>
        <v>0</v>
      </c>
      <c r="BX16" s="164">
        <f t="shared" ref="BX16:DH16" si="2">SUM(BX7:BX15)</f>
        <v>0</v>
      </c>
      <c r="BY16" s="164">
        <f t="shared" si="2"/>
        <v>0</v>
      </c>
      <c r="BZ16" s="164">
        <f t="shared" si="2"/>
        <v>0</v>
      </c>
      <c r="CA16" s="164">
        <f t="shared" si="2"/>
        <v>0</v>
      </c>
      <c r="CB16" s="164">
        <f t="shared" si="2"/>
        <v>0</v>
      </c>
      <c r="CC16" s="164">
        <f t="shared" si="2"/>
        <v>0</v>
      </c>
      <c r="CD16" s="164">
        <f t="shared" si="2"/>
        <v>0</v>
      </c>
      <c r="CE16" s="164">
        <f t="shared" si="2"/>
        <v>0</v>
      </c>
      <c r="CF16" s="164">
        <f t="shared" si="2"/>
        <v>0</v>
      </c>
      <c r="CG16" s="164">
        <f t="shared" si="2"/>
        <v>0</v>
      </c>
      <c r="CH16" s="164">
        <f t="shared" si="2"/>
        <v>0</v>
      </c>
      <c r="CI16" s="164">
        <f t="shared" si="2"/>
        <v>0</v>
      </c>
      <c r="CJ16" s="164">
        <f t="shared" si="2"/>
        <v>0</v>
      </c>
      <c r="CK16" s="164">
        <f t="shared" si="2"/>
        <v>0</v>
      </c>
      <c r="CL16" s="164">
        <f t="shared" si="2"/>
        <v>0</v>
      </c>
      <c r="CM16" s="164">
        <f t="shared" si="2"/>
        <v>0</v>
      </c>
      <c r="CN16" s="164">
        <f t="shared" si="2"/>
        <v>0</v>
      </c>
      <c r="CO16" s="164">
        <f t="shared" si="2"/>
        <v>0</v>
      </c>
      <c r="CP16" s="164">
        <f t="shared" si="2"/>
        <v>0</v>
      </c>
      <c r="CQ16" s="164">
        <f t="shared" si="2"/>
        <v>0</v>
      </c>
      <c r="CR16" s="164">
        <f t="shared" si="2"/>
        <v>0</v>
      </c>
      <c r="CS16" s="164">
        <f t="shared" si="2"/>
        <v>0</v>
      </c>
      <c r="CT16" s="164">
        <f t="shared" si="2"/>
        <v>0</v>
      </c>
      <c r="CU16" s="164">
        <f t="shared" si="2"/>
        <v>0</v>
      </c>
      <c r="CV16" s="164">
        <f t="shared" si="2"/>
        <v>0</v>
      </c>
      <c r="CW16" s="164">
        <f t="shared" si="2"/>
        <v>0</v>
      </c>
      <c r="CX16" s="164">
        <f t="shared" si="2"/>
        <v>0</v>
      </c>
      <c r="CY16" s="164">
        <f t="shared" si="2"/>
        <v>0</v>
      </c>
      <c r="CZ16" s="164">
        <f t="shared" si="2"/>
        <v>0</v>
      </c>
      <c r="DA16" s="164">
        <f t="shared" si="2"/>
        <v>0</v>
      </c>
      <c r="DB16" s="164">
        <f t="shared" si="2"/>
        <v>0</v>
      </c>
      <c r="DC16" s="164">
        <f t="shared" si="2"/>
        <v>0</v>
      </c>
      <c r="DD16" s="164">
        <f t="shared" si="2"/>
        <v>0</v>
      </c>
      <c r="DE16" s="164">
        <f t="shared" si="2"/>
        <v>0</v>
      </c>
      <c r="DF16" s="164">
        <f t="shared" si="2"/>
        <v>0</v>
      </c>
      <c r="DG16" s="164">
        <f t="shared" si="2"/>
        <v>0</v>
      </c>
      <c r="DH16" s="165">
        <f t="shared" si="2"/>
        <v>0</v>
      </c>
    </row>
    <row r="17" spans="1:112" ht="40.15" customHeight="1"/>
    <row r="18" spans="1:112" ht="40.15" customHeight="1"/>
    <row r="19" spans="1:112" s="1" customFormat="1" ht="40.15" customHeight="1">
      <c r="A19" s="51" t="s">
        <v>1202</v>
      </c>
      <c r="B19" s="20" t="s">
        <v>652</v>
      </c>
    </row>
    <row r="20" spans="1:112" s="74" customFormat="1" ht="40.15" customHeight="1">
      <c r="B20" s="75" t="s">
        <v>1173</v>
      </c>
      <c r="C20" s="75"/>
    </row>
    <row r="21" spans="1:112" s="1" customFormat="1" ht="40.15" customHeight="1" thickBot="1">
      <c r="A21" s="167" t="s">
        <v>15</v>
      </c>
      <c r="B21" s="156" t="s">
        <v>401</v>
      </c>
      <c r="C21" s="156" t="s">
        <v>534</v>
      </c>
      <c r="D21" s="156" t="s">
        <v>535</v>
      </c>
      <c r="E21" s="156" t="s">
        <v>536</v>
      </c>
      <c r="F21" s="156" t="s">
        <v>537</v>
      </c>
      <c r="G21" s="156" t="s">
        <v>538</v>
      </c>
      <c r="H21" s="156" t="s">
        <v>539</v>
      </c>
      <c r="I21" s="156" t="s">
        <v>540</v>
      </c>
      <c r="J21" s="157" t="s">
        <v>541</v>
      </c>
      <c r="K21" s="156" t="s">
        <v>542</v>
      </c>
      <c r="L21" s="157" t="s">
        <v>543</v>
      </c>
      <c r="M21" s="157" t="s">
        <v>544</v>
      </c>
      <c r="N21" s="157" t="s">
        <v>545</v>
      </c>
      <c r="O21" s="157" t="s">
        <v>546</v>
      </c>
      <c r="P21" s="157" t="s">
        <v>547</v>
      </c>
      <c r="Q21" s="157" t="s">
        <v>548</v>
      </c>
      <c r="R21" s="157" t="s">
        <v>549</v>
      </c>
      <c r="S21" s="157" t="s">
        <v>550</v>
      </c>
      <c r="T21" s="157" t="s">
        <v>551</v>
      </c>
      <c r="U21" s="157" t="s">
        <v>552</v>
      </c>
      <c r="V21" s="157" t="s">
        <v>553</v>
      </c>
      <c r="W21" s="157" t="s">
        <v>554</v>
      </c>
      <c r="X21" s="157" t="s">
        <v>555</v>
      </c>
      <c r="Y21" s="157" t="s">
        <v>556</v>
      </c>
      <c r="Z21" s="157" t="s">
        <v>557</v>
      </c>
      <c r="AA21" s="157" t="s">
        <v>558</v>
      </c>
      <c r="AB21" s="157" t="s">
        <v>559</v>
      </c>
      <c r="AC21" s="157" t="s">
        <v>560</v>
      </c>
      <c r="AD21" s="157" t="s">
        <v>561</v>
      </c>
      <c r="AE21" s="157" t="s">
        <v>562</v>
      </c>
      <c r="AF21" s="157" t="s">
        <v>563</v>
      </c>
      <c r="AG21" s="157" t="s">
        <v>403</v>
      </c>
      <c r="AH21" s="157" t="s">
        <v>404</v>
      </c>
      <c r="AI21" s="157" t="s">
        <v>405</v>
      </c>
      <c r="AJ21" s="157" t="s">
        <v>406</v>
      </c>
      <c r="AK21" s="157" t="s">
        <v>407</v>
      </c>
      <c r="AL21" s="157" t="s">
        <v>408</v>
      </c>
      <c r="AM21" s="157" t="s">
        <v>409</v>
      </c>
      <c r="AN21" s="157" t="s">
        <v>410</v>
      </c>
      <c r="AO21" s="157" t="s">
        <v>411</v>
      </c>
      <c r="AP21" s="157" t="s">
        <v>412</v>
      </c>
      <c r="AQ21" s="157" t="s">
        <v>413</v>
      </c>
      <c r="AR21" s="157" t="s">
        <v>414</v>
      </c>
      <c r="AS21" s="157" t="s">
        <v>415</v>
      </c>
      <c r="AT21" s="157" t="s">
        <v>416</v>
      </c>
      <c r="AU21" s="157" t="s">
        <v>417</v>
      </c>
      <c r="AV21" s="157" t="s">
        <v>418</v>
      </c>
      <c r="AW21" s="157" t="s">
        <v>419</v>
      </c>
      <c r="AX21" s="157" t="s">
        <v>420</v>
      </c>
      <c r="AY21" s="157" t="s">
        <v>421</v>
      </c>
      <c r="AZ21" s="157" t="s">
        <v>422</v>
      </c>
      <c r="BA21" s="157" t="s">
        <v>423</v>
      </c>
      <c r="BB21" s="157" t="s">
        <v>424</v>
      </c>
      <c r="BC21" s="157" t="s">
        <v>425</v>
      </c>
      <c r="BD21" s="157" t="s">
        <v>426</v>
      </c>
      <c r="BE21" s="157" t="s">
        <v>427</v>
      </c>
      <c r="BF21" s="157" t="s">
        <v>428</v>
      </c>
      <c r="BG21" s="157" t="s">
        <v>429</v>
      </c>
      <c r="BH21" s="157" t="s">
        <v>430</v>
      </c>
      <c r="BI21" s="157" t="s">
        <v>431</v>
      </c>
      <c r="BJ21" s="157" t="s">
        <v>432</v>
      </c>
      <c r="BK21" s="157" t="s">
        <v>433</v>
      </c>
      <c r="BL21" s="157" t="s">
        <v>434</v>
      </c>
      <c r="BM21" s="157" t="s">
        <v>435</v>
      </c>
      <c r="BN21" s="157" t="s">
        <v>436</v>
      </c>
      <c r="BO21" s="157" t="s">
        <v>437</v>
      </c>
      <c r="BP21" s="157" t="s">
        <v>438</v>
      </c>
      <c r="BQ21" s="157" t="s">
        <v>439</v>
      </c>
      <c r="BR21" s="157" t="s">
        <v>440</v>
      </c>
      <c r="BS21" s="157" t="s">
        <v>441</v>
      </c>
      <c r="BT21" s="157" t="s">
        <v>442</v>
      </c>
      <c r="BU21" s="157" t="s">
        <v>443</v>
      </c>
      <c r="BV21" s="157" t="s">
        <v>444</v>
      </c>
      <c r="BW21" s="157" t="s">
        <v>445</v>
      </c>
      <c r="BX21" s="157" t="s">
        <v>446</v>
      </c>
      <c r="BY21" s="157" t="s">
        <v>447</v>
      </c>
      <c r="BZ21" s="157" t="s">
        <v>448</v>
      </c>
      <c r="CA21" s="157" t="s">
        <v>449</v>
      </c>
      <c r="CB21" s="157" t="s">
        <v>450</v>
      </c>
      <c r="CC21" s="157" t="s">
        <v>451</v>
      </c>
      <c r="CD21" s="157" t="s">
        <v>452</v>
      </c>
      <c r="CE21" s="157" t="s">
        <v>453</v>
      </c>
      <c r="CF21" s="157" t="s">
        <v>454</v>
      </c>
      <c r="CG21" s="157" t="s">
        <v>455</v>
      </c>
      <c r="CH21" s="157" t="s">
        <v>456</v>
      </c>
      <c r="CI21" s="157" t="s">
        <v>457</v>
      </c>
      <c r="CJ21" s="157" t="s">
        <v>458</v>
      </c>
      <c r="CK21" s="157" t="s">
        <v>459</v>
      </c>
      <c r="CL21" s="157" t="s">
        <v>460</v>
      </c>
      <c r="CM21" s="157" t="s">
        <v>461</v>
      </c>
      <c r="CN21" s="157" t="s">
        <v>462</v>
      </c>
      <c r="CO21" s="157" t="s">
        <v>463</v>
      </c>
      <c r="CP21" s="157" t="s">
        <v>464</v>
      </c>
      <c r="CQ21" s="157" t="s">
        <v>465</v>
      </c>
      <c r="CR21" s="157" t="s">
        <v>466</v>
      </c>
      <c r="CS21" s="157" t="s">
        <v>467</v>
      </c>
      <c r="CT21" s="157" t="s">
        <v>468</v>
      </c>
      <c r="CU21" s="157" t="s">
        <v>469</v>
      </c>
      <c r="CV21" s="157" t="s">
        <v>470</v>
      </c>
      <c r="CW21" s="157" t="s">
        <v>471</v>
      </c>
      <c r="CX21" s="157" t="s">
        <v>472</v>
      </c>
      <c r="CY21" s="157" t="s">
        <v>473</v>
      </c>
      <c r="CZ21" s="157" t="s">
        <v>474</v>
      </c>
      <c r="DA21" s="157" t="s">
        <v>475</v>
      </c>
      <c r="DB21" s="157" t="s">
        <v>476</v>
      </c>
      <c r="DC21" s="157" t="s">
        <v>477</v>
      </c>
      <c r="DD21" s="157" t="s">
        <v>478</v>
      </c>
      <c r="DE21" s="157" t="s">
        <v>479</v>
      </c>
      <c r="DF21" s="157" t="s">
        <v>480</v>
      </c>
      <c r="DG21" s="157" t="s">
        <v>481</v>
      </c>
      <c r="DH21" s="158" t="s">
        <v>482</v>
      </c>
    </row>
    <row r="22" spans="1:112" s="1" customFormat="1" ht="40.15" customHeight="1" thickTop="1" thickBot="1">
      <c r="A22" s="144" t="s">
        <v>1203</v>
      </c>
      <c r="B22" s="33" t="s">
        <v>1115</v>
      </c>
      <c r="C22" s="37" t="s">
        <v>1175</v>
      </c>
      <c r="D22" s="37" t="s">
        <v>1176</v>
      </c>
      <c r="E22" s="113" t="s">
        <v>568</v>
      </c>
      <c r="F22" s="113" t="s">
        <v>77</v>
      </c>
      <c r="G22" s="113" t="s">
        <v>568</v>
      </c>
      <c r="H22" s="113" t="s">
        <v>568</v>
      </c>
      <c r="I22" s="113"/>
      <c r="J22" s="99" t="s">
        <v>569</v>
      </c>
      <c r="K22" s="86">
        <f>SUM(L22:DH22)</f>
        <v>0</v>
      </c>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3"/>
      <c r="BA22" s="123"/>
      <c r="BB22" s="123"/>
      <c r="BC22" s="123"/>
      <c r="BD22" s="123"/>
      <c r="BE22" s="123"/>
      <c r="BF22" s="123"/>
      <c r="BG22" s="123"/>
      <c r="BH22" s="123"/>
      <c r="BI22" s="123"/>
      <c r="BJ22" s="123"/>
      <c r="BK22" s="123"/>
      <c r="BL22" s="123"/>
      <c r="BM22" s="123"/>
      <c r="BN22" s="123"/>
      <c r="BO22" s="123"/>
      <c r="BP22" s="123"/>
      <c r="BQ22" s="123"/>
      <c r="BR22" s="123"/>
      <c r="BS22" s="123"/>
      <c r="BT22" s="123"/>
      <c r="BU22" s="123"/>
      <c r="BV22" s="123"/>
      <c r="BW22" s="123"/>
      <c r="BX22" s="123"/>
      <c r="BY22" s="123"/>
      <c r="BZ22" s="123"/>
      <c r="CA22" s="123"/>
      <c r="CB22" s="123"/>
      <c r="CC22" s="123"/>
      <c r="CD22" s="123"/>
      <c r="CE22" s="123"/>
      <c r="CF22" s="123"/>
      <c r="CG22" s="123"/>
      <c r="CH22" s="123"/>
      <c r="CI22" s="123"/>
      <c r="CJ22" s="123"/>
      <c r="CK22" s="123"/>
      <c r="CL22" s="123"/>
      <c r="CM22" s="123"/>
      <c r="CN22" s="123"/>
      <c r="CO22" s="123"/>
      <c r="CP22" s="123"/>
      <c r="CQ22" s="123"/>
      <c r="CR22" s="123"/>
      <c r="CS22" s="123"/>
      <c r="CT22" s="123"/>
      <c r="CU22" s="123"/>
      <c r="CV22" s="123"/>
      <c r="CW22" s="123"/>
      <c r="CX22" s="123"/>
      <c r="CY22" s="123"/>
      <c r="CZ22" s="123"/>
      <c r="DA22" s="123"/>
      <c r="DB22" s="123"/>
      <c r="DC22" s="123"/>
      <c r="DD22" s="123"/>
      <c r="DE22" s="123"/>
      <c r="DF22" s="123"/>
      <c r="DG22" s="123"/>
      <c r="DH22" s="152"/>
    </row>
    <row r="23" spans="1:112" s="1" customFormat="1" ht="40.15" customHeight="1" thickTop="1" thickBot="1">
      <c r="A23" s="144" t="s">
        <v>1204</v>
      </c>
      <c r="B23" s="33" t="s">
        <v>1115</v>
      </c>
      <c r="C23" s="37" t="s">
        <v>1178</v>
      </c>
      <c r="D23" s="37" t="s">
        <v>1179</v>
      </c>
      <c r="E23" s="113" t="s">
        <v>568</v>
      </c>
      <c r="F23" s="113" t="s">
        <v>77</v>
      </c>
      <c r="G23" s="113" t="s">
        <v>568</v>
      </c>
      <c r="H23" s="113" t="s">
        <v>568</v>
      </c>
      <c r="I23" s="113"/>
      <c r="J23" s="99" t="s">
        <v>569</v>
      </c>
      <c r="K23" s="86">
        <f>SUM(L23:DH23)</f>
        <v>0</v>
      </c>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23"/>
      <c r="AU23" s="123"/>
      <c r="AV23" s="123"/>
      <c r="AW23" s="123"/>
      <c r="AX23" s="123"/>
      <c r="AY23" s="123"/>
      <c r="AZ23" s="123"/>
      <c r="BA23" s="123"/>
      <c r="BB23" s="123"/>
      <c r="BC23" s="123"/>
      <c r="BD23" s="123"/>
      <c r="BE23" s="123"/>
      <c r="BF23" s="123"/>
      <c r="BG23" s="123"/>
      <c r="BH23" s="123"/>
      <c r="BI23" s="123"/>
      <c r="BJ23" s="123"/>
      <c r="BK23" s="123"/>
      <c r="BL23" s="123"/>
      <c r="BM23" s="123"/>
      <c r="BN23" s="123"/>
      <c r="BO23" s="123"/>
      <c r="BP23" s="123"/>
      <c r="BQ23" s="123"/>
      <c r="BR23" s="123"/>
      <c r="BS23" s="123"/>
      <c r="BT23" s="123"/>
      <c r="BU23" s="123"/>
      <c r="BV23" s="123"/>
      <c r="BW23" s="123"/>
      <c r="BX23" s="123"/>
      <c r="BY23" s="123"/>
      <c r="BZ23" s="123"/>
      <c r="CA23" s="123"/>
      <c r="CB23" s="123"/>
      <c r="CC23" s="123"/>
      <c r="CD23" s="123"/>
      <c r="CE23" s="123"/>
      <c r="CF23" s="123"/>
      <c r="CG23" s="123"/>
      <c r="CH23" s="123"/>
      <c r="CI23" s="123"/>
      <c r="CJ23" s="123"/>
      <c r="CK23" s="123"/>
      <c r="CL23" s="123"/>
      <c r="CM23" s="123"/>
      <c r="CN23" s="123"/>
      <c r="CO23" s="123"/>
      <c r="CP23" s="123"/>
      <c r="CQ23" s="123"/>
      <c r="CR23" s="123"/>
      <c r="CS23" s="123"/>
      <c r="CT23" s="123"/>
      <c r="CU23" s="123"/>
      <c r="CV23" s="123"/>
      <c r="CW23" s="123"/>
      <c r="CX23" s="123"/>
      <c r="CY23" s="123"/>
      <c r="CZ23" s="123"/>
      <c r="DA23" s="123"/>
      <c r="DB23" s="123"/>
      <c r="DC23" s="123"/>
      <c r="DD23" s="123"/>
      <c r="DE23" s="123"/>
      <c r="DF23" s="123"/>
      <c r="DG23" s="123"/>
      <c r="DH23" s="152"/>
    </row>
    <row r="24" spans="1:112" s="1" customFormat="1" ht="40.15" customHeight="1" thickTop="1" thickBot="1">
      <c r="A24" s="144" t="s">
        <v>1205</v>
      </c>
      <c r="B24" s="33" t="s">
        <v>1115</v>
      </c>
      <c r="C24" s="37" t="s">
        <v>1181</v>
      </c>
      <c r="D24" s="37" t="s">
        <v>1182</v>
      </c>
      <c r="E24" s="113" t="s">
        <v>568</v>
      </c>
      <c r="F24" s="113" t="s">
        <v>77</v>
      </c>
      <c r="G24" s="113" t="s">
        <v>568</v>
      </c>
      <c r="H24" s="113" t="s">
        <v>568</v>
      </c>
      <c r="I24" s="113"/>
      <c r="J24" s="99" t="s">
        <v>569</v>
      </c>
      <c r="K24" s="86">
        <f t="shared" ref="K24:K29" si="3">SUM(L24:DH24)</f>
        <v>0</v>
      </c>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3"/>
      <c r="AN24" s="123"/>
      <c r="AO24" s="123"/>
      <c r="AP24" s="123"/>
      <c r="AQ24" s="123"/>
      <c r="AR24" s="123"/>
      <c r="AS24" s="123"/>
      <c r="AT24" s="123"/>
      <c r="AU24" s="123"/>
      <c r="AV24" s="123"/>
      <c r="AW24" s="123"/>
      <c r="AX24" s="123"/>
      <c r="AY24" s="123"/>
      <c r="AZ24" s="123"/>
      <c r="BA24" s="123"/>
      <c r="BB24" s="123"/>
      <c r="BC24" s="123"/>
      <c r="BD24" s="123"/>
      <c r="BE24" s="123"/>
      <c r="BF24" s="123"/>
      <c r="BG24" s="123"/>
      <c r="BH24" s="123"/>
      <c r="BI24" s="123"/>
      <c r="BJ24" s="123"/>
      <c r="BK24" s="123"/>
      <c r="BL24" s="123"/>
      <c r="BM24" s="123"/>
      <c r="BN24" s="123"/>
      <c r="BO24" s="123"/>
      <c r="BP24" s="123"/>
      <c r="BQ24" s="123"/>
      <c r="BR24" s="123"/>
      <c r="BS24" s="123"/>
      <c r="BT24" s="123"/>
      <c r="BU24" s="123"/>
      <c r="BV24" s="123"/>
      <c r="BW24" s="123"/>
      <c r="BX24" s="123"/>
      <c r="BY24" s="123"/>
      <c r="BZ24" s="123"/>
      <c r="CA24" s="123"/>
      <c r="CB24" s="123"/>
      <c r="CC24" s="123"/>
      <c r="CD24" s="123"/>
      <c r="CE24" s="123"/>
      <c r="CF24" s="123"/>
      <c r="CG24" s="123"/>
      <c r="CH24" s="123"/>
      <c r="CI24" s="123"/>
      <c r="CJ24" s="123"/>
      <c r="CK24" s="123"/>
      <c r="CL24" s="123"/>
      <c r="CM24" s="123"/>
      <c r="CN24" s="123"/>
      <c r="CO24" s="123"/>
      <c r="CP24" s="123"/>
      <c r="CQ24" s="123"/>
      <c r="CR24" s="123"/>
      <c r="CS24" s="123"/>
      <c r="CT24" s="123"/>
      <c r="CU24" s="123"/>
      <c r="CV24" s="123"/>
      <c r="CW24" s="123"/>
      <c r="CX24" s="123"/>
      <c r="CY24" s="123"/>
      <c r="CZ24" s="123"/>
      <c r="DA24" s="123"/>
      <c r="DB24" s="123"/>
      <c r="DC24" s="123"/>
      <c r="DD24" s="123"/>
      <c r="DE24" s="123"/>
      <c r="DF24" s="123"/>
      <c r="DG24" s="123"/>
      <c r="DH24" s="152"/>
    </row>
    <row r="25" spans="1:112" s="1" customFormat="1" ht="40.15" customHeight="1" thickTop="1" thickBot="1">
      <c r="A25" s="144" t="s">
        <v>1206</v>
      </c>
      <c r="B25" s="33" t="s">
        <v>1115</v>
      </c>
      <c r="C25" s="37" t="s">
        <v>1184</v>
      </c>
      <c r="D25" s="37" t="s">
        <v>1185</v>
      </c>
      <c r="E25" s="113" t="s">
        <v>568</v>
      </c>
      <c r="F25" s="113" t="s">
        <v>77</v>
      </c>
      <c r="G25" s="113" t="s">
        <v>568</v>
      </c>
      <c r="H25" s="113" t="s">
        <v>568</v>
      </c>
      <c r="I25" s="113"/>
      <c r="J25" s="212" t="s">
        <v>1186</v>
      </c>
      <c r="K25" s="86">
        <f t="shared" si="3"/>
        <v>0</v>
      </c>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3"/>
      <c r="AM25" s="123"/>
      <c r="AN25" s="123"/>
      <c r="AO25" s="123"/>
      <c r="AP25" s="123"/>
      <c r="AQ25" s="123"/>
      <c r="AR25" s="123"/>
      <c r="AS25" s="123"/>
      <c r="AT25" s="123"/>
      <c r="AU25" s="123"/>
      <c r="AV25" s="123"/>
      <c r="AW25" s="123"/>
      <c r="AX25" s="123"/>
      <c r="AY25" s="123"/>
      <c r="AZ25" s="123"/>
      <c r="BA25" s="123"/>
      <c r="BB25" s="123"/>
      <c r="BC25" s="123"/>
      <c r="BD25" s="123"/>
      <c r="BE25" s="123"/>
      <c r="BF25" s="123"/>
      <c r="BG25" s="123"/>
      <c r="BH25" s="123"/>
      <c r="BI25" s="123"/>
      <c r="BJ25" s="123"/>
      <c r="BK25" s="123"/>
      <c r="BL25" s="123"/>
      <c r="BM25" s="123"/>
      <c r="BN25" s="123"/>
      <c r="BO25" s="123"/>
      <c r="BP25" s="123"/>
      <c r="BQ25" s="123"/>
      <c r="BR25" s="123"/>
      <c r="BS25" s="123"/>
      <c r="BT25" s="123"/>
      <c r="BU25" s="123"/>
      <c r="BV25" s="123"/>
      <c r="BW25" s="123"/>
      <c r="BX25" s="123"/>
      <c r="BY25" s="123"/>
      <c r="BZ25" s="123"/>
      <c r="CA25" s="123"/>
      <c r="CB25" s="123"/>
      <c r="CC25" s="123"/>
      <c r="CD25" s="123"/>
      <c r="CE25" s="123"/>
      <c r="CF25" s="123"/>
      <c r="CG25" s="123"/>
      <c r="CH25" s="123"/>
      <c r="CI25" s="123"/>
      <c r="CJ25" s="123"/>
      <c r="CK25" s="123"/>
      <c r="CL25" s="123"/>
      <c r="CM25" s="123"/>
      <c r="CN25" s="123"/>
      <c r="CO25" s="123"/>
      <c r="CP25" s="123"/>
      <c r="CQ25" s="123"/>
      <c r="CR25" s="123"/>
      <c r="CS25" s="123"/>
      <c r="CT25" s="123"/>
      <c r="CU25" s="123"/>
      <c r="CV25" s="123"/>
      <c r="CW25" s="123"/>
      <c r="CX25" s="123"/>
      <c r="CY25" s="123"/>
      <c r="CZ25" s="123"/>
      <c r="DA25" s="123"/>
      <c r="DB25" s="123"/>
      <c r="DC25" s="123"/>
      <c r="DD25" s="123"/>
      <c r="DE25" s="123"/>
      <c r="DF25" s="123"/>
      <c r="DG25" s="123"/>
      <c r="DH25" s="152"/>
    </row>
    <row r="26" spans="1:112" s="1" customFormat="1" ht="40.15" customHeight="1" thickTop="1" thickBot="1">
      <c r="A26" s="144" t="s">
        <v>1207</v>
      </c>
      <c r="B26" s="33" t="s">
        <v>1115</v>
      </c>
      <c r="C26" s="37" t="s">
        <v>1188</v>
      </c>
      <c r="D26" s="37" t="s">
        <v>1189</v>
      </c>
      <c r="E26" s="113" t="s">
        <v>568</v>
      </c>
      <c r="F26" s="113" t="s">
        <v>77</v>
      </c>
      <c r="G26" s="113" t="s">
        <v>568</v>
      </c>
      <c r="H26" s="113" t="s">
        <v>568</v>
      </c>
      <c r="I26" s="113"/>
      <c r="J26" s="99" t="s">
        <v>569</v>
      </c>
      <c r="K26" s="86">
        <f t="shared" si="3"/>
        <v>0</v>
      </c>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3"/>
      <c r="AN26" s="123"/>
      <c r="AO26" s="123"/>
      <c r="AP26" s="123"/>
      <c r="AQ26" s="123"/>
      <c r="AR26" s="123"/>
      <c r="AS26" s="123"/>
      <c r="AT26" s="123"/>
      <c r="AU26" s="123"/>
      <c r="AV26" s="123"/>
      <c r="AW26" s="123"/>
      <c r="AX26" s="123"/>
      <c r="AY26" s="123"/>
      <c r="AZ26" s="123"/>
      <c r="BA26" s="123"/>
      <c r="BB26" s="123"/>
      <c r="BC26" s="123"/>
      <c r="BD26" s="123"/>
      <c r="BE26" s="123"/>
      <c r="BF26" s="123"/>
      <c r="BG26" s="123"/>
      <c r="BH26" s="123"/>
      <c r="BI26" s="123"/>
      <c r="BJ26" s="123"/>
      <c r="BK26" s="123"/>
      <c r="BL26" s="123"/>
      <c r="BM26" s="123"/>
      <c r="BN26" s="123"/>
      <c r="BO26" s="123"/>
      <c r="BP26" s="123"/>
      <c r="BQ26" s="123"/>
      <c r="BR26" s="123"/>
      <c r="BS26" s="123"/>
      <c r="BT26" s="123"/>
      <c r="BU26" s="123"/>
      <c r="BV26" s="123"/>
      <c r="BW26" s="123"/>
      <c r="BX26" s="123"/>
      <c r="BY26" s="123"/>
      <c r="BZ26" s="123"/>
      <c r="CA26" s="123"/>
      <c r="CB26" s="123"/>
      <c r="CC26" s="123"/>
      <c r="CD26" s="123"/>
      <c r="CE26" s="123"/>
      <c r="CF26" s="123"/>
      <c r="CG26" s="123"/>
      <c r="CH26" s="123"/>
      <c r="CI26" s="123"/>
      <c r="CJ26" s="123"/>
      <c r="CK26" s="123"/>
      <c r="CL26" s="123"/>
      <c r="CM26" s="123"/>
      <c r="CN26" s="123"/>
      <c r="CO26" s="123"/>
      <c r="CP26" s="123"/>
      <c r="CQ26" s="123"/>
      <c r="CR26" s="123"/>
      <c r="CS26" s="123"/>
      <c r="CT26" s="123"/>
      <c r="CU26" s="123"/>
      <c r="CV26" s="123"/>
      <c r="CW26" s="123"/>
      <c r="CX26" s="123"/>
      <c r="CY26" s="123"/>
      <c r="CZ26" s="123"/>
      <c r="DA26" s="123"/>
      <c r="DB26" s="123"/>
      <c r="DC26" s="123"/>
      <c r="DD26" s="123"/>
      <c r="DE26" s="123"/>
      <c r="DF26" s="123"/>
      <c r="DG26" s="123"/>
      <c r="DH26" s="152"/>
    </row>
    <row r="27" spans="1:112" s="1" customFormat="1" ht="40.15" customHeight="1" thickTop="1" thickBot="1">
      <c r="A27" s="144" t="s">
        <v>1208</v>
      </c>
      <c r="B27" s="33" t="s">
        <v>1115</v>
      </c>
      <c r="C27" s="37" t="s">
        <v>1191</v>
      </c>
      <c r="D27" s="37" t="s">
        <v>1192</v>
      </c>
      <c r="E27" s="113" t="s">
        <v>568</v>
      </c>
      <c r="F27" s="113" t="s">
        <v>77</v>
      </c>
      <c r="G27" s="113" t="s">
        <v>568</v>
      </c>
      <c r="H27" s="113" t="s">
        <v>568</v>
      </c>
      <c r="I27" s="113"/>
      <c r="J27" s="99" t="s">
        <v>569</v>
      </c>
      <c r="K27" s="86">
        <f t="shared" si="3"/>
        <v>0</v>
      </c>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3"/>
      <c r="AW27" s="123"/>
      <c r="AX27" s="123"/>
      <c r="AY27" s="123"/>
      <c r="AZ27" s="123"/>
      <c r="BA27" s="123"/>
      <c r="BB27" s="123"/>
      <c r="BC27" s="123"/>
      <c r="BD27" s="123"/>
      <c r="BE27" s="123"/>
      <c r="BF27" s="123"/>
      <c r="BG27" s="123"/>
      <c r="BH27" s="123"/>
      <c r="BI27" s="123"/>
      <c r="BJ27" s="123"/>
      <c r="BK27" s="123"/>
      <c r="BL27" s="123"/>
      <c r="BM27" s="123"/>
      <c r="BN27" s="123"/>
      <c r="BO27" s="123"/>
      <c r="BP27" s="123"/>
      <c r="BQ27" s="123"/>
      <c r="BR27" s="123"/>
      <c r="BS27" s="123"/>
      <c r="BT27" s="123"/>
      <c r="BU27" s="123"/>
      <c r="BV27" s="123"/>
      <c r="BW27" s="123"/>
      <c r="BX27" s="123"/>
      <c r="BY27" s="123"/>
      <c r="BZ27" s="123"/>
      <c r="CA27" s="123"/>
      <c r="CB27" s="123"/>
      <c r="CC27" s="123"/>
      <c r="CD27" s="123"/>
      <c r="CE27" s="123"/>
      <c r="CF27" s="123"/>
      <c r="CG27" s="123"/>
      <c r="CH27" s="123"/>
      <c r="CI27" s="123"/>
      <c r="CJ27" s="123"/>
      <c r="CK27" s="123"/>
      <c r="CL27" s="123"/>
      <c r="CM27" s="123"/>
      <c r="CN27" s="123"/>
      <c r="CO27" s="123"/>
      <c r="CP27" s="123"/>
      <c r="CQ27" s="123"/>
      <c r="CR27" s="123"/>
      <c r="CS27" s="123"/>
      <c r="CT27" s="123"/>
      <c r="CU27" s="123"/>
      <c r="CV27" s="123"/>
      <c r="CW27" s="123"/>
      <c r="CX27" s="123"/>
      <c r="CY27" s="123"/>
      <c r="CZ27" s="123"/>
      <c r="DA27" s="123"/>
      <c r="DB27" s="123"/>
      <c r="DC27" s="123"/>
      <c r="DD27" s="123"/>
      <c r="DE27" s="123"/>
      <c r="DF27" s="123"/>
      <c r="DG27" s="123"/>
      <c r="DH27" s="152"/>
    </row>
    <row r="28" spans="1:112" s="1" customFormat="1" ht="40.15" customHeight="1" thickTop="1" thickBot="1">
      <c r="A28" s="144" t="s">
        <v>1209</v>
      </c>
      <c r="B28" s="33" t="s">
        <v>1115</v>
      </c>
      <c r="C28" s="37" t="s">
        <v>1194</v>
      </c>
      <c r="D28" s="37" t="s">
        <v>1195</v>
      </c>
      <c r="E28" s="113" t="s">
        <v>568</v>
      </c>
      <c r="F28" s="113" t="s">
        <v>77</v>
      </c>
      <c r="G28" s="113" t="s">
        <v>568</v>
      </c>
      <c r="H28" s="113" t="s">
        <v>568</v>
      </c>
      <c r="I28" s="113"/>
      <c r="J28" s="99" t="s">
        <v>569</v>
      </c>
      <c r="K28" s="86">
        <f t="shared" si="3"/>
        <v>0</v>
      </c>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3"/>
      <c r="AN28" s="123"/>
      <c r="AO28" s="123"/>
      <c r="AP28" s="123"/>
      <c r="AQ28" s="123"/>
      <c r="AR28" s="123"/>
      <c r="AS28" s="123"/>
      <c r="AT28" s="123"/>
      <c r="AU28" s="123"/>
      <c r="AV28" s="123"/>
      <c r="AW28" s="123"/>
      <c r="AX28" s="123"/>
      <c r="AY28" s="123"/>
      <c r="AZ28" s="123"/>
      <c r="BA28" s="123"/>
      <c r="BB28" s="123"/>
      <c r="BC28" s="123"/>
      <c r="BD28" s="123"/>
      <c r="BE28" s="123"/>
      <c r="BF28" s="123"/>
      <c r="BG28" s="123"/>
      <c r="BH28" s="123"/>
      <c r="BI28" s="123"/>
      <c r="BJ28" s="123"/>
      <c r="BK28" s="123"/>
      <c r="BL28" s="123"/>
      <c r="BM28" s="123"/>
      <c r="BN28" s="123"/>
      <c r="BO28" s="123"/>
      <c r="BP28" s="123"/>
      <c r="BQ28" s="123"/>
      <c r="BR28" s="123"/>
      <c r="BS28" s="123"/>
      <c r="BT28" s="123"/>
      <c r="BU28" s="123"/>
      <c r="BV28" s="123"/>
      <c r="BW28" s="123"/>
      <c r="BX28" s="123"/>
      <c r="BY28" s="123"/>
      <c r="BZ28" s="123"/>
      <c r="CA28" s="123"/>
      <c r="CB28" s="123"/>
      <c r="CC28" s="123"/>
      <c r="CD28" s="123"/>
      <c r="CE28" s="123"/>
      <c r="CF28" s="123"/>
      <c r="CG28" s="123"/>
      <c r="CH28" s="123"/>
      <c r="CI28" s="123"/>
      <c r="CJ28" s="123"/>
      <c r="CK28" s="123"/>
      <c r="CL28" s="123"/>
      <c r="CM28" s="123"/>
      <c r="CN28" s="123"/>
      <c r="CO28" s="123"/>
      <c r="CP28" s="123"/>
      <c r="CQ28" s="123"/>
      <c r="CR28" s="123"/>
      <c r="CS28" s="123"/>
      <c r="CT28" s="123"/>
      <c r="CU28" s="123"/>
      <c r="CV28" s="123"/>
      <c r="CW28" s="123"/>
      <c r="CX28" s="123"/>
      <c r="CY28" s="123"/>
      <c r="CZ28" s="123"/>
      <c r="DA28" s="123"/>
      <c r="DB28" s="123"/>
      <c r="DC28" s="123"/>
      <c r="DD28" s="123"/>
      <c r="DE28" s="123"/>
      <c r="DF28" s="123"/>
      <c r="DG28" s="123"/>
      <c r="DH28" s="152"/>
    </row>
    <row r="29" spans="1:112" s="1" customFormat="1" ht="40.15" customHeight="1" thickTop="1" thickBot="1">
      <c r="A29" s="144" t="s">
        <v>1210</v>
      </c>
      <c r="B29" s="33" t="s">
        <v>1115</v>
      </c>
      <c r="C29" s="37" t="s">
        <v>1197</v>
      </c>
      <c r="D29" s="37" t="s">
        <v>1198</v>
      </c>
      <c r="E29" s="113" t="s">
        <v>568</v>
      </c>
      <c r="F29" s="113" t="s">
        <v>77</v>
      </c>
      <c r="G29" s="113" t="s">
        <v>568</v>
      </c>
      <c r="H29" s="113" t="s">
        <v>568</v>
      </c>
      <c r="I29" s="113"/>
      <c r="J29" s="99" t="s">
        <v>569</v>
      </c>
      <c r="K29" s="86">
        <f t="shared" si="3"/>
        <v>0</v>
      </c>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52"/>
    </row>
    <row r="30" spans="1:112" s="1" customFormat="1" ht="40.15" customHeight="1" thickTop="1" thickBot="1">
      <c r="A30" s="144" t="s">
        <v>1211</v>
      </c>
      <c r="B30" s="33" t="s">
        <v>1115</v>
      </c>
      <c r="C30" s="80" t="s">
        <v>592</v>
      </c>
      <c r="D30" s="80" t="s">
        <v>593</v>
      </c>
      <c r="E30" s="113" t="s">
        <v>568</v>
      </c>
      <c r="F30" s="113" t="s">
        <v>77</v>
      </c>
      <c r="G30" s="113" t="s">
        <v>568</v>
      </c>
      <c r="H30" s="113" t="s">
        <v>568</v>
      </c>
      <c r="I30" s="113"/>
      <c r="J30" s="99" t="s">
        <v>569</v>
      </c>
      <c r="K30" s="86">
        <f>SUM(L30:DH30)</f>
        <v>0</v>
      </c>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3"/>
      <c r="AL30" s="123"/>
      <c r="AM30" s="123"/>
      <c r="AN30" s="123"/>
      <c r="AO30" s="123"/>
      <c r="AP30" s="123"/>
      <c r="AQ30" s="123"/>
      <c r="AR30" s="123"/>
      <c r="AS30" s="123"/>
      <c r="AT30" s="123"/>
      <c r="AU30" s="123"/>
      <c r="AV30" s="123"/>
      <c r="AW30" s="123"/>
      <c r="AX30" s="123"/>
      <c r="AY30" s="123"/>
      <c r="AZ30" s="123"/>
      <c r="BA30" s="123"/>
      <c r="BB30" s="123"/>
      <c r="BC30" s="123"/>
      <c r="BD30" s="123"/>
      <c r="BE30" s="123"/>
      <c r="BF30" s="123"/>
      <c r="BG30" s="123"/>
      <c r="BH30" s="123"/>
      <c r="BI30" s="123"/>
      <c r="BJ30" s="123"/>
      <c r="BK30" s="123"/>
      <c r="BL30" s="123"/>
      <c r="BM30" s="123"/>
      <c r="BN30" s="123"/>
      <c r="BO30" s="123"/>
      <c r="BP30" s="123"/>
      <c r="BQ30" s="123"/>
      <c r="BR30" s="123"/>
      <c r="BS30" s="123"/>
      <c r="BT30" s="123"/>
      <c r="BU30" s="123"/>
      <c r="BV30" s="123"/>
      <c r="BW30" s="123"/>
      <c r="BX30" s="123"/>
      <c r="BY30" s="123"/>
      <c r="BZ30" s="123"/>
      <c r="CA30" s="123"/>
      <c r="CB30" s="123"/>
      <c r="CC30" s="123"/>
      <c r="CD30" s="123"/>
      <c r="CE30" s="123"/>
      <c r="CF30" s="123"/>
      <c r="CG30" s="123"/>
      <c r="CH30" s="123"/>
      <c r="CI30" s="123"/>
      <c r="CJ30" s="123"/>
      <c r="CK30" s="123"/>
      <c r="CL30" s="123"/>
      <c r="CM30" s="123"/>
      <c r="CN30" s="123"/>
      <c r="CO30" s="123"/>
      <c r="CP30" s="123"/>
      <c r="CQ30" s="123"/>
      <c r="CR30" s="123"/>
      <c r="CS30" s="123"/>
      <c r="CT30" s="123"/>
      <c r="CU30" s="123"/>
      <c r="CV30" s="123"/>
      <c r="CW30" s="123"/>
      <c r="CX30" s="123"/>
      <c r="CY30" s="123"/>
      <c r="CZ30" s="123"/>
      <c r="DA30" s="123"/>
      <c r="DB30" s="123"/>
      <c r="DC30" s="123"/>
      <c r="DD30" s="123"/>
      <c r="DE30" s="123"/>
      <c r="DF30" s="123"/>
      <c r="DG30" s="123"/>
      <c r="DH30" s="152"/>
    </row>
    <row r="31" spans="1:112" s="1" customFormat="1" ht="40.15" customHeight="1" thickTop="1" thickBot="1">
      <c r="A31" s="144" t="s">
        <v>1212</v>
      </c>
      <c r="B31" s="161" t="s">
        <v>1115</v>
      </c>
      <c r="C31" s="162" t="s">
        <v>1201</v>
      </c>
      <c r="D31" s="162"/>
      <c r="E31" s="162"/>
      <c r="F31" s="162"/>
      <c r="G31" s="162"/>
      <c r="H31" s="162"/>
      <c r="I31" s="162"/>
      <c r="J31" s="162" t="s">
        <v>569</v>
      </c>
      <c r="K31" s="164">
        <f>SUM(L31:DH31)</f>
        <v>0</v>
      </c>
      <c r="L31" s="164">
        <f t="shared" ref="L31:BW31" si="4">SUM(L22:L30)</f>
        <v>0</v>
      </c>
      <c r="M31" s="164">
        <f t="shared" si="4"/>
        <v>0</v>
      </c>
      <c r="N31" s="164">
        <f t="shared" si="4"/>
        <v>0</v>
      </c>
      <c r="O31" s="164">
        <f t="shared" si="4"/>
        <v>0</v>
      </c>
      <c r="P31" s="164">
        <f t="shared" si="4"/>
        <v>0</v>
      </c>
      <c r="Q31" s="164">
        <f t="shared" si="4"/>
        <v>0</v>
      </c>
      <c r="R31" s="164">
        <f t="shared" si="4"/>
        <v>0</v>
      </c>
      <c r="S31" s="164">
        <f t="shared" si="4"/>
        <v>0</v>
      </c>
      <c r="T31" s="164">
        <f t="shared" si="4"/>
        <v>0</v>
      </c>
      <c r="U31" s="164">
        <f t="shared" si="4"/>
        <v>0</v>
      </c>
      <c r="V31" s="164">
        <f t="shared" si="4"/>
        <v>0</v>
      </c>
      <c r="W31" s="164">
        <f t="shared" si="4"/>
        <v>0</v>
      </c>
      <c r="X31" s="164">
        <f t="shared" si="4"/>
        <v>0</v>
      </c>
      <c r="Y31" s="164">
        <f t="shared" si="4"/>
        <v>0</v>
      </c>
      <c r="Z31" s="164">
        <f t="shared" si="4"/>
        <v>0</v>
      </c>
      <c r="AA31" s="164">
        <f t="shared" si="4"/>
        <v>0</v>
      </c>
      <c r="AB31" s="164">
        <f t="shared" si="4"/>
        <v>0</v>
      </c>
      <c r="AC31" s="164">
        <f t="shared" si="4"/>
        <v>0</v>
      </c>
      <c r="AD31" s="164">
        <f t="shared" si="4"/>
        <v>0</v>
      </c>
      <c r="AE31" s="164">
        <f t="shared" si="4"/>
        <v>0</v>
      </c>
      <c r="AF31" s="164">
        <f t="shared" si="4"/>
        <v>0</v>
      </c>
      <c r="AG31" s="164">
        <f t="shared" si="4"/>
        <v>0</v>
      </c>
      <c r="AH31" s="164">
        <f t="shared" si="4"/>
        <v>0</v>
      </c>
      <c r="AI31" s="164">
        <f t="shared" si="4"/>
        <v>0</v>
      </c>
      <c r="AJ31" s="164">
        <f t="shared" si="4"/>
        <v>0</v>
      </c>
      <c r="AK31" s="164">
        <f t="shared" si="4"/>
        <v>0</v>
      </c>
      <c r="AL31" s="164">
        <f t="shared" si="4"/>
        <v>0</v>
      </c>
      <c r="AM31" s="164">
        <f t="shared" si="4"/>
        <v>0</v>
      </c>
      <c r="AN31" s="164">
        <f t="shared" si="4"/>
        <v>0</v>
      </c>
      <c r="AO31" s="164">
        <f t="shared" si="4"/>
        <v>0</v>
      </c>
      <c r="AP31" s="164">
        <f t="shared" si="4"/>
        <v>0</v>
      </c>
      <c r="AQ31" s="164">
        <f t="shared" si="4"/>
        <v>0</v>
      </c>
      <c r="AR31" s="164">
        <f t="shared" si="4"/>
        <v>0</v>
      </c>
      <c r="AS31" s="164">
        <f t="shared" si="4"/>
        <v>0</v>
      </c>
      <c r="AT31" s="164">
        <f t="shared" si="4"/>
        <v>0</v>
      </c>
      <c r="AU31" s="164">
        <f t="shared" si="4"/>
        <v>0</v>
      </c>
      <c r="AV31" s="164">
        <f t="shared" si="4"/>
        <v>0</v>
      </c>
      <c r="AW31" s="164">
        <f t="shared" si="4"/>
        <v>0</v>
      </c>
      <c r="AX31" s="164">
        <f t="shared" si="4"/>
        <v>0</v>
      </c>
      <c r="AY31" s="164">
        <f t="shared" si="4"/>
        <v>0</v>
      </c>
      <c r="AZ31" s="164">
        <f t="shared" si="4"/>
        <v>0</v>
      </c>
      <c r="BA31" s="164">
        <f t="shared" si="4"/>
        <v>0</v>
      </c>
      <c r="BB31" s="164">
        <f t="shared" si="4"/>
        <v>0</v>
      </c>
      <c r="BC31" s="164">
        <f t="shared" si="4"/>
        <v>0</v>
      </c>
      <c r="BD31" s="164">
        <f t="shared" si="4"/>
        <v>0</v>
      </c>
      <c r="BE31" s="164">
        <f t="shared" si="4"/>
        <v>0</v>
      </c>
      <c r="BF31" s="164">
        <f t="shared" si="4"/>
        <v>0</v>
      </c>
      <c r="BG31" s="164">
        <f t="shared" si="4"/>
        <v>0</v>
      </c>
      <c r="BH31" s="164">
        <f t="shared" si="4"/>
        <v>0</v>
      </c>
      <c r="BI31" s="164">
        <f t="shared" si="4"/>
        <v>0</v>
      </c>
      <c r="BJ31" s="164">
        <f t="shared" si="4"/>
        <v>0</v>
      </c>
      <c r="BK31" s="164">
        <f t="shared" si="4"/>
        <v>0</v>
      </c>
      <c r="BL31" s="164">
        <f t="shared" si="4"/>
        <v>0</v>
      </c>
      <c r="BM31" s="164">
        <f t="shared" si="4"/>
        <v>0</v>
      </c>
      <c r="BN31" s="164">
        <f t="shared" si="4"/>
        <v>0</v>
      </c>
      <c r="BO31" s="164">
        <f t="shared" si="4"/>
        <v>0</v>
      </c>
      <c r="BP31" s="164">
        <f t="shared" si="4"/>
        <v>0</v>
      </c>
      <c r="BQ31" s="164">
        <f t="shared" si="4"/>
        <v>0</v>
      </c>
      <c r="BR31" s="164">
        <f t="shared" si="4"/>
        <v>0</v>
      </c>
      <c r="BS31" s="164">
        <f t="shared" si="4"/>
        <v>0</v>
      </c>
      <c r="BT31" s="164">
        <f t="shared" si="4"/>
        <v>0</v>
      </c>
      <c r="BU31" s="164">
        <f t="shared" si="4"/>
        <v>0</v>
      </c>
      <c r="BV31" s="164">
        <f t="shared" si="4"/>
        <v>0</v>
      </c>
      <c r="BW31" s="164">
        <f t="shared" si="4"/>
        <v>0</v>
      </c>
      <c r="BX31" s="164">
        <f t="shared" ref="BX31:DH31" si="5">SUM(BX22:BX30)</f>
        <v>0</v>
      </c>
      <c r="BY31" s="164">
        <f t="shared" si="5"/>
        <v>0</v>
      </c>
      <c r="BZ31" s="164">
        <f t="shared" si="5"/>
        <v>0</v>
      </c>
      <c r="CA31" s="164">
        <f t="shared" si="5"/>
        <v>0</v>
      </c>
      <c r="CB31" s="164">
        <f t="shared" si="5"/>
        <v>0</v>
      </c>
      <c r="CC31" s="164">
        <f t="shared" si="5"/>
        <v>0</v>
      </c>
      <c r="CD31" s="164">
        <f t="shared" si="5"/>
        <v>0</v>
      </c>
      <c r="CE31" s="164">
        <f t="shared" si="5"/>
        <v>0</v>
      </c>
      <c r="CF31" s="164">
        <f t="shared" si="5"/>
        <v>0</v>
      </c>
      <c r="CG31" s="164">
        <f t="shared" si="5"/>
        <v>0</v>
      </c>
      <c r="CH31" s="164">
        <f t="shared" si="5"/>
        <v>0</v>
      </c>
      <c r="CI31" s="164">
        <f t="shared" si="5"/>
        <v>0</v>
      </c>
      <c r="CJ31" s="164">
        <f t="shared" si="5"/>
        <v>0</v>
      </c>
      <c r="CK31" s="164">
        <f t="shared" si="5"/>
        <v>0</v>
      </c>
      <c r="CL31" s="164">
        <f t="shared" si="5"/>
        <v>0</v>
      </c>
      <c r="CM31" s="164">
        <f t="shared" si="5"/>
        <v>0</v>
      </c>
      <c r="CN31" s="164">
        <f t="shared" si="5"/>
        <v>0</v>
      </c>
      <c r="CO31" s="164">
        <f t="shared" si="5"/>
        <v>0</v>
      </c>
      <c r="CP31" s="164">
        <f t="shared" si="5"/>
        <v>0</v>
      </c>
      <c r="CQ31" s="164">
        <f t="shared" si="5"/>
        <v>0</v>
      </c>
      <c r="CR31" s="164">
        <f t="shared" si="5"/>
        <v>0</v>
      </c>
      <c r="CS31" s="164">
        <f t="shared" si="5"/>
        <v>0</v>
      </c>
      <c r="CT31" s="164">
        <f t="shared" si="5"/>
        <v>0</v>
      </c>
      <c r="CU31" s="164">
        <f t="shared" si="5"/>
        <v>0</v>
      </c>
      <c r="CV31" s="164">
        <f t="shared" si="5"/>
        <v>0</v>
      </c>
      <c r="CW31" s="164">
        <f t="shared" si="5"/>
        <v>0</v>
      </c>
      <c r="CX31" s="164">
        <f t="shared" si="5"/>
        <v>0</v>
      </c>
      <c r="CY31" s="164">
        <f t="shared" si="5"/>
        <v>0</v>
      </c>
      <c r="CZ31" s="164">
        <f t="shared" si="5"/>
        <v>0</v>
      </c>
      <c r="DA31" s="164">
        <f t="shared" si="5"/>
        <v>0</v>
      </c>
      <c r="DB31" s="164">
        <f t="shared" si="5"/>
        <v>0</v>
      </c>
      <c r="DC31" s="164">
        <f t="shared" si="5"/>
        <v>0</v>
      </c>
      <c r="DD31" s="164">
        <f t="shared" si="5"/>
        <v>0</v>
      </c>
      <c r="DE31" s="164">
        <f t="shared" si="5"/>
        <v>0</v>
      </c>
      <c r="DF31" s="164">
        <f t="shared" si="5"/>
        <v>0</v>
      </c>
      <c r="DG31" s="164">
        <f t="shared" si="5"/>
        <v>0</v>
      </c>
      <c r="DH31" s="165">
        <f t="shared" si="5"/>
        <v>0</v>
      </c>
    </row>
    <row r="32" spans="1:112" ht="40.15" customHeight="1" thickTop="1"/>
    <row r="33" spans="1:112" ht="40.15" customHeight="1"/>
    <row r="34" spans="1:112" ht="40.15" customHeight="1"/>
    <row r="35" spans="1:112" s="1" customFormat="1" ht="40.15" customHeight="1">
      <c r="A35" s="51" t="str">
        <f>LEFT($A$1,1)&amp;".3"</f>
        <v>5.3</v>
      </c>
      <c r="B35" s="20" t="s">
        <v>686</v>
      </c>
    </row>
    <row r="36" spans="1:112" s="74" customFormat="1" ht="40.15" customHeight="1">
      <c r="B36" s="75" t="s">
        <v>1173</v>
      </c>
      <c r="C36" s="75"/>
    </row>
    <row r="37" spans="1:112" s="1" customFormat="1" ht="40.15" customHeight="1" thickBot="1">
      <c r="A37" s="167" t="s">
        <v>15</v>
      </c>
      <c r="B37" s="156" t="s">
        <v>401</v>
      </c>
      <c r="C37" s="156" t="s">
        <v>534</v>
      </c>
      <c r="D37" s="156" t="s">
        <v>535</v>
      </c>
      <c r="E37" s="156" t="s">
        <v>536</v>
      </c>
      <c r="F37" s="156" t="s">
        <v>537</v>
      </c>
      <c r="G37" s="156" t="s">
        <v>538</v>
      </c>
      <c r="H37" s="156" t="s">
        <v>539</v>
      </c>
      <c r="I37" s="156" t="s">
        <v>540</v>
      </c>
      <c r="J37" s="157" t="s">
        <v>541</v>
      </c>
      <c r="K37" s="156" t="s">
        <v>542</v>
      </c>
      <c r="L37" s="157" t="s">
        <v>543</v>
      </c>
      <c r="M37" s="157" t="s">
        <v>544</v>
      </c>
      <c r="N37" s="157" t="s">
        <v>545</v>
      </c>
      <c r="O37" s="157" t="s">
        <v>546</v>
      </c>
      <c r="P37" s="157" t="s">
        <v>547</v>
      </c>
      <c r="Q37" s="157" t="s">
        <v>548</v>
      </c>
      <c r="R37" s="157" t="s">
        <v>549</v>
      </c>
      <c r="S37" s="157" t="s">
        <v>550</v>
      </c>
      <c r="T37" s="157" t="s">
        <v>551</v>
      </c>
      <c r="U37" s="157" t="s">
        <v>552</v>
      </c>
      <c r="V37" s="157" t="s">
        <v>553</v>
      </c>
      <c r="W37" s="157" t="s">
        <v>554</v>
      </c>
      <c r="X37" s="157" t="s">
        <v>555</v>
      </c>
      <c r="Y37" s="157" t="s">
        <v>556</v>
      </c>
      <c r="Z37" s="157" t="s">
        <v>557</v>
      </c>
      <c r="AA37" s="157" t="s">
        <v>558</v>
      </c>
      <c r="AB37" s="157" t="s">
        <v>559</v>
      </c>
      <c r="AC37" s="157" t="s">
        <v>560</v>
      </c>
      <c r="AD37" s="157" t="s">
        <v>561</v>
      </c>
      <c r="AE37" s="157" t="s">
        <v>562</v>
      </c>
      <c r="AF37" s="157" t="s">
        <v>563</v>
      </c>
      <c r="AG37" s="157" t="s">
        <v>403</v>
      </c>
      <c r="AH37" s="157" t="s">
        <v>404</v>
      </c>
      <c r="AI37" s="157" t="s">
        <v>405</v>
      </c>
      <c r="AJ37" s="157" t="s">
        <v>406</v>
      </c>
      <c r="AK37" s="157" t="s">
        <v>407</v>
      </c>
      <c r="AL37" s="157" t="s">
        <v>408</v>
      </c>
      <c r="AM37" s="157" t="s">
        <v>409</v>
      </c>
      <c r="AN37" s="157" t="s">
        <v>410</v>
      </c>
      <c r="AO37" s="157" t="s">
        <v>411</v>
      </c>
      <c r="AP37" s="157" t="s">
        <v>412</v>
      </c>
      <c r="AQ37" s="157" t="s">
        <v>413</v>
      </c>
      <c r="AR37" s="157" t="s">
        <v>414</v>
      </c>
      <c r="AS37" s="157" t="s">
        <v>415</v>
      </c>
      <c r="AT37" s="157" t="s">
        <v>416</v>
      </c>
      <c r="AU37" s="157" t="s">
        <v>417</v>
      </c>
      <c r="AV37" s="157" t="s">
        <v>418</v>
      </c>
      <c r="AW37" s="157" t="s">
        <v>419</v>
      </c>
      <c r="AX37" s="157" t="s">
        <v>420</v>
      </c>
      <c r="AY37" s="157" t="s">
        <v>421</v>
      </c>
      <c r="AZ37" s="157" t="s">
        <v>422</v>
      </c>
      <c r="BA37" s="157" t="s">
        <v>423</v>
      </c>
      <c r="BB37" s="157" t="s">
        <v>424</v>
      </c>
      <c r="BC37" s="157" t="s">
        <v>425</v>
      </c>
      <c r="BD37" s="157" t="s">
        <v>426</v>
      </c>
      <c r="BE37" s="157" t="s">
        <v>427</v>
      </c>
      <c r="BF37" s="157" t="s">
        <v>428</v>
      </c>
      <c r="BG37" s="157" t="s">
        <v>429</v>
      </c>
      <c r="BH37" s="157" t="s">
        <v>430</v>
      </c>
      <c r="BI37" s="157" t="s">
        <v>431</v>
      </c>
      <c r="BJ37" s="157" t="s">
        <v>432</v>
      </c>
      <c r="BK37" s="157" t="s">
        <v>433</v>
      </c>
      <c r="BL37" s="157" t="s">
        <v>434</v>
      </c>
      <c r="BM37" s="157" t="s">
        <v>435</v>
      </c>
      <c r="BN37" s="157" t="s">
        <v>436</v>
      </c>
      <c r="BO37" s="157" t="s">
        <v>437</v>
      </c>
      <c r="BP37" s="157" t="s">
        <v>438</v>
      </c>
      <c r="BQ37" s="157" t="s">
        <v>439</v>
      </c>
      <c r="BR37" s="157" t="s">
        <v>440</v>
      </c>
      <c r="BS37" s="157" t="s">
        <v>441</v>
      </c>
      <c r="BT37" s="157" t="s">
        <v>442</v>
      </c>
      <c r="BU37" s="157" t="s">
        <v>443</v>
      </c>
      <c r="BV37" s="157" t="s">
        <v>444</v>
      </c>
      <c r="BW37" s="157" t="s">
        <v>445</v>
      </c>
      <c r="BX37" s="157" t="s">
        <v>446</v>
      </c>
      <c r="BY37" s="157" t="s">
        <v>447</v>
      </c>
      <c r="BZ37" s="157" t="s">
        <v>448</v>
      </c>
      <c r="CA37" s="157" t="s">
        <v>449</v>
      </c>
      <c r="CB37" s="157" t="s">
        <v>450</v>
      </c>
      <c r="CC37" s="157" t="s">
        <v>451</v>
      </c>
      <c r="CD37" s="157" t="s">
        <v>452</v>
      </c>
      <c r="CE37" s="157" t="s">
        <v>453</v>
      </c>
      <c r="CF37" s="157" t="s">
        <v>454</v>
      </c>
      <c r="CG37" s="157" t="s">
        <v>455</v>
      </c>
      <c r="CH37" s="157" t="s">
        <v>456</v>
      </c>
      <c r="CI37" s="157" t="s">
        <v>457</v>
      </c>
      <c r="CJ37" s="157" t="s">
        <v>458</v>
      </c>
      <c r="CK37" s="157" t="s">
        <v>459</v>
      </c>
      <c r="CL37" s="157" t="s">
        <v>460</v>
      </c>
      <c r="CM37" s="157" t="s">
        <v>461</v>
      </c>
      <c r="CN37" s="157" t="s">
        <v>462</v>
      </c>
      <c r="CO37" s="157" t="s">
        <v>463</v>
      </c>
      <c r="CP37" s="157" t="s">
        <v>464</v>
      </c>
      <c r="CQ37" s="157" t="s">
        <v>465</v>
      </c>
      <c r="CR37" s="157" t="s">
        <v>466</v>
      </c>
      <c r="CS37" s="157" t="s">
        <v>467</v>
      </c>
      <c r="CT37" s="157" t="s">
        <v>468</v>
      </c>
      <c r="CU37" s="157" t="s">
        <v>469</v>
      </c>
      <c r="CV37" s="157" t="s">
        <v>470</v>
      </c>
      <c r="CW37" s="157" t="s">
        <v>471</v>
      </c>
      <c r="CX37" s="157" t="s">
        <v>472</v>
      </c>
      <c r="CY37" s="157" t="s">
        <v>473</v>
      </c>
      <c r="CZ37" s="157" t="s">
        <v>474</v>
      </c>
      <c r="DA37" s="157" t="s">
        <v>475</v>
      </c>
      <c r="DB37" s="157" t="s">
        <v>476</v>
      </c>
      <c r="DC37" s="157" t="s">
        <v>477</v>
      </c>
      <c r="DD37" s="157" t="s">
        <v>478</v>
      </c>
      <c r="DE37" s="157" t="s">
        <v>479</v>
      </c>
      <c r="DF37" s="157" t="s">
        <v>480</v>
      </c>
      <c r="DG37" s="157" t="s">
        <v>481</v>
      </c>
      <c r="DH37" s="158" t="s">
        <v>482</v>
      </c>
    </row>
    <row r="38" spans="1:112" s="1" customFormat="1" ht="40.15" customHeight="1" thickTop="1" thickBot="1">
      <c r="A38" s="144" t="s">
        <v>1213</v>
      </c>
      <c r="B38" s="33" t="s">
        <v>1115</v>
      </c>
      <c r="C38" s="37" t="s">
        <v>1175</v>
      </c>
      <c r="D38" s="37" t="s">
        <v>1176</v>
      </c>
      <c r="E38" s="113" t="s">
        <v>568</v>
      </c>
      <c r="F38" s="113" t="s">
        <v>77</v>
      </c>
      <c r="G38" s="113" t="s">
        <v>568</v>
      </c>
      <c r="H38" s="113" t="s">
        <v>568</v>
      </c>
      <c r="I38" s="113"/>
      <c r="J38" s="99" t="s">
        <v>569</v>
      </c>
      <c r="K38" s="86">
        <f>SUM(L38:DH38)</f>
        <v>0</v>
      </c>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3"/>
      <c r="BQ38" s="123"/>
      <c r="BR38" s="123"/>
      <c r="BS38" s="123"/>
      <c r="BT38" s="123"/>
      <c r="BU38" s="123"/>
      <c r="BV38" s="123"/>
      <c r="BW38" s="123"/>
      <c r="BX38" s="123"/>
      <c r="BY38" s="123"/>
      <c r="BZ38" s="123"/>
      <c r="CA38" s="123"/>
      <c r="CB38" s="123"/>
      <c r="CC38" s="123"/>
      <c r="CD38" s="123"/>
      <c r="CE38" s="123"/>
      <c r="CF38" s="123"/>
      <c r="CG38" s="123"/>
      <c r="CH38" s="123"/>
      <c r="CI38" s="123"/>
      <c r="CJ38" s="123"/>
      <c r="CK38" s="123"/>
      <c r="CL38" s="123"/>
      <c r="CM38" s="123"/>
      <c r="CN38" s="123"/>
      <c r="CO38" s="123"/>
      <c r="CP38" s="123"/>
      <c r="CQ38" s="123"/>
      <c r="CR38" s="123"/>
      <c r="CS38" s="123"/>
      <c r="CT38" s="123"/>
      <c r="CU38" s="123"/>
      <c r="CV38" s="123"/>
      <c r="CW38" s="123"/>
      <c r="CX38" s="123"/>
      <c r="CY38" s="123"/>
      <c r="CZ38" s="123"/>
      <c r="DA38" s="123"/>
      <c r="DB38" s="123"/>
      <c r="DC38" s="123"/>
      <c r="DD38" s="123"/>
      <c r="DE38" s="123"/>
      <c r="DF38" s="123"/>
      <c r="DG38" s="123"/>
      <c r="DH38" s="152"/>
    </row>
    <row r="39" spans="1:112" s="1" customFormat="1" ht="40.15" customHeight="1" thickTop="1" thickBot="1">
      <c r="A39" s="144" t="s">
        <v>1214</v>
      </c>
      <c r="B39" s="33" t="s">
        <v>1115</v>
      </c>
      <c r="C39" s="37" t="s">
        <v>1178</v>
      </c>
      <c r="D39" s="37" t="s">
        <v>1179</v>
      </c>
      <c r="E39" s="113" t="s">
        <v>568</v>
      </c>
      <c r="F39" s="113" t="s">
        <v>77</v>
      </c>
      <c r="G39" s="113" t="s">
        <v>568</v>
      </c>
      <c r="H39" s="113" t="s">
        <v>568</v>
      </c>
      <c r="I39" s="113"/>
      <c r="J39" s="99" t="s">
        <v>569</v>
      </c>
      <c r="K39" s="86">
        <f>SUM(L39:DH39)</f>
        <v>0</v>
      </c>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3"/>
      <c r="BQ39" s="123"/>
      <c r="BR39" s="123"/>
      <c r="BS39" s="123"/>
      <c r="BT39" s="123"/>
      <c r="BU39" s="123"/>
      <c r="BV39" s="123"/>
      <c r="BW39" s="123"/>
      <c r="BX39" s="123"/>
      <c r="BY39" s="123"/>
      <c r="BZ39" s="123"/>
      <c r="CA39" s="123"/>
      <c r="CB39" s="123"/>
      <c r="CC39" s="123"/>
      <c r="CD39" s="123"/>
      <c r="CE39" s="123"/>
      <c r="CF39" s="123"/>
      <c r="CG39" s="123"/>
      <c r="CH39" s="123"/>
      <c r="CI39" s="123"/>
      <c r="CJ39" s="123"/>
      <c r="CK39" s="123"/>
      <c r="CL39" s="123"/>
      <c r="CM39" s="123"/>
      <c r="CN39" s="123"/>
      <c r="CO39" s="123"/>
      <c r="CP39" s="123"/>
      <c r="CQ39" s="123"/>
      <c r="CR39" s="123"/>
      <c r="CS39" s="123"/>
      <c r="CT39" s="123"/>
      <c r="CU39" s="123"/>
      <c r="CV39" s="123"/>
      <c r="CW39" s="123"/>
      <c r="CX39" s="123"/>
      <c r="CY39" s="123"/>
      <c r="CZ39" s="123"/>
      <c r="DA39" s="123"/>
      <c r="DB39" s="123"/>
      <c r="DC39" s="123"/>
      <c r="DD39" s="123"/>
      <c r="DE39" s="123"/>
      <c r="DF39" s="123"/>
      <c r="DG39" s="123"/>
      <c r="DH39" s="152"/>
    </row>
    <row r="40" spans="1:112" s="1" customFormat="1" ht="40.15" customHeight="1" thickTop="1" thickBot="1">
      <c r="A40" s="144" t="s">
        <v>1215</v>
      </c>
      <c r="B40" s="33" t="s">
        <v>1115</v>
      </c>
      <c r="C40" s="37" t="s">
        <v>1181</v>
      </c>
      <c r="D40" s="37" t="s">
        <v>1182</v>
      </c>
      <c r="E40" s="113" t="s">
        <v>568</v>
      </c>
      <c r="F40" s="113" t="s">
        <v>77</v>
      </c>
      <c r="G40" s="113" t="s">
        <v>568</v>
      </c>
      <c r="H40" s="113" t="s">
        <v>568</v>
      </c>
      <c r="I40" s="113"/>
      <c r="J40" s="99" t="s">
        <v>569</v>
      </c>
      <c r="K40" s="86">
        <f t="shared" ref="K40:K45" si="6">SUM(L40:DH40)</f>
        <v>0</v>
      </c>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c r="BP40" s="123"/>
      <c r="BQ40" s="123"/>
      <c r="BR40" s="123"/>
      <c r="BS40" s="123"/>
      <c r="BT40" s="123"/>
      <c r="BU40" s="123"/>
      <c r="BV40" s="123"/>
      <c r="BW40" s="123"/>
      <c r="BX40" s="123"/>
      <c r="BY40" s="123"/>
      <c r="BZ40" s="123"/>
      <c r="CA40" s="123"/>
      <c r="CB40" s="123"/>
      <c r="CC40" s="123"/>
      <c r="CD40" s="123"/>
      <c r="CE40" s="123"/>
      <c r="CF40" s="123"/>
      <c r="CG40" s="123"/>
      <c r="CH40" s="123"/>
      <c r="CI40" s="123"/>
      <c r="CJ40" s="123"/>
      <c r="CK40" s="123"/>
      <c r="CL40" s="123"/>
      <c r="CM40" s="123"/>
      <c r="CN40" s="123"/>
      <c r="CO40" s="123"/>
      <c r="CP40" s="123"/>
      <c r="CQ40" s="123"/>
      <c r="CR40" s="123"/>
      <c r="CS40" s="123"/>
      <c r="CT40" s="123"/>
      <c r="CU40" s="123"/>
      <c r="CV40" s="123"/>
      <c r="CW40" s="123"/>
      <c r="CX40" s="123"/>
      <c r="CY40" s="123"/>
      <c r="CZ40" s="123"/>
      <c r="DA40" s="123"/>
      <c r="DB40" s="123"/>
      <c r="DC40" s="123"/>
      <c r="DD40" s="123"/>
      <c r="DE40" s="123"/>
      <c r="DF40" s="123"/>
      <c r="DG40" s="123"/>
      <c r="DH40" s="152"/>
    </row>
    <row r="41" spans="1:112" s="1" customFormat="1" ht="40.15" customHeight="1" thickTop="1" thickBot="1">
      <c r="A41" s="144" t="s">
        <v>1216</v>
      </c>
      <c r="B41" s="33" t="s">
        <v>1115</v>
      </c>
      <c r="C41" s="37" t="s">
        <v>1184</v>
      </c>
      <c r="D41" s="37" t="s">
        <v>1185</v>
      </c>
      <c r="E41" s="113" t="s">
        <v>568</v>
      </c>
      <c r="F41" s="113" t="s">
        <v>77</v>
      </c>
      <c r="G41" s="113" t="s">
        <v>568</v>
      </c>
      <c r="H41" s="113" t="s">
        <v>568</v>
      </c>
      <c r="I41" s="113"/>
      <c r="J41" s="212" t="s">
        <v>1186</v>
      </c>
      <c r="K41" s="86">
        <f t="shared" si="6"/>
        <v>0</v>
      </c>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c r="BE41" s="123"/>
      <c r="BF41" s="123"/>
      <c r="BG41" s="123"/>
      <c r="BH41" s="123"/>
      <c r="BI41" s="123"/>
      <c r="BJ41" s="123"/>
      <c r="BK41" s="123"/>
      <c r="BL41" s="123"/>
      <c r="BM41" s="123"/>
      <c r="BN41" s="123"/>
      <c r="BO41" s="123"/>
      <c r="BP41" s="123"/>
      <c r="BQ41" s="123"/>
      <c r="BR41" s="123"/>
      <c r="BS41" s="123"/>
      <c r="BT41" s="123"/>
      <c r="BU41" s="123"/>
      <c r="BV41" s="123"/>
      <c r="BW41" s="123"/>
      <c r="BX41" s="123"/>
      <c r="BY41" s="123"/>
      <c r="BZ41" s="123"/>
      <c r="CA41" s="123"/>
      <c r="CB41" s="123"/>
      <c r="CC41" s="123"/>
      <c r="CD41" s="123"/>
      <c r="CE41" s="123"/>
      <c r="CF41" s="123"/>
      <c r="CG41" s="123"/>
      <c r="CH41" s="123"/>
      <c r="CI41" s="123"/>
      <c r="CJ41" s="123"/>
      <c r="CK41" s="123"/>
      <c r="CL41" s="123"/>
      <c r="CM41" s="123"/>
      <c r="CN41" s="123"/>
      <c r="CO41" s="123"/>
      <c r="CP41" s="123"/>
      <c r="CQ41" s="123"/>
      <c r="CR41" s="123"/>
      <c r="CS41" s="123"/>
      <c r="CT41" s="123"/>
      <c r="CU41" s="123"/>
      <c r="CV41" s="123"/>
      <c r="CW41" s="123"/>
      <c r="CX41" s="123"/>
      <c r="CY41" s="123"/>
      <c r="CZ41" s="123"/>
      <c r="DA41" s="123"/>
      <c r="DB41" s="123"/>
      <c r="DC41" s="123"/>
      <c r="DD41" s="123"/>
      <c r="DE41" s="123"/>
      <c r="DF41" s="123"/>
      <c r="DG41" s="123"/>
      <c r="DH41" s="152"/>
    </row>
    <row r="42" spans="1:112" s="1" customFormat="1" ht="40.15" customHeight="1" thickTop="1" thickBot="1">
      <c r="A42" s="144" t="s">
        <v>1217</v>
      </c>
      <c r="B42" s="33" t="s">
        <v>1115</v>
      </c>
      <c r="C42" s="37" t="s">
        <v>1188</v>
      </c>
      <c r="D42" s="37" t="s">
        <v>1189</v>
      </c>
      <c r="E42" s="113" t="s">
        <v>568</v>
      </c>
      <c r="F42" s="113" t="s">
        <v>77</v>
      </c>
      <c r="G42" s="113" t="s">
        <v>568</v>
      </c>
      <c r="H42" s="113" t="s">
        <v>568</v>
      </c>
      <c r="I42" s="113"/>
      <c r="J42" s="99" t="s">
        <v>569</v>
      </c>
      <c r="K42" s="86">
        <f t="shared" si="6"/>
        <v>0</v>
      </c>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c r="AM42" s="123"/>
      <c r="AN42" s="123"/>
      <c r="AO42" s="123"/>
      <c r="AP42" s="123"/>
      <c r="AQ42" s="123"/>
      <c r="AR42" s="123"/>
      <c r="AS42" s="123"/>
      <c r="AT42" s="123"/>
      <c r="AU42" s="123"/>
      <c r="AV42" s="123"/>
      <c r="AW42" s="123"/>
      <c r="AX42" s="123"/>
      <c r="AY42" s="123"/>
      <c r="AZ42" s="123"/>
      <c r="BA42" s="123"/>
      <c r="BB42" s="123"/>
      <c r="BC42" s="123"/>
      <c r="BD42" s="123"/>
      <c r="BE42" s="123"/>
      <c r="BF42" s="123"/>
      <c r="BG42" s="123"/>
      <c r="BH42" s="123"/>
      <c r="BI42" s="123"/>
      <c r="BJ42" s="123"/>
      <c r="BK42" s="123"/>
      <c r="BL42" s="123"/>
      <c r="BM42" s="123"/>
      <c r="BN42" s="123"/>
      <c r="BO42" s="123"/>
      <c r="BP42" s="123"/>
      <c r="BQ42" s="123"/>
      <c r="BR42" s="123"/>
      <c r="BS42" s="123"/>
      <c r="BT42" s="123"/>
      <c r="BU42" s="123"/>
      <c r="BV42" s="123"/>
      <c r="BW42" s="123"/>
      <c r="BX42" s="123"/>
      <c r="BY42" s="123"/>
      <c r="BZ42" s="123"/>
      <c r="CA42" s="123"/>
      <c r="CB42" s="123"/>
      <c r="CC42" s="123"/>
      <c r="CD42" s="123"/>
      <c r="CE42" s="123"/>
      <c r="CF42" s="123"/>
      <c r="CG42" s="123"/>
      <c r="CH42" s="123"/>
      <c r="CI42" s="123"/>
      <c r="CJ42" s="123"/>
      <c r="CK42" s="123"/>
      <c r="CL42" s="123"/>
      <c r="CM42" s="123"/>
      <c r="CN42" s="123"/>
      <c r="CO42" s="123"/>
      <c r="CP42" s="123"/>
      <c r="CQ42" s="123"/>
      <c r="CR42" s="123"/>
      <c r="CS42" s="123"/>
      <c r="CT42" s="123"/>
      <c r="CU42" s="123"/>
      <c r="CV42" s="123"/>
      <c r="CW42" s="123"/>
      <c r="CX42" s="123"/>
      <c r="CY42" s="123"/>
      <c r="CZ42" s="123"/>
      <c r="DA42" s="123"/>
      <c r="DB42" s="123"/>
      <c r="DC42" s="123"/>
      <c r="DD42" s="123"/>
      <c r="DE42" s="123"/>
      <c r="DF42" s="123"/>
      <c r="DG42" s="123"/>
      <c r="DH42" s="152"/>
    </row>
    <row r="43" spans="1:112" s="1" customFormat="1" ht="40.15" customHeight="1" thickTop="1" thickBot="1">
      <c r="A43" s="144" t="s">
        <v>1218</v>
      </c>
      <c r="B43" s="33" t="s">
        <v>1115</v>
      </c>
      <c r="C43" s="37" t="s">
        <v>1191</v>
      </c>
      <c r="D43" s="37" t="s">
        <v>1192</v>
      </c>
      <c r="E43" s="113" t="s">
        <v>568</v>
      </c>
      <c r="F43" s="113" t="s">
        <v>77</v>
      </c>
      <c r="G43" s="113" t="s">
        <v>568</v>
      </c>
      <c r="H43" s="113" t="s">
        <v>568</v>
      </c>
      <c r="I43" s="113"/>
      <c r="J43" s="99" t="s">
        <v>569</v>
      </c>
      <c r="K43" s="86">
        <f t="shared" si="6"/>
        <v>0</v>
      </c>
      <c r="L43" s="123"/>
      <c r="M43" s="123"/>
      <c r="N43" s="123"/>
      <c r="O43" s="123"/>
      <c r="P43" s="123"/>
      <c r="Q43" s="123"/>
      <c r="R43" s="123"/>
      <c r="S43" s="123"/>
      <c r="T43" s="123"/>
      <c r="U43" s="123"/>
      <c r="V43" s="123"/>
      <c r="W43" s="123"/>
      <c r="X43" s="123"/>
      <c r="Y43" s="123"/>
      <c r="Z43" s="123"/>
      <c r="AA43" s="123"/>
      <c r="AB43" s="123"/>
      <c r="AC43" s="123"/>
      <c r="AD43" s="123"/>
      <c r="AE43" s="123"/>
      <c r="AF43" s="123"/>
      <c r="AG43" s="123"/>
      <c r="AH43" s="123"/>
      <c r="AI43" s="123"/>
      <c r="AJ43" s="123"/>
      <c r="AK43" s="123"/>
      <c r="AL43" s="123"/>
      <c r="AM43" s="123"/>
      <c r="AN43" s="123"/>
      <c r="AO43" s="123"/>
      <c r="AP43" s="123"/>
      <c r="AQ43" s="123"/>
      <c r="AR43" s="123"/>
      <c r="AS43" s="123"/>
      <c r="AT43" s="123"/>
      <c r="AU43" s="123"/>
      <c r="AV43" s="123"/>
      <c r="AW43" s="123"/>
      <c r="AX43" s="123"/>
      <c r="AY43" s="123"/>
      <c r="AZ43" s="123"/>
      <c r="BA43" s="123"/>
      <c r="BB43" s="123"/>
      <c r="BC43" s="123"/>
      <c r="BD43" s="123"/>
      <c r="BE43" s="123"/>
      <c r="BF43" s="123"/>
      <c r="BG43" s="123"/>
      <c r="BH43" s="123"/>
      <c r="BI43" s="123"/>
      <c r="BJ43" s="123"/>
      <c r="BK43" s="123"/>
      <c r="BL43" s="123"/>
      <c r="BM43" s="123"/>
      <c r="BN43" s="123"/>
      <c r="BO43" s="123"/>
      <c r="BP43" s="123"/>
      <c r="BQ43" s="123"/>
      <c r="BR43" s="123"/>
      <c r="BS43" s="123"/>
      <c r="BT43" s="123"/>
      <c r="BU43" s="123"/>
      <c r="BV43" s="123"/>
      <c r="BW43" s="123"/>
      <c r="BX43" s="123"/>
      <c r="BY43" s="123"/>
      <c r="BZ43" s="123"/>
      <c r="CA43" s="123"/>
      <c r="CB43" s="123"/>
      <c r="CC43" s="123"/>
      <c r="CD43" s="123"/>
      <c r="CE43" s="123"/>
      <c r="CF43" s="123"/>
      <c r="CG43" s="123"/>
      <c r="CH43" s="123"/>
      <c r="CI43" s="123"/>
      <c r="CJ43" s="123"/>
      <c r="CK43" s="123"/>
      <c r="CL43" s="123"/>
      <c r="CM43" s="123"/>
      <c r="CN43" s="123"/>
      <c r="CO43" s="123"/>
      <c r="CP43" s="123"/>
      <c r="CQ43" s="123"/>
      <c r="CR43" s="123"/>
      <c r="CS43" s="123"/>
      <c r="CT43" s="123"/>
      <c r="CU43" s="123"/>
      <c r="CV43" s="123"/>
      <c r="CW43" s="123"/>
      <c r="CX43" s="123"/>
      <c r="CY43" s="123"/>
      <c r="CZ43" s="123"/>
      <c r="DA43" s="123"/>
      <c r="DB43" s="123"/>
      <c r="DC43" s="123"/>
      <c r="DD43" s="123"/>
      <c r="DE43" s="123"/>
      <c r="DF43" s="123"/>
      <c r="DG43" s="123"/>
      <c r="DH43" s="152"/>
    </row>
    <row r="44" spans="1:112" s="1" customFormat="1" ht="40.15" customHeight="1" thickTop="1" thickBot="1">
      <c r="A44" s="144" t="s">
        <v>1219</v>
      </c>
      <c r="B44" s="33" t="s">
        <v>1115</v>
      </c>
      <c r="C44" s="37" t="s">
        <v>1194</v>
      </c>
      <c r="D44" s="37" t="s">
        <v>1195</v>
      </c>
      <c r="E44" s="113" t="s">
        <v>568</v>
      </c>
      <c r="F44" s="113" t="s">
        <v>77</v>
      </c>
      <c r="G44" s="113" t="s">
        <v>568</v>
      </c>
      <c r="H44" s="113" t="s">
        <v>568</v>
      </c>
      <c r="I44" s="113"/>
      <c r="J44" s="99" t="s">
        <v>569</v>
      </c>
      <c r="K44" s="86">
        <f t="shared" si="6"/>
        <v>0</v>
      </c>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123"/>
      <c r="AI44" s="123"/>
      <c r="AJ44" s="123"/>
      <c r="AK44" s="123"/>
      <c r="AL44" s="123"/>
      <c r="AM44" s="123"/>
      <c r="AN44" s="123"/>
      <c r="AO44" s="123"/>
      <c r="AP44" s="123"/>
      <c r="AQ44" s="123"/>
      <c r="AR44" s="123"/>
      <c r="AS44" s="123"/>
      <c r="AT44" s="123"/>
      <c r="AU44" s="123"/>
      <c r="AV44" s="123"/>
      <c r="AW44" s="123"/>
      <c r="AX44" s="123"/>
      <c r="AY44" s="123"/>
      <c r="AZ44" s="123"/>
      <c r="BA44" s="123"/>
      <c r="BB44" s="123"/>
      <c r="BC44" s="123"/>
      <c r="BD44" s="123"/>
      <c r="BE44" s="123"/>
      <c r="BF44" s="123"/>
      <c r="BG44" s="123"/>
      <c r="BH44" s="123"/>
      <c r="BI44" s="123"/>
      <c r="BJ44" s="123"/>
      <c r="BK44" s="123"/>
      <c r="BL44" s="123"/>
      <c r="BM44" s="123"/>
      <c r="BN44" s="123"/>
      <c r="BO44" s="123"/>
      <c r="BP44" s="123"/>
      <c r="BQ44" s="123"/>
      <c r="BR44" s="123"/>
      <c r="BS44" s="123"/>
      <c r="BT44" s="123"/>
      <c r="BU44" s="123"/>
      <c r="BV44" s="123"/>
      <c r="BW44" s="123"/>
      <c r="BX44" s="123"/>
      <c r="BY44" s="123"/>
      <c r="BZ44" s="123"/>
      <c r="CA44" s="123"/>
      <c r="CB44" s="123"/>
      <c r="CC44" s="123"/>
      <c r="CD44" s="123"/>
      <c r="CE44" s="123"/>
      <c r="CF44" s="123"/>
      <c r="CG44" s="123"/>
      <c r="CH44" s="123"/>
      <c r="CI44" s="123"/>
      <c r="CJ44" s="123"/>
      <c r="CK44" s="123"/>
      <c r="CL44" s="123"/>
      <c r="CM44" s="123"/>
      <c r="CN44" s="123"/>
      <c r="CO44" s="123"/>
      <c r="CP44" s="123"/>
      <c r="CQ44" s="123"/>
      <c r="CR44" s="123"/>
      <c r="CS44" s="123"/>
      <c r="CT44" s="123"/>
      <c r="CU44" s="123"/>
      <c r="CV44" s="123"/>
      <c r="CW44" s="123"/>
      <c r="CX44" s="123"/>
      <c r="CY44" s="123"/>
      <c r="CZ44" s="123"/>
      <c r="DA44" s="123"/>
      <c r="DB44" s="123"/>
      <c r="DC44" s="123"/>
      <c r="DD44" s="123"/>
      <c r="DE44" s="123"/>
      <c r="DF44" s="123"/>
      <c r="DG44" s="123"/>
      <c r="DH44" s="152"/>
    </row>
    <row r="45" spans="1:112" s="1" customFormat="1" ht="40.15" customHeight="1" thickTop="1" thickBot="1">
      <c r="A45" s="144" t="s">
        <v>1220</v>
      </c>
      <c r="B45" s="33" t="s">
        <v>1115</v>
      </c>
      <c r="C45" s="37" t="s">
        <v>1197</v>
      </c>
      <c r="D45" s="37" t="s">
        <v>1198</v>
      </c>
      <c r="E45" s="113" t="s">
        <v>568</v>
      </c>
      <c r="F45" s="113" t="s">
        <v>77</v>
      </c>
      <c r="G45" s="113" t="s">
        <v>568</v>
      </c>
      <c r="H45" s="113" t="s">
        <v>568</v>
      </c>
      <c r="I45" s="113"/>
      <c r="J45" s="99" t="s">
        <v>569</v>
      </c>
      <c r="K45" s="86">
        <f t="shared" si="6"/>
        <v>0</v>
      </c>
      <c r="L45" s="123"/>
      <c r="M45" s="123"/>
      <c r="N45" s="123"/>
      <c r="O45" s="123"/>
      <c r="P45" s="123"/>
      <c r="Q45" s="123"/>
      <c r="R45" s="123"/>
      <c r="S45" s="123"/>
      <c r="T45" s="123"/>
      <c r="U45" s="123"/>
      <c r="V45" s="123"/>
      <c r="W45" s="123"/>
      <c r="X45" s="123"/>
      <c r="Y45" s="123"/>
      <c r="Z45" s="123"/>
      <c r="AA45" s="123"/>
      <c r="AB45" s="123"/>
      <c r="AC45" s="123"/>
      <c r="AD45" s="123"/>
      <c r="AE45" s="123"/>
      <c r="AF45" s="123"/>
      <c r="AG45" s="123"/>
      <c r="AH45" s="123"/>
      <c r="AI45" s="123"/>
      <c r="AJ45" s="123"/>
      <c r="AK45" s="123"/>
      <c r="AL45" s="123"/>
      <c r="AM45" s="123"/>
      <c r="AN45" s="123"/>
      <c r="AO45" s="123"/>
      <c r="AP45" s="123"/>
      <c r="AQ45" s="123"/>
      <c r="AR45" s="123"/>
      <c r="AS45" s="123"/>
      <c r="AT45" s="123"/>
      <c r="AU45" s="123"/>
      <c r="AV45" s="123"/>
      <c r="AW45" s="123"/>
      <c r="AX45" s="123"/>
      <c r="AY45" s="123"/>
      <c r="AZ45" s="123"/>
      <c r="BA45" s="123"/>
      <c r="BB45" s="123"/>
      <c r="BC45" s="123"/>
      <c r="BD45" s="123"/>
      <c r="BE45" s="123"/>
      <c r="BF45" s="123"/>
      <c r="BG45" s="123"/>
      <c r="BH45" s="123"/>
      <c r="BI45" s="123"/>
      <c r="BJ45" s="123"/>
      <c r="BK45" s="123"/>
      <c r="BL45" s="123"/>
      <c r="BM45" s="123"/>
      <c r="BN45" s="123"/>
      <c r="BO45" s="123"/>
      <c r="BP45" s="123"/>
      <c r="BQ45" s="123"/>
      <c r="BR45" s="123"/>
      <c r="BS45" s="123"/>
      <c r="BT45" s="123"/>
      <c r="BU45" s="123"/>
      <c r="BV45" s="123"/>
      <c r="BW45" s="123"/>
      <c r="BX45" s="123"/>
      <c r="BY45" s="123"/>
      <c r="BZ45" s="123"/>
      <c r="CA45" s="123"/>
      <c r="CB45" s="123"/>
      <c r="CC45" s="123"/>
      <c r="CD45" s="123"/>
      <c r="CE45" s="123"/>
      <c r="CF45" s="123"/>
      <c r="CG45" s="123"/>
      <c r="CH45" s="123"/>
      <c r="CI45" s="123"/>
      <c r="CJ45" s="123"/>
      <c r="CK45" s="123"/>
      <c r="CL45" s="123"/>
      <c r="CM45" s="123"/>
      <c r="CN45" s="123"/>
      <c r="CO45" s="123"/>
      <c r="CP45" s="123"/>
      <c r="CQ45" s="123"/>
      <c r="CR45" s="123"/>
      <c r="CS45" s="123"/>
      <c r="CT45" s="123"/>
      <c r="CU45" s="123"/>
      <c r="CV45" s="123"/>
      <c r="CW45" s="123"/>
      <c r="CX45" s="123"/>
      <c r="CY45" s="123"/>
      <c r="CZ45" s="123"/>
      <c r="DA45" s="123"/>
      <c r="DB45" s="123"/>
      <c r="DC45" s="123"/>
      <c r="DD45" s="123"/>
      <c r="DE45" s="123"/>
      <c r="DF45" s="123"/>
      <c r="DG45" s="123"/>
      <c r="DH45" s="152"/>
    </row>
    <row r="46" spans="1:112" s="1" customFormat="1" ht="40.15" customHeight="1" thickTop="1" thickBot="1">
      <c r="A46" s="144" t="s">
        <v>1221</v>
      </c>
      <c r="B46" s="33" t="s">
        <v>1115</v>
      </c>
      <c r="C46" s="80" t="s">
        <v>592</v>
      </c>
      <c r="D46" s="80" t="s">
        <v>593</v>
      </c>
      <c r="E46" s="113" t="s">
        <v>568</v>
      </c>
      <c r="F46" s="113" t="s">
        <v>77</v>
      </c>
      <c r="G46" s="113" t="s">
        <v>568</v>
      </c>
      <c r="H46" s="113" t="s">
        <v>568</v>
      </c>
      <c r="I46" s="113"/>
      <c r="J46" s="99" t="s">
        <v>569</v>
      </c>
      <c r="K46" s="86">
        <f>SUM(L46:DH46)</f>
        <v>0</v>
      </c>
      <c r="L46" s="123"/>
      <c r="M46" s="123"/>
      <c r="N46" s="123"/>
      <c r="O46" s="123"/>
      <c r="P46" s="123"/>
      <c r="Q46" s="123"/>
      <c r="R46" s="123"/>
      <c r="S46" s="123"/>
      <c r="T46" s="123"/>
      <c r="U46" s="123"/>
      <c r="V46" s="123"/>
      <c r="W46" s="123"/>
      <c r="X46" s="123"/>
      <c r="Y46" s="123"/>
      <c r="Z46" s="123"/>
      <c r="AA46" s="123"/>
      <c r="AB46" s="123"/>
      <c r="AC46" s="123"/>
      <c r="AD46" s="123"/>
      <c r="AE46" s="123"/>
      <c r="AF46" s="123"/>
      <c r="AG46" s="123"/>
      <c r="AH46" s="123"/>
      <c r="AI46" s="123"/>
      <c r="AJ46" s="123"/>
      <c r="AK46" s="123"/>
      <c r="AL46" s="123"/>
      <c r="AM46" s="123"/>
      <c r="AN46" s="123"/>
      <c r="AO46" s="123"/>
      <c r="AP46" s="123"/>
      <c r="AQ46" s="123"/>
      <c r="AR46" s="123"/>
      <c r="AS46" s="123"/>
      <c r="AT46" s="123"/>
      <c r="AU46" s="123"/>
      <c r="AV46" s="123"/>
      <c r="AW46" s="123"/>
      <c r="AX46" s="123"/>
      <c r="AY46" s="123"/>
      <c r="AZ46" s="123"/>
      <c r="BA46" s="123"/>
      <c r="BB46" s="123"/>
      <c r="BC46" s="123"/>
      <c r="BD46" s="123"/>
      <c r="BE46" s="123"/>
      <c r="BF46" s="123"/>
      <c r="BG46" s="123"/>
      <c r="BH46" s="123"/>
      <c r="BI46" s="123"/>
      <c r="BJ46" s="123"/>
      <c r="BK46" s="123"/>
      <c r="BL46" s="123"/>
      <c r="BM46" s="123"/>
      <c r="BN46" s="123"/>
      <c r="BO46" s="123"/>
      <c r="BP46" s="123"/>
      <c r="BQ46" s="123"/>
      <c r="BR46" s="123"/>
      <c r="BS46" s="123"/>
      <c r="BT46" s="123"/>
      <c r="BU46" s="123"/>
      <c r="BV46" s="123"/>
      <c r="BW46" s="123"/>
      <c r="BX46" s="123"/>
      <c r="BY46" s="123"/>
      <c r="BZ46" s="123"/>
      <c r="CA46" s="123"/>
      <c r="CB46" s="123"/>
      <c r="CC46" s="123"/>
      <c r="CD46" s="123"/>
      <c r="CE46" s="123"/>
      <c r="CF46" s="123"/>
      <c r="CG46" s="123"/>
      <c r="CH46" s="123"/>
      <c r="CI46" s="123"/>
      <c r="CJ46" s="123"/>
      <c r="CK46" s="123"/>
      <c r="CL46" s="123"/>
      <c r="CM46" s="123"/>
      <c r="CN46" s="123"/>
      <c r="CO46" s="123"/>
      <c r="CP46" s="123"/>
      <c r="CQ46" s="123"/>
      <c r="CR46" s="123"/>
      <c r="CS46" s="123"/>
      <c r="CT46" s="123"/>
      <c r="CU46" s="123"/>
      <c r="CV46" s="123"/>
      <c r="CW46" s="123"/>
      <c r="CX46" s="123"/>
      <c r="CY46" s="123"/>
      <c r="CZ46" s="123"/>
      <c r="DA46" s="123"/>
      <c r="DB46" s="123"/>
      <c r="DC46" s="123"/>
      <c r="DD46" s="123"/>
      <c r="DE46" s="123"/>
      <c r="DF46" s="123"/>
      <c r="DG46" s="123"/>
      <c r="DH46" s="152"/>
    </row>
    <row r="47" spans="1:112" s="1" customFormat="1" ht="40.15" customHeight="1" thickTop="1" thickBot="1">
      <c r="A47" s="144" t="s">
        <v>1222</v>
      </c>
      <c r="B47" s="161" t="s">
        <v>1115</v>
      </c>
      <c r="C47" s="162" t="s">
        <v>1201</v>
      </c>
      <c r="D47" s="162"/>
      <c r="E47" s="162"/>
      <c r="F47" s="162"/>
      <c r="G47" s="162"/>
      <c r="H47" s="162"/>
      <c r="I47" s="162"/>
      <c r="J47" s="162" t="s">
        <v>569</v>
      </c>
      <c r="K47" s="164">
        <f>SUM(L47:DH47)</f>
        <v>0</v>
      </c>
      <c r="L47" s="164">
        <f t="shared" ref="L47:BW47" si="7">SUM(L38:L46)</f>
        <v>0</v>
      </c>
      <c r="M47" s="164">
        <f t="shared" si="7"/>
        <v>0</v>
      </c>
      <c r="N47" s="164">
        <f t="shared" si="7"/>
        <v>0</v>
      </c>
      <c r="O47" s="164">
        <f t="shared" si="7"/>
        <v>0</v>
      </c>
      <c r="P47" s="164">
        <f t="shared" si="7"/>
        <v>0</v>
      </c>
      <c r="Q47" s="164">
        <f t="shared" si="7"/>
        <v>0</v>
      </c>
      <c r="R47" s="164">
        <f t="shared" si="7"/>
        <v>0</v>
      </c>
      <c r="S47" s="164">
        <f t="shared" si="7"/>
        <v>0</v>
      </c>
      <c r="T47" s="164">
        <f t="shared" si="7"/>
        <v>0</v>
      </c>
      <c r="U47" s="164">
        <f t="shared" si="7"/>
        <v>0</v>
      </c>
      <c r="V47" s="164">
        <f t="shared" si="7"/>
        <v>0</v>
      </c>
      <c r="W47" s="164">
        <f t="shared" si="7"/>
        <v>0</v>
      </c>
      <c r="X47" s="164">
        <f t="shared" si="7"/>
        <v>0</v>
      </c>
      <c r="Y47" s="164">
        <f t="shared" si="7"/>
        <v>0</v>
      </c>
      <c r="Z47" s="164">
        <f t="shared" si="7"/>
        <v>0</v>
      </c>
      <c r="AA47" s="164">
        <f t="shared" si="7"/>
        <v>0</v>
      </c>
      <c r="AB47" s="164">
        <f t="shared" si="7"/>
        <v>0</v>
      </c>
      <c r="AC47" s="164">
        <f t="shared" si="7"/>
        <v>0</v>
      </c>
      <c r="AD47" s="164">
        <f t="shared" si="7"/>
        <v>0</v>
      </c>
      <c r="AE47" s="164">
        <f t="shared" si="7"/>
        <v>0</v>
      </c>
      <c r="AF47" s="164">
        <f t="shared" si="7"/>
        <v>0</v>
      </c>
      <c r="AG47" s="164">
        <f t="shared" si="7"/>
        <v>0</v>
      </c>
      <c r="AH47" s="164">
        <f t="shared" si="7"/>
        <v>0</v>
      </c>
      <c r="AI47" s="164">
        <f t="shared" si="7"/>
        <v>0</v>
      </c>
      <c r="AJ47" s="164">
        <f t="shared" si="7"/>
        <v>0</v>
      </c>
      <c r="AK47" s="164">
        <f t="shared" si="7"/>
        <v>0</v>
      </c>
      <c r="AL47" s="164">
        <f t="shared" si="7"/>
        <v>0</v>
      </c>
      <c r="AM47" s="164">
        <f t="shared" si="7"/>
        <v>0</v>
      </c>
      <c r="AN47" s="164">
        <f t="shared" si="7"/>
        <v>0</v>
      </c>
      <c r="AO47" s="164">
        <f t="shared" si="7"/>
        <v>0</v>
      </c>
      <c r="AP47" s="164">
        <f t="shared" si="7"/>
        <v>0</v>
      </c>
      <c r="AQ47" s="164">
        <f t="shared" si="7"/>
        <v>0</v>
      </c>
      <c r="AR47" s="164">
        <f t="shared" si="7"/>
        <v>0</v>
      </c>
      <c r="AS47" s="164">
        <f t="shared" si="7"/>
        <v>0</v>
      </c>
      <c r="AT47" s="164">
        <f t="shared" si="7"/>
        <v>0</v>
      </c>
      <c r="AU47" s="164">
        <f t="shared" si="7"/>
        <v>0</v>
      </c>
      <c r="AV47" s="164">
        <f t="shared" si="7"/>
        <v>0</v>
      </c>
      <c r="AW47" s="164">
        <f t="shared" si="7"/>
        <v>0</v>
      </c>
      <c r="AX47" s="164">
        <f t="shared" si="7"/>
        <v>0</v>
      </c>
      <c r="AY47" s="164">
        <f t="shared" si="7"/>
        <v>0</v>
      </c>
      <c r="AZ47" s="164">
        <f t="shared" si="7"/>
        <v>0</v>
      </c>
      <c r="BA47" s="164">
        <f t="shared" si="7"/>
        <v>0</v>
      </c>
      <c r="BB47" s="164">
        <f t="shared" si="7"/>
        <v>0</v>
      </c>
      <c r="BC47" s="164">
        <f t="shared" si="7"/>
        <v>0</v>
      </c>
      <c r="BD47" s="164">
        <f t="shared" si="7"/>
        <v>0</v>
      </c>
      <c r="BE47" s="164">
        <f t="shared" si="7"/>
        <v>0</v>
      </c>
      <c r="BF47" s="164">
        <f t="shared" si="7"/>
        <v>0</v>
      </c>
      <c r="BG47" s="164">
        <f t="shared" si="7"/>
        <v>0</v>
      </c>
      <c r="BH47" s="164">
        <f t="shared" si="7"/>
        <v>0</v>
      </c>
      <c r="BI47" s="164">
        <f t="shared" si="7"/>
        <v>0</v>
      </c>
      <c r="BJ47" s="164">
        <f t="shared" si="7"/>
        <v>0</v>
      </c>
      <c r="BK47" s="164">
        <f t="shared" si="7"/>
        <v>0</v>
      </c>
      <c r="BL47" s="164">
        <f t="shared" si="7"/>
        <v>0</v>
      </c>
      <c r="BM47" s="164">
        <f t="shared" si="7"/>
        <v>0</v>
      </c>
      <c r="BN47" s="164">
        <f t="shared" si="7"/>
        <v>0</v>
      </c>
      <c r="BO47" s="164">
        <f t="shared" si="7"/>
        <v>0</v>
      </c>
      <c r="BP47" s="164">
        <f t="shared" si="7"/>
        <v>0</v>
      </c>
      <c r="BQ47" s="164">
        <f t="shared" si="7"/>
        <v>0</v>
      </c>
      <c r="BR47" s="164">
        <f t="shared" si="7"/>
        <v>0</v>
      </c>
      <c r="BS47" s="164">
        <f t="shared" si="7"/>
        <v>0</v>
      </c>
      <c r="BT47" s="164">
        <f t="shared" si="7"/>
        <v>0</v>
      </c>
      <c r="BU47" s="164">
        <f t="shared" si="7"/>
        <v>0</v>
      </c>
      <c r="BV47" s="164">
        <f t="shared" si="7"/>
        <v>0</v>
      </c>
      <c r="BW47" s="164">
        <f t="shared" si="7"/>
        <v>0</v>
      </c>
      <c r="BX47" s="164">
        <f t="shared" ref="BX47:DH47" si="8">SUM(BX38:BX46)</f>
        <v>0</v>
      </c>
      <c r="BY47" s="164">
        <f t="shared" si="8"/>
        <v>0</v>
      </c>
      <c r="BZ47" s="164">
        <f t="shared" si="8"/>
        <v>0</v>
      </c>
      <c r="CA47" s="164">
        <f t="shared" si="8"/>
        <v>0</v>
      </c>
      <c r="CB47" s="164">
        <f t="shared" si="8"/>
        <v>0</v>
      </c>
      <c r="CC47" s="164">
        <f t="shared" si="8"/>
        <v>0</v>
      </c>
      <c r="CD47" s="164">
        <f t="shared" si="8"/>
        <v>0</v>
      </c>
      <c r="CE47" s="164">
        <f t="shared" si="8"/>
        <v>0</v>
      </c>
      <c r="CF47" s="164">
        <f t="shared" si="8"/>
        <v>0</v>
      </c>
      <c r="CG47" s="164">
        <f t="shared" si="8"/>
        <v>0</v>
      </c>
      <c r="CH47" s="164">
        <f t="shared" si="8"/>
        <v>0</v>
      </c>
      <c r="CI47" s="164">
        <f t="shared" si="8"/>
        <v>0</v>
      </c>
      <c r="CJ47" s="164">
        <f t="shared" si="8"/>
        <v>0</v>
      </c>
      <c r="CK47" s="164">
        <f t="shared" si="8"/>
        <v>0</v>
      </c>
      <c r="CL47" s="164">
        <f t="shared" si="8"/>
        <v>0</v>
      </c>
      <c r="CM47" s="164">
        <f t="shared" si="8"/>
        <v>0</v>
      </c>
      <c r="CN47" s="164">
        <f t="shared" si="8"/>
        <v>0</v>
      </c>
      <c r="CO47" s="164">
        <f t="shared" si="8"/>
        <v>0</v>
      </c>
      <c r="CP47" s="164">
        <f t="shared" si="8"/>
        <v>0</v>
      </c>
      <c r="CQ47" s="164">
        <f t="shared" si="8"/>
        <v>0</v>
      </c>
      <c r="CR47" s="164">
        <f t="shared" si="8"/>
        <v>0</v>
      </c>
      <c r="CS47" s="164">
        <f t="shared" si="8"/>
        <v>0</v>
      </c>
      <c r="CT47" s="164">
        <f t="shared" si="8"/>
        <v>0</v>
      </c>
      <c r="CU47" s="164">
        <f t="shared" si="8"/>
        <v>0</v>
      </c>
      <c r="CV47" s="164">
        <f t="shared" si="8"/>
        <v>0</v>
      </c>
      <c r="CW47" s="164">
        <f t="shared" si="8"/>
        <v>0</v>
      </c>
      <c r="CX47" s="164">
        <f t="shared" si="8"/>
        <v>0</v>
      </c>
      <c r="CY47" s="164">
        <f t="shared" si="8"/>
        <v>0</v>
      </c>
      <c r="CZ47" s="164">
        <f t="shared" si="8"/>
        <v>0</v>
      </c>
      <c r="DA47" s="164">
        <f t="shared" si="8"/>
        <v>0</v>
      </c>
      <c r="DB47" s="164">
        <f t="shared" si="8"/>
        <v>0</v>
      </c>
      <c r="DC47" s="164">
        <f t="shared" si="8"/>
        <v>0</v>
      </c>
      <c r="DD47" s="164">
        <f t="shared" si="8"/>
        <v>0</v>
      </c>
      <c r="DE47" s="164">
        <f t="shared" si="8"/>
        <v>0</v>
      </c>
      <c r="DF47" s="164">
        <f t="shared" si="8"/>
        <v>0</v>
      </c>
      <c r="DG47" s="164">
        <f t="shared" si="8"/>
        <v>0</v>
      </c>
      <c r="DH47" s="165">
        <f t="shared" si="8"/>
        <v>0</v>
      </c>
    </row>
    <row r="48" spans="1:112" ht="40.15" customHeight="1" thickTop="1"/>
    <row r="49" ht="40.15" customHeight="1"/>
    <row r="50" ht="40.15" customHeight="1"/>
    <row r="51" ht="40.15" customHeight="1"/>
    <row r="52" ht="40.15" customHeight="1"/>
    <row r="53" ht="40.15" customHeight="1"/>
    <row r="54" ht="40.15" customHeight="1"/>
    <row r="55" ht="40.15" customHeight="1"/>
    <row r="56" ht="40.15" customHeight="1"/>
    <row r="57" ht="40.15" customHeight="1"/>
  </sheetData>
  <sheetProtection algorithmName="SHA-512" hashValue="k85/7D60s3MNMQoNga2SGoXqoIAphqXQaUzL960d+/wlgFolhhJNXvCOAdrIMHSYid6KblG9Aa9ki+L+VigaPg==" saltValue="KPwLG7QJMeFHyVw6yS+lhw==" spinCount="100000" sheet="1" insertRows="0"/>
  <phoneticPr fontId="15" type="noConversion"/>
  <dataValidations count="2">
    <dataValidation allowBlank="1" showInputMessage="1" showErrorMessage="1" promptTitle="Currency" prompt="Please select Currency Exposure" sqref="F19:F20 F35:F36" xr:uid="{B8259006-E09B-4E6D-A3D0-D7A8ABC713A7}"/>
    <dataValidation type="list" allowBlank="1" showInputMessage="1" showErrorMessage="1" promptTitle="Currency" prompt="Please select Currency Exposure" sqref="F7:F15 F22:F30 F38:F46" xr:uid="{7E188F8E-EBB9-485D-8308-0833CCDAAC93}">
      <formula1>FX_EXP</formula1>
    </dataValidation>
  </dataValidations>
  <pageMargins left="0.7" right="0.7" top="0.75" bottom="0.75" header="0.3" footer="0.3"/>
  <legacyDrawing r:id="rId1"/>
  <tableParts count="3">
    <tablePart r:id="rId2"/>
    <tablePart r:id="rId3"/>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87CC2-290C-459B-AA97-93ED599013E1}">
  <sheetPr>
    <tabColor rgb="FFFFCC99"/>
  </sheetPr>
  <dimension ref="A1:A793"/>
  <sheetViews>
    <sheetView showGridLines="0" workbookViewId="0">
      <selection activeCell="A2" sqref="A2:A793"/>
    </sheetView>
  </sheetViews>
  <sheetFormatPr defaultRowHeight="14.25"/>
  <cols>
    <col min="1" max="1" width="64.7109375" customWidth="1"/>
  </cols>
  <sheetData>
    <row r="1" spans="1:1">
      <c r="A1" s="213" t="s">
        <v>1223</v>
      </c>
    </row>
    <row r="2" spans="1:1">
      <c r="A2" s="24" t="s">
        <v>1224</v>
      </c>
    </row>
    <row r="3" spans="1:1">
      <c r="A3" s="24" t="s">
        <v>1225</v>
      </c>
    </row>
    <row r="4" spans="1:1">
      <c r="A4" s="24" t="s">
        <v>1226</v>
      </c>
    </row>
    <row r="5" spans="1:1">
      <c r="A5" s="24" t="s">
        <v>1227</v>
      </c>
    </row>
    <row r="6" spans="1:1">
      <c r="A6" s="24" t="s">
        <v>1228</v>
      </c>
    </row>
    <row r="7" spans="1:1">
      <c r="A7" s="24" t="s">
        <v>1229</v>
      </c>
    </row>
    <row r="8" spans="1:1">
      <c r="A8" s="24" t="s">
        <v>1230</v>
      </c>
    </row>
    <row r="9" spans="1:1">
      <c r="A9" s="24" t="s">
        <v>1231</v>
      </c>
    </row>
    <row r="10" spans="1:1">
      <c r="A10" s="24" t="s">
        <v>1232</v>
      </c>
    </row>
    <row r="11" spans="1:1">
      <c r="A11" s="24" t="s">
        <v>1233</v>
      </c>
    </row>
    <row r="12" spans="1:1">
      <c r="A12" s="24" t="s">
        <v>1234</v>
      </c>
    </row>
    <row r="13" spans="1:1">
      <c r="A13" s="24" t="s">
        <v>1235</v>
      </c>
    </row>
    <row r="14" spans="1:1">
      <c r="A14" s="24" t="s">
        <v>1236</v>
      </c>
    </row>
    <row r="15" spans="1:1">
      <c r="A15" s="24" t="s">
        <v>1237</v>
      </c>
    </row>
    <row r="16" spans="1:1">
      <c r="A16" s="24" t="s">
        <v>1238</v>
      </c>
    </row>
    <row r="17" spans="1:1">
      <c r="A17" s="24" t="s">
        <v>1239</v>
      </c>
    </row>
    <row r="18" spans="1:1">
      <c r="A18" s="24" t="s">
        <v>1240</v>
      </c>
    </row>
    <row r="19" spans="1:1">
      <c r="A19" s="24" t="s">
        <v>1241</v>
      </c>
    </row>
    <row r="20" spans="1:1">
      <c r="A20" s="24" t="s">
        <v>1242</v>
      </c>
    </row>
    <row r="21" spans="1:1">
      <c r="A21" s="24" t="s">
        <v>1243</v>
      </c>
    </row>
    <row r="22" spans="1:1">
      <c r="A22" s="24" t="s">
        <v>1244</v>
      </c>
    </row>
    <row r="23" spans="1:1">
      <c r="A23" s="24" t="s">
        <v>1245</v>
      </c>
    </row>
    <row r="24" spans="1:1">
      <c r="A24" s="24" t="s">
        <v>1246</v>
      </c>
    </row>
    <row r="25" spans="1:1">
      <c r="A25" s="24" t="s">
        <v>1247</v>
      </c>
    </row>
    <row r="26" spans="1:1">
      <c r="A26" s="24" t="s">
        <v>1248</v>
      </c>
    </row>
    <row r="27" spans="1:1">
      <c r="A27" s="24" t="s">
        <v>1249</v>
      </c>
    </row>
    <row r="28" spans="1:1">
      <c r="A28" s="24" t="s">
        <v>1250</v>
      </c>
    </row>
    <row r="29" spans="1:1">
      <c r="A29" s="24" t="s">
        <v>1251</v>
      </c>
    </row>
    <row r="30" spans="1:1">
      <c r="A30" s="24" t="s">
        <v>1252</v>
      </c>
    </row>
    <row r="31" spans="1:1">
      <c r="A31" s="24" t="s">
        <v>1253</v>
      </c>
    </row>
    <row r="32" spans="1:1">
      <c r="A32" s="24" t="s">
        <v>1254</v>
      </c>
    </row>
    <row r="33" spans="1:1">
      <c r="A33" s="24" t="s">
        <v>1255</v>
      </c>
    </row>
    <row r="34" spans="1:1">
      <c r="A34" s="24" t="s">
        <v>1256</v>
      </c>
    </row>
    <row r="35" spans="1:1">
      <c r="A35" s="24" t="s">
        <v>1257</v>
      </c>
    </row>
    <row r="36" spans="1:1">
      <c r="A36" s="24" t="s">
        <v>1258</v>
      </c>
    </row>
    <row r="37" spans="1:1">
      <c r="A37" s="24" t="s">
        <v>1259</v>
      </c>
    </row>
    <row r="38" spans="1:1">
      <c r="A38" s="24" t="s">
        <v>1260</v>
      </c>
    </row>
    <row r="39" spans="1:1">
      <c r="A39" s="24" t="s">
        <v>1261</v>
      </c>
    </row>
    <row r="40" spans="1:1">
      <c r="A40" s="24" t="s">
        <v>1262</v>
      </c>
    </row>
    <row r="41" spans="1:1">
      <c r="A41" s="24" t="s">
        <v>1263</v>
      </c>
    </row>
    <row r="42" spans="1:1">
      <c r="A42" s="24" t="s">
        <v>1264</v>
      </c>
    </row>
    <row r="43" spans="1:1">
      <c r="A43" s="24" t="s">
        <v>1265</v>
      </c>
    </row>
    <row r="44" spans="1:1">
      <c r="A44" s="24" t="s">
        <v>1266</v>
      </c>
    </row>
    <row r="45" spans="1:1">
      <c r="A45" s="24" t="s">
        <v>1267</v>
      </c>
    </row>
    <row r="46" spans="1:1">
      <c r="A46" s="24" t="s">
        <v>1268</v>
      </c>
    </row>
    <row r="47" spans="1:1">
      <c r="A47" s="24" t="s">
        <v>1269</v>
      </c>
    </row>
    <row r="48" spans="1:1">
      <c r="A48" s="24" t="s">
        <v>1270</v>
      </c>
    </row>
    <row r="49" spans="1:1">
      <c r="A49" s="24" t="s">
        <v>1271</v>
      </c>
    </row>
    <row r="50" spans="1:1">
      <c r="A50" s="24" t="s">
        <v>1272</v>
      </c>
    </row>
    <row r="51" spans="1:1">
      <c r="A51" s="24" t="s">
        <v>1273</v>
      </c>
    </row>
    <row r="52" spans="1:1">
      <c r="A52" s="24" t="s">
        <v>1274</v>
      </c>
    </row>
    <row r="53" spans="1:1">
      <c r="A53" s="24" t="s">
        <v>1275</v>
      </c>
    </row>
    <row r="54" spans="1:1">
      <c r="A54" s="24" t="s">
        <v>1276</v>
      </c>
    </row>
    <row r="55" spans="1:1">
      <c r="A55" s="24" t="s">
        <v>1277</v>
      </c>
    </row>
    <row r="56" spans="1:1">
      <c r="A56" s="24" t="s">
        <v>1278</v>
      </c>
    </row>
    <row r="57" spans="1:1">
      <c r="A57" s="24" t="s">
        <v>1279</v>
      </c>
    </row>
    <row r="58" spans="1:1">
      <c r="A58" s="24" t="s">
        <v>1280</v>
      </c>
    </row>
    <row r="59" spans="1:1">
      <c r="A59" s="24" t="s">
        <v>1281</v>
      </c>
    </row>
    <row r="60" spans="1:1">
      <c r="A60" s="24" t="s">
        <v>1282</v>
      </c>
    </row>
    <row r="61" spans="1:1">
      <c r="A61" s="24" t="s">
        <v>1283</v>
      </c>
    </row>
    <row r="62" spans="1:1">
      <c r="A62" s="24" t="s">
        <v>1284</v>
      </c>
    </row>
    <row r="63" spans="1:1">
      <c r="A63" s="24" t="s">
        <v>1285</v>
      </c>
    </row>
    <row r="64" spans="1:1">
      <c r="A64" s="24" t="s">
        <v>1286</v>
      </c>
    </row>
    <row r="65" spans="1:1">
      <c r="A65" s="24" t="s">
        <v>1287</v>
      </c>
    </row>
    <row r="66" spans="1:1">
      <c r="A66" s="24" t="s">
        <v>1288</v>
      </c>
    </row>
    <row r="67" spans="1:1">
      <c r="A67" s="24" t="s">
        <v>1289</v>
      </c>
    </row>
    <row r="68" spans="1:1">
      <c r="A68" s="24" t="s">
        <v>1290</v>
      </c>
    </row>
    <row r="69" spans="1:1">
      <c r="A69" s="24" t="s">
        <v>1291</v>
      </c>
    </row>
    <row r="70" spans="1:1">
      <c r="A70" s="24" t="s">
        <v>1292</v>
      </c>
    </row>
    <row r="71" spans="1:1">
      <c r="A71" s="24" t="s">
        <v>1293</v>
      </c>
    </row>
    <row r="72" spans="1:1">
      <c r="A72" s="24" t="s">
        <v>1294</v>
      </c>
    </row>
    <row r="73" spans="1:1">
      <c r="A73" s="24" t="s">
        <v>1295</v>
      </c>
    </row>
    <row r="74" spans="1:1">
      <c r="A74" s="24" t="s">
        <v>1296</v>
      </c>
    </row>
    <row r="75" spans="1:1">
      <c r="A75" s="24" t="s">
        <v>1297</v>
      </c>
    </row>
    <row r="76" spans="1:1">
      <c r="A76" s="24" t="s">
        <v>1298</v>
      </c>
    </row>
    <row r="77" spans="1:1">
      <c r="A77" s="24" t="s">
        <v>1299</v>
      </c>
    </row>
    <row r="78" spans="1:1">
      <c r="A78" s="24" t="s">
        <v>1300</v>
      </c>
    </row>
    <row r="79" spans="1:1">
      <c r="A79" s="24" t="s">
        <v>1301</v>
      </c>
    </row>
    <row r="80" spans="1:1">
      <c r="A80" s="24" t="s">
        <v>1302</v>
      </c>
    </row>
    <row r="81" spans="1:1">
      <c r="A81" s="24" t="s">
        <v>1303</v>
      </c>
    </row>
    <row r="82" spans="1:1">
      <c r="A82" s="24" t="s">
        <v>1304</v>
      </c>
    </row>
    <row r="83" spans="1:1">
      <c r="A83" s="24" t="s">
        <v>1305</v>
      </c>
    </row>
    <row r="84" spans="1:1">
      <c r="A84" s="24" t="s">
        <v>1306</v>
      </c>
    </row>
    <row r="85" spans="1:1">
      <c r="A85" s="24" t="s">
        <v>1307</v>
      </c>
    </row>
    <row r="86" spans="1:1">
      <c r="A86" s="24" t="s">
        <v>1308</v>
      </c>
    </row>
    <row r="87" spans="1:1">
      <c r="A87" s="24" t="s">
        <v>1309</v>
      </c>
    </row>
    <row r="88" spans="1:1">
      <c r="A88" s="24" t="s">
        <v>1310</v>
      </c>
    </row>
    <row r="89" spans="1:1">
      <c r="A89" s="24" t="s">
        <v>1311</v>
      </c>
    </row>
    <row r="90" spans="1:1">
      <c r="A90" s="24" t="s">
        <v>1312</v>
      </c>
    </row>
    <row r="91" spans="1:1">
      <c r="A91" s="24" t="s">
        <v>1313</v>
      </c>
    </row>
    <row r="92" spans="1:1">
      <c r="A92" s="24" t="s">
        <v>1314</v>
      </c>
    </row>
    <row r="93" spans="1:1">
      <c r="A93" s="24" t="s">
        <v>1315</v>
      </c>
    </row>
    <row r="94" spans="1:1">
      <c r="A94" s="24" t="s">
        <v>1316</v>
      </c>
    </row>
    <row r="95" spans="1:1">
      <c r="A95" s="24" t="s">
        <v>1317</v>
      </c>
    </row>
    <row r="96" spans="1:1">
      <c r="A96" s="24" t="s">
        <v>1318</v>
      </c>
    </row>
    <row r="97" spans="1:1">
      <c r="A97" s="24" t="s">
        <v>1319</v>
      </c>
    </row>
    <row r="98" spans="1:1">
      <c r="A98" s="24" t="s">
        <v>1320</v>
      </c>
    </row>
    <row r="99" spans="1:1">
      <c r="A99" s="24" t="s">
        <v>1321</v>
      </c>
    </row>
    <row r="100" spans="1:1">
      <c r="A100" s="24" t="s">
        <v>1322</v>
      </c>
    </row>
    <row r="101" spans="1:1">
      <c r="A101" s="24" t="s">
        <v>1323</v>
      </c>
    </row>
    <row r="102" spans="1:1">
      <c r="A102" s="24" t="s">
        <v>1324</v>
      </c>
    </row>
    <row r="103" spans="1:1">
      <c r="A103" s="24" t="s">
        <v>1325</v>
      </c>
    </row>
    <row r="104" spans="1:1">
      <c r="A104" s="24" t="s">
        <v>1326</v>
      </c>
    </row>
    <row r="105" spans="1:1">
      <c r="A105" s="24" t="s">
        <v>1327</v>
      </c>
    </row>
    <row r="106" spans="1:1">
      <c r="A106" s="24" t="s">
        <v>1328</v>
      </c>
    </row>
    <row r="107" spans="1:1">
      <c r="A107" s="24" t="s">
        <v>1329</v>
      </c>
    </row>
    <row r="108" spans="1:1">
      <c r="A108" s="24" t="s">
        <v>1330</v>
      </c>
    </row>
    <row r="109" spans="1:1">
      <c r="A109" s="24" t="s">
        <v>1331</v>
      </c>
    </row>
    <row r="110" spans="1:1">
      <c r="A110" s="24" t="s">
        <v>1332</v>
      </c>
    </row>
    <row r="111" spans="1:1">
      <c r="A111" s="24" t="s">
        <v>1333</v>
      </c>
    </row>
    <row r="112" spans="1:1">
      <c r="A112" s="24" t="s">
        <v>1334</v>
      </c>
    </row>
    <row r="113" spans="1:1">
      <c r="A113" s="24" t="s">
        <v>1335</v>
      </c>
    </row>
    <row r="114" spans="1:1">
      <c r="A114" s="24" t="s">
        <v>1336</v>
      </c>
    </row>
    <row r="115" spans="1:1">
      <c r="A115" s="24" t="s">
        <v>1337</v>
      </c>
    </row>
    <row r="116" spans="1:1">
      <c r="A116" s="24" t="s">
        <v>1338</v>
      </c>
    </row>
    <row r="117" spans="1:1">
      <c r="A117" s="24" t="s">
        <v>1339</v>
      </c>
    </row>
    <row r="118" spans="1:1">
      <c r="A118" s="24" t="s">
        <v>1340</v>
      </c>
    </row>
    <row r="119" spans="1:1">
      <c r="A119" s="24" t="s">
        <v>1341</v>
      </c>
    </row>
    <row r="120" spans="1:1">
      <c r="A120" s="24" t="s">
        <v>1342</v>
      </c>
    </row>
    <row r="121" spans="1:1">
      <c r="A121" s="24" t="s">
        <v>1343</v>
      </c>
    </row>
    <row r="122" spans="1:1">
      <c r="A122" s="24" t="s">
        <v>1344</v>
      </c>
    </row>
    <row r="123" spans="1:1">
      <c r="A123" s="24" t="s">
        <v>1345</v>
      </c>
    </row>
    <row r="124" spans="1:1">
      <c r="A124" s="24" t="s">
        <v>1346</v>
      </c>
    </row>
    <row r="125" spans="1:1">
      <c r="A125" s="24" t="s">
        <v>1347</v>
      </c>
    </row>
    <row r="126" spans="1:1">
      <c r="A126" s="24" t="s">
        <v>1348</v>
      </c>
    </row>
    <row r="127" spans="1:1">
      <c r="A127" s="24" t="s">
        <v>1349</v>
      </c>
    </row>
    <row r="128" spans="1:1">
      <c r="A128" s="24" t="s">
        <v>1350</v>
      </c>
    </row>
    <row r="129" spans="1:1">
      <c r="A129" s="24" t="s">
        <v>1351</v>
      </c>
    </row>
    <row r="130" spans="1:1">
      <c r="A130" s="24" t="s">
        <v>1352</v>
      </c>
    </row>
    <row r="131" spans="1:1">
      <c r="A131" s="24" t="s">
        <v>1353</v>
      </c>
    </row>
    <row r="132" spans="1:1">
      <c r="A132" s="24" t="s">
        <v>1354</v>
      </c>
    </row>
    <row r="133" spans="1:1">
      <c r="A133" s="24" t="s">
        <v>1355</v>
      </c>
    </row>
    <row r="134" spans="1:1">
      <c r="A134" s="24" t="s">
        <v>1356</v>
      </c>
    </row>
    <row r="135" spans="1:1">
      <c r="A135" s="24" t="s">
        <v>1357</v>
      </c>
    </row>
    <row r="136" spans="1:1">
      <c r="A136" s="24" t="s">
        <v>1358</v>
      </c>
    </row>
    <row r="137" spans="1:1">
      <c r="A137" s="24" t="s">
        <v>1359</v>
      </c>
    </row>
    <row r="138" spans="1:1">
      <c r="A138" s="24" t="s">
        <v>1360</v>
      </c>
    </row>
    <row r="139" spans="1:1">
      <c r="A139" s="24" t="s">
        <v>1361</v>
      </c>
    </row>
    <row r="140" spans="1:1">
      <c r="A140" s="24" t="s">
        <v>1362</v>
      </c>
    </row>
    <row r="141" spans="1:1">
      <c r="A141" s="24" t="s">
        <v>1363</v>
      </c>
    </row>
    <row r="142" spans="1:1">
      <c r="A142" s="24" t="s">
        <v>1364</v>
      </c>
    </row>
    <row r="143" spans="1:1">
      <c r="A143" s="24" t="s">
        <v>1365</v>
      </c>
    </row>
    <row r="144" spans="1:1">
      <c r="A144" s="24" t="s">
        <v>1366</v>
      </c>
    </row>
    <row r="145" spans="1:1">
      <c r="A145" s="24" t="s">
        <v>1367</v>
      </c>
    </row>
    <row r="146" spans="1:1">
      <c r="A146" s="24" t="s">
        <v>1368</v>
      </c>
    </row>
    <row r="147" spans="1:1">
      <c r="A147" s="24" t="s">
        <v>1369</v>
      </c>
    </row>
    <row r="148" spans="1:1">
      <c r="A148" s="24" t="s">
        <v>1370</v>
      </c>
    </row>
    <row r="149" spans="1:1">
      <c r="A149" s="24" t="s">
        <v>1371</v>
      </c>
    </row>
    <row r="150" spans="1:1">
      <c r="A150" s="24" t="s">
        <v>1372</v>
      </c>
    </row>
    <row r="151" spans="1:1">
      <c r="A151" s="24" t="s">
        <v>1373</v>
      </c>
    </row>
    <row r="152" spans="1:1">
      <c r="A152" s="24" t="s">
        <v>1374</v>
      </c>
    </row>
    <row r="153" spans="1:1">
      <c r="A153" s="24" t="s">
        <v>1375</v>
      </c>
    </row>
    <row r="154" spans="1:1">
      <c r="A154" s="24" t="s">
        <v>1376</v>
      </c>
    </row>
    <row r="155" spans="1:1">
      <c r="A155" s="24" t="s">
        <v>1377</v>
      </c>
    </row>
    <row r="156" spans="1:1">
      <c r="A156" s="24" t="s">
        <v>1378</v>
      </c>
    </row>
    <row r="157" spans="1:1">
      <c r="A157" s="24" t="s">
        <v>1379</v>
      </c>
    </row>
    <row r="158" spans="1:1">
      <c r="A158" s="24" t="s">
        <v>1380</v>
      </c>
    </row>
    <row r="159" spans="1:1">
      <c r="A159" s="24" t="s">
        <v>1381</v>
      </c>
    </row>
    <row r="160" spans="1:1">
      <c r="A160" s="24" t="s">
        <v>1382</v>
      </c>
    </row>
    <row r="161" spans="1:1">
      <c r="A161" s="24" t="s">
        <v>1383</v>
      </c>
    </row>
    <row r="162" spans="1:1">
      <c r="A162" s="24" t="s">
        <v>1384</v>
      </c>
    </row>
    <row r="163" spans="1:1">
      <c r="A163" s="24" t="s">
        <v>1385</v>
      </c>
    </row>
    <row r="164" spans="1:1">
      <c r="A164" s="24" t="s">
        <v>1386</v>
      </c>
    </row>
    <row r="165" spans="1:1">
      <c r="A165" s="24" t="s">
        <v>1387</v>
      </c>
    </row>
    <row r="166" spans="1:1">
      <c r="A166" s="24" t="s">
        <v>1388</v>
      </c>
    </row>
    <row r="167" spans="1:1">
      <c r="A167" s="24" t="s">
        <v>1389</v>
      </c>
    </row>
    <row r="168" spans="1:1">
      <c r="A168" s="24" t="s">
        <v>1390</v>
      </c>
    </row>
    <row r="169" spans="1:1">
      <c r="A169" s="24" t="s">
        <v>1391</v>
      </c>
    </row>
    <row r="170" spans="1:1">
      <c r="A170" s="24" t="s">
        <v>1392</v>
      </c>
    </row>
    <row r="171" spans="1:1">
      <c r="A171" s="24" t="s">
        <v>1393</v>
      </c>
    </row>
    <row r="172" spans="1:1">
      <c r="A172" s="24" t="s">
        <v>1394</v>
      </c>
    </row>
    <row r="173" spans="1:1">
      <c r="A173" s="24" t="s">
        <v>1395</v>
      </c>
    </row>
    <row r="174" spans="1:1">
      <c r="A174" s="24" t="s">
        <v>1396</v>
      </c>
    </row>
    <row r="175" spans="1:1">
      <c r="A175" s="24" t="s">
        <v>1397</v>
      </c>
    </row>
    <row r="176" spans="1:1">
      <c r="A176" s="24" t="s">
        <v>1398</v>
      </c>
    </row>
    <row r="177" spans="1:1">
      <c r="A177" s="24" t="s">
        <v>1399</v>
      </c>
    </row>
    <row r="178" spans="1:1">
      <c r="A178" s="24" t="s">
        <v>1400</v>
      </c>
    </row>
    <row r="179" spans="1:1">
      <c r="A179" s="24" t="s">
        <v>1401</v>
      </c>
    </row>
    <row r="180" spans="1:1">
      <c r="A180" s="24" t="s">
        <v>1402</v>
      </c>
    </row>
    <row r="181" spans="1:1">
      <c r="A181" s="24" t="s">
        <v>1403</v>
      </c>
    </row>
    <row r="182" spans="1:1">
      <c r="A182" s="24" t="s">
        <v>1404</v>
      </c>
    </row>
    <row r="183" spans="1:1">
      <c r="A183" s="24" t="s">
        <v>1405</v>
      </c>
    </row>
    <row r="184" spans="1:1">
      <c r="A184" s="24" t="s">
        <v>1406</v>
      </c>
    </row>
    <row r="185" spans="1:1">
      <c r="A185" s="24" t="s">
        <v>1407</v>
      </c>
    </row>
    <row r="186" spans="1:1">
      <c r="A186" s="24" t="s">
        <v>1408</v>
      </c>
    </row>
    <row r="187" spans="1:1">
      <c r="A187" s="24" t="s">
        <v>1409</v>
      </c>
    </row>
    <row r="188" spans="1:1">
      <c r="A188" s="24" t="s">
        <v>1410</v>
      </c>
    </row>
    <row r="189" spans="1:1">
      <c r="A189" s="24" t="s">
        <v>1411</v>
      </c>
    </row>
    <row r="190" spans="1:1">
      <c r="A190" s="24" t="s">
        <v>1412</v>
      </c>
    </row>
    <row r="191" spans="1:1">
      <c r="A191" s="24" t="s">
        <v>1413</v>
      </c>
    </row>
    <row r="192" spans="1:1">
      <c r="A192" s="24" t="s">
        <v>1414</v>
      </c>
    </row>
    <row r="193" spans="1:1">
      <c r="A193" s="24" t="s">
        <v>1415</v>
      </c>
    </row>
    <row r="194" spans="1:1">
      <c r="A194" s="24" t="s">
        <v>1416</v>
      </c>
    </row>
    <row r="195" spans="1:1">
      <c r="A195" s="24" t="s">
        <v>1417</v>
      </c>
    </row>
    <row r="196" spans="1:1">
      <c r="A196" s="24" t="s">
        <v>1418</v>
      </c>
    </row>
    <row r="197" spans="1:1">
      <c r="A197" s="24" t="s">
        <v>1419</v>
      </c>
    </row>
    <row r="198" spans="1:1">
      <c r="A198" s="24" t="s">
        <v>1420</v>
      </c>
    </row>
    <row r="199" spans="1:1">
      <c r="A199" s="24" t="s">
        <v>1421</v>
      </c>
    </row>
    <row r="200" spans="1:1">
      <c r="A200" s="24" t="s">
        <v>1422</v>
      </c>
    </row>
    <row r="201" spans="1:1">
      <c r="A201" s="24" t="s">
        <v>1423</v>
      </c>
    </row>
    <row r="202" spans="1:1">
      <c r="A202" s="24" t="s">
        <v>1424</v>
      </c>
    </row>
    <row r="203" spans="1:1">
      <c r="A203" s="24" t="s">
        <v>1425</v>
      </c>
    </row>
    <row r="204" spans="1:1">
      <c r="A204" s="24" t="s">
        <v>1426</v>
      </c>
    </row>
    <row r="205" spans="1:1">
      <c r="A205" s="24" t="s">
        <v>1427</v>
      </c>
    </row>
    <row r="206" spans="1:1">
      <c r="A206" s="24" t="s">
        <v>1428</v>
      </c>
    </row>
    <row r="207" spans="1:1">
      <c r="A207" s="24" t="s">
        <v>1429</v>
      </c>
    </row>
    <row r="208" spans="1:1">
      <c r="A208" s="24" t="s">
        <v>1430</v>
      </c>
    </row>
    <row r="209" spans="1:1">
      <c r="A209" s="24" t="s">
        <v>1431</v>
      </c>
    </row>
    <row r="210" spans="1:1">
      <c r="A210" s="24" t="s">
        <v>1432</v>
      </c>
    </row>
    <row r="211" spans="1:1">
      <c r="A211" s="24" t="s">
        <v>1433</v>
      </c>
    </row>
    <row r="212" spans="1:1">
      <c r="A212" s="24" t="s">
        <v>1434</v>
      </c>
    </row>
    <row r="213" spans="1:1">
      <c r="A213" s="24" t="s">
        <v>1435</v>
      </c>
    </row>
    <row r="214" spans="1:1">
      <c r="A214" s="24" t="s">
        <v>1436</v>
      </c>
    </row>
    <row r="215" spans="1:1">
      <c r="A215" s="24" t="s">
        <v>1437</v>
      </c>
    </row>
    <row r="216" spans="1:1">
      <c r="A216" s="24" t="s">
        <v>1438</v>
      </c>
    </row>
    <row r="217" spans="1:1">
      <c r="A217" s="24" t="s">
        <v>1439</v>
      </c>
    </row>
    <row r="218" spans="1:1">
      <c r="A218" s="24" t="s">
        <v>1440</v>
      </c>
    </row>
    <row r="219" spans="1:1">
      <c r="A219" s="24" t="s">
        <v>1441</v>
      </c>
    </row>
    <row r="220" spans="1:1">
      <c r="A220" s="24" t="s">
        <v>1442</v>
      </c>
    </row>
    <row r="221" spans="1:1">
      <c r="A221" s="24" t="s">
        <v>1443</v>
      </c>
    </row>
    <row r="222" spans="1:1">
      <c r="A222" s="24" t="s">
        <v>1444</v>
      </c>
    </row>
    <row r="223" spans="1:1">
      <c r="A223" s="24" t="s">
        <v>1445</v>
      </c>
    </row>
    <row r="224" spans="1:1">
      <c r="A224" s="24" t="s">
        <v>1446</v>
      </c>
    </row>
    <row r="225" spans="1:1">
      <c r="A225" s="24" t="s">
        <v>1447</v>
      </c>
    </row>
    <row r="226" spans="1:1">
      <c r="A226" s="24" t="s">
        <v>1448</v>
      </c>
    </row>
    <row r="227" spans="1:1">
      <c r="A227" s="24" t="s">
        <v>1449</v>
      </c>
    </row>
    <row r="228" spans="1:1">
      <c r="A228" s="24" t="s">
        <v>1450</v>
      </c>
    </row>
    <row r="229" spans="1:1">
      <c r="A229" s="24" t="s">
        <v>1451</v>
      </c>
    </row>
    <row r="230" spans="1:1">
      <c r="A230" s="24" t="s">
        <v>1452</v>
      </c>
    </row>
    <row r="231" spans="1:1">
      <c r="A231" s="24" t="s">
        <v>1453</v>
      </c>
    </row>
    <row r="232" spans="1:1">
      <c r="A232" s="24" t="s">
        <v>1454</v>
      </c>
    </row>
    <row r="233" spans="1:1">
      <c r="A233" s="24" t="s">
        <v>1455</v>
      </c>
    </row>
    <row r="234" spans="1:1">
      <c r="A234" s="24" t="s">
        <v>1456</v>
      </c>
    </row>
    <row r="235" spans="1:1">
      <c r="A235" s="24" t="s">
        <v>1457</v>
      </c>
    </row>
    <row r="236" spans="1:1">
      <c r="A236" s="24" t="s">
        <v>1458</v>
      </c>
    </row>
    <row r="237" spans="1:1">
      <c r="A237" s="24" t="s">
        <v>1459</v>
      </c>
    </row>
    <row r="238" spans="1:1">
      <c r="A238" s="24" t="s">
        <v>1460</v>
      </c>
    </row>
    <row r="239" spans="1:1">
      <c r="A239" s="24" t="s">
        <v>1461</v>
      </c>
    </row>
    <row r="240" spans="1:1">
      <c r="A240" s="24" t="s">
        <v>1462</v>
      </c>
    </row>
    <row r="241" spans="1:1">
      <c r="A241" s="24" t="s">
        <v>1463</v>
      </c>
    </row>
    <row r="242" spans="1:1">
      <c r="A242" s="24" t="s">
        <v>1464</v>
      </c>
    </row>
    <row r="243" spans="1:1">
      <c r="A243" s="24" t="s">
        <v>1465</v>
      </c>
    </row>
    <row r="244" spans="1:1">
      <c r="A244" s="24" t="s">
        <v>1466</v>
      </c>
    </row>
    <row r="245" spans="1:1">
      <c r="A245" s="24" t="s">
        <v>1467</v>
      </c>
    </row>
    <row r="246" spans="1:1">
      <c r="A246" s="24" t="s">
        <v>1468</v>
      </c>
    </row>
    <row r="247" spans="1:1">
      <c r="A247" s="24" t="s">
        <v>1469</v>
      </c>
    </row>
    <row r="248" spans="1:1">
      <c r="A248" s="24" t="s">
        <v>1470</v>
      </c>
    </row>
    <row r="249" spans="1:1">
      <c r="A249" s="24" t="s">
        <v>1471</v>
      </c>
    </row>
    <row r="250" spans="1:1">
      <c r="A250" s="24" t="s">
        <v>1472</v>
      </c>
    </row>
    <row r="251" spans="1:1">
      <c r="A251" s="24" t="s">
        <v>1473</v>
      </c>
    </row>
    <row r="252" spans="1:1">
      <c r="A252" s="24" t="s">
        <v>1474</v>
      </c>
    </row>
    <row r="253" spans="1:1">
      <c r="A253" s="24" t="s">
        <v>1475</v>
      </c>
    </row>
    <row r="254" spans="1:1">
      <c r="A254" s="24" t="s">
        <v>1476</v>
      </c>
    </row>
    <row r="255" spans="1:1">
      <c r="A255" s="24" t="s">
        <v>1477</v>
      </c>
    </row>
    <row r="256" spans="1:1">
      <c r="A256" s="24" t="s">
        <v>1478</v>
      </c>
    </row>
    <row r="257" spans="1:1">
      <c r="A257" s="24" t="s">
        <v>1479</v>
      </c>
    </row>
    <row r="258" spans="1:1">
      <c r="A258" s="24" t="s">
        <v>1480</v>
      </c>
    </row>
    <row r="259" spans="1:1">
      <c r="A259" s="24" t="s">
        <v>1481</v>
      </c>
    </row>
    <row r="260" spans="1:1">
      <c r="A260" s="24" t="s">
        <v>1482</v>
      </c>
    </row>
    <row r="261" spans="1:1">
      <c r="A261" s="24" t="s">
        <v>1483</v>
      </c>
    </row>
    <row r="262" spans="1:1">
      <c r="A262" s="24" t="s">
        <v>1484</v>
      </c>
    </row>
    <row r="263" spans="1:1">
      <c r="A263" s="24" t="s">
        <v>1485</v>
      </c>
    </row>
    <row r="264" spans="1:1">
      <c r="A264" s="24" t="s">
        <v>1486</v>
      </c>
    </row>
    <row r="265" spans="1:1">
      <c r="A265" s="24" t="s">
        <v>1487</v>
      </c>
    </row>
    <row r="266" spans="1:1">
      <c r="A266" s="24" t="s">
        <v>1488</v>
      </c>
    </row>
    <row r="267" spans="1:1">
      <c r="A267" s="24" t="s">
        <v>1489</v>
      </c>
    </row>
    <row r="268" spans="1:1">
      <c r="A268" s="24" t="s">
        <v>1490</v>
      </c>
    </row>
    <row r="269" spans="1:1">
      <c r="A269" s="24" t="s">
        <v>1491</v>
      </c>
    </row>
    <row r="270" spans="1:1">
      <c r="A270" s="24" t="s">
        <v>1492</v>
      </c>
    </row>
    <row r="271" spans="1:1">
      <c r="A271" s="24" t="s">
        <v>1493</v>
      </c>
    </row>
    <row r="272" spans="1:1">
      <c r="A272" s="24" t="s">
        <v>1494</v>
      </c>
    </row>
    <row r="273" spans="1:1">
      <c r="A273" s="24" t="s">
        <v>1495</v>
      </c>
    </row>
    <row r="274" spans="1:1">
      <c r="A274" s="24" t="s">
        <v>1496</v>
      </c>
    </row>
    <row r="275" spans="1:1">
      <c r="A275" s="24" t="s">
        <v>1497</v>
      </c>
    </row>
    <row r="276" spans="1:1">
      <c r="A276" s="24" t="s">
        <v>1498</v>
      </c>
    </row>
    <row r="277" spans="1:1">
      <c r="A277" s="24" t="s">
        <v>1499</v>
      </c>
    </row>
    <row r="278" spans="1:1">
      <c r="A278" s="24" t="s">
        <v>1500</v>
      </c>
    </row>
    <row r="279" spans="1:1">
      <c r="A279" s="24" t="s">
        <v>1501</v>
      </c>
    </row>
    <row r="280" spans="1:1">
      <c r="A280" s="24" t="s">
        <v>1502</v>
      </c>
    </row>
    <row r="281" spans="1:1">
      <c r="A281" s="24" t="s">
        <v>1503</v>
      </c>
    </row>
    <row r="282" spans="1:1">
      <c r="A282" s="24" t="s">
        <v>1504</v>
      </c>
    </row>
    <row r="283" spans="1:1">
      <c r="A283" s="24" t="s">
        <v>1505</v>
      </c>
    </row>
    <row r="284" spans="1:1">
      <c r="A284" s="24" t="s">
        <v>1506</v>
      </c>
    </row>
    <row r="285" spans="1:1">
      <c r="A285" s="24" t="s">
        <v>1507</v>
      </c>
    </row>
    <row r="286" spans="1:1">
      <c r="A286" s="24" t="s">
        <v>1508</v>
      </c>
    </row>
    <row r="287" spans="1:1">
      <c r="A287" s="24" t="s">
        <v>1509</v>
      </c>
    </row>
    <row r="288" spans="1:1">
      <c r="A288" s="24" t="s">
        <v>1510</v>
      </c>
    </row>
    <row r="289" spans="1:1">
      <c r="A289" s="24" t="s">
        <v>1511</v>
      </c>
    </row>
    <row r="290" spans="1:1">
      <c r="A290" s="24" t="s">
        <v>1512</v>
      </c>
    </row>
    <row r="291" spans="1:1">
      <c r="A291" s="24" t="s">
        <v>1513</v>
      </c>
    </row>
    <row r="292" spans="1:1">
      <c r="A292" s="24" t="s">
        <v>1514</v>
      </c>
    </row>
    <row r="293" spans="1:1">
      <c r="A293" s="24" t="s">
        <v>1515</v>
      </c>
    </row>
    <row r="294" spans="1:1">
      <c r="A294" s="24" t="s">
        <v>1516</v>
      </c>
    </row>
    <row r="295" spans="1:1">
      <c r="A295" s="24" t="s">
        <v>1517</v>
      </c>
    </row>
    <row r="296" spans="1:1">
      <c r="A296" s="24" t="s">
        <v>1518</v>
      </c>
    </row>
    <row r="297" spans="1:1">
      <c r="A297" s="24" t="s">
        <v>1519</v>
      </c>
    </row>
    <row r="298" spans="1:1">
      <c r="A298" s="24" t="s">
        <v>1520</v>
      </c>
    </row>
    <row r="299" spans="1:1">
      <c r="A299" s="24" t="s">
        <v>1521</v>
      </c>
    </row>
    <row r="300" spans="1:1">
      <c r="A300" s="24" t="s">
        <v>1522</v>
      </c>
    </row>
    <row r="301" spans="1:1">
      <c r="A301" s="24" t="s">
        <v>1523</v>
      </c>
    </row>
    <row r="302" spans="1:1">
      <c r="A302" s="24" t="s">
        <v>1524</v>
      </c>
    </row>
    <row r="303" spans="1:1">
      <c r="A303" s="24" t="s">
        <v>1525</v>
      </c>
    </row>
    <row r="304" spans="1:1">
      <c r="A304" s="24" t="s">
        <v>1526</v>
      </c>
    </row>
    <row r="305" spans="1:1">
      <c r="A305" s="24" t="s">
        <v>1527</v>
      </c>
    </row>
    <row r="306" spans="1:1">
      <c r="A306" s="24" t="s">
        <v>1528</v>
      </c>
    </row>
    <row r="307" spans="1:1">
      <c r="A307" s="24" t="s">
        <v>1529</v>
      </c>
    </row>
    <row r="308" spans="1:1">
      <c r="A308" s="24" t="s">
        <v>1530</v>
      </c>
    </row>
    <row r="309" spans="1:1">
      <c r="A309" s="24" t="s">
        <v>1531</v>
      </c>
    </row>
    <row r="310" spans="1:1">
      <c r="A310" s="24" t="s">
        <v>1532</v>
      </c>
    </row>
    <row r="311" spans="1:1">
      <c r="A311" s="24" t="s">
        <v>1533</v>
      </c>
    </row>
    <row r="312" spans="1:1">
      <c r="A312" s="24" t="s">
        <v>1534</v>
      </c>
    </row>
    <row r="313" spans="1:1">
      <c r="A313" s="24" t="s">
        <v>1535</v>
      </c>
    </row>
    <row r="314" spans="1:1">
      <c r="A314" s="24" t="s">
        <v>1536</v>
      </c>
    </row>
    <row r="315" spans="1:1">
      <c r="A315" s="24" t="s">
        <v>1537</v>
      </c>
    </row>
    <row r="316" spans="1:1">
      <c r="A316" s="24" t="s">
        <v>1538</v>
      </c>
    </row>
    <row r="317" spans="1:1">
      <c r="A317" s="24" t="s">
        <v>1539</v>
      </c>
    </row>
    <row r="318" spans="1:1">
      <c r="A318" s="24" t="s">
        <v>1540</v>
      </c>
    </row>
    <row r="319" spans="1:1">
      <c r="A319" s="24" t="s">
        <v>1541</v>
      </c>
    </row>
    <row r="320" spans="1:1">
      <c r="A320" s="24" t="s">
        <v>1542</v>
      </c>
    </row>
    <row r="321" spans="1:1">
      <c r="A321" s="24" t="s">
        <v>1543</v>
      </c>
    </row>
    <row r="322" spans="1:1">
      <c r="A322" s="24" t="s">
        <v>1544</v>
      </c>
    </row>
    <row r="323" spans="1:1">
      <c r="A323" s="24" t="s">
        <v>1545</v>
      </c>
    </row>
    <row r="324" spans="1:1">
      <c r="A324" s="24" t="s">
        <v>1546</v>
      </c>
    </row>
    <row r="325" spans="1:1">
      <c r="A325" s="24" t="s">
        <v>1547</v>
      </c>
    </row>
    <row r="326" spans="1:1">
      <c r="A326" s="24" t="s">
        <v>1548</v>
      </c>
    </row>
    <row r="327" spans="1:1">
      <c r="A327" s="24" t="s">
        <v>1549</v>
      </c>
    </row>
    <row r="328" spans="1:1">
      <c r="A328" s="24" t="s">
        <v>1550</v>
      </c>
    </row>
    <row r="329" spans="1:1">
      <c r="A329" s="24" t="s">
        <v>1551</v>
      </c>
    </row>
    <row r="330" spans="1:1">
      <c r="A330" s="24" t="s">
        <v>1552</v>
      </c>
    </row>
    <row r="331" spans="1:1">
      <c r="A331" s="24" t="s">
        <v>1553</v>
      </c>
    </row>
    <row r="332" spans="1:1">
      <c r="A332" s="24" t="s">
        <v>1554</v>
      </c>
    </row>
    <row r="333" spans="1:1">
      <c r="A333" s="24" t="s">
        <v>1555</v>
      </c>
    </row>
    <row r="334" spans="1:1">
      <c r="A334" s="24" t="s">
        <v>1556</v>
      </c>
    </row>
    <row r="335" spans="1:1">
      <c r="A335" s="24" t="s">
        <v>1557</v>
      </c>
    </row>
    <row r="336" spans="1:1">
      <c r="A336" s="24" t="s">
        <v>1558</v>
      </c>
    </row>
    <row r="337" spans="1:1">
      <c r="A337" s="24" t="s">
        <v>1559</v>
      </c>
    </row>
    <row r="338" spans="1:1">
      <c r="A338" s="24" t="s">
        <v>1560</v>
      </c>
    </row>
    <row r="339" spans="1:1">
      <c r="A339" s="24" t="s">
        <v>1561</v>
      </c>
    </row>
    <row r="340" spans="1:1">
      <c r="A340" s="24" t="s">
        <v>1562</v>
      </c>
    </row>
    <row r="341" spans="1:1">
      <c r="A341" s="24" t="s">
        <v>1563</v>
      </c>
    </row>
    <row r="342" spans="1:1">
      <c r="A342" s="24" t="s">
        <v>1564</v>
      </c>
    </row>
    <row r="343" spans="1:1">
      <c r="A343" s="24" t="s">
        <v>1565</v>
      </c>
    </row>
    <row r="344" spans="1:1">
      <c r="A344" s="24" t="s">
        <v>1566</v>
      </c>
    </row>
    <row r="345" spans="1:1">
      <c r="A345" s="24" t="s">
        <v>1567</v>
      </c>
    </row>
    <row r="346" spans="1:1">
      <c r="A346" s="24" t="s">
        <v>1568</v>
      </c>
    </row>
    <row r="347" spans="1:1">
      <c r="A347" s="24" t="s">
        <v>1569</v>
      </c>
    </row>
    <row r="348" spans="1:1">
      <c r="A348" s="24" t="s">
        <v>1570</v>
      </c>
    </row>
    <row r="349" spans="1:1">
      <c r="A349" s="24" t="s">
        <v>1571</v>
      </c>
    </row>
    <row r="350" spans="1:1">
      <c r="A350" s="24" t="s">
        <v>1572</v>
      </c>
    </row>
    <row r="351" spans="1:1">
      <c r="A351" s="24" t="s">
        <v>1573</v>
      </c>
    </row>
    <row r="352" spans="1:1">
      <c r="A352" s="24" t="s">
        <v>1574</v>
      </c>
    </row>
    <row r="353" spans="1:1">
      <c r="A353" s="24" t="s">
        <v>1575</v>
      </c>
    </row>
    <row r="354" spans="1:1">
      <c r="A354" s="24" t="s">
        <v>1576</v>
      </c>
    </row>
    <row r="355" spans="1:1">
      <c r="A355" s="24" t="s">
        <v>1577</v>
      </c>
    </row>
    <row r="356" spans="1:1">
      <c r="A356" s="24" t="s">
        <v>1578</v>
      </c>
    </row>
    <row r="357" spans="1:1">
      <c r="A357" s="24" t="s">
        <v>1579</v>
      </c>
    </row>
    <row r="358" spans="1:1">
      <c r="A358" s="24" t="s">
        <v>1580</v>
      </c>
    </row>
    <row r="359" spans="1:1">
      <c r="A359" s="24" t="s">
        <v>1581</v>
      </c>
    </row>
    <row r="360" spans="1:1">
      <c r="A360" s="24" t="s">
        <v>1582</v>
      </c>
    </row>
    <row r="361" spans="1:1">
      <c r="A361" s="24" t="s">
        <v>1583</v>
      </c>
    </row>
    <row r="362" spans="1:1">
      <c r="A362" s="24" t="s">
        <v>1584</v>
      </c>
    </row>
    <row r="363" spans="1:1">
      <c r="A363" s="24" t="s">
        <v>1585</v>
      </c>
    </row>
    <row r="364" spans="1:1">
      <c r="A364" s="24" t="s">
        <v>1586</v>
      </c>
    </row>
    <row r="365" spans="1:1">
      <c r="A365" s="24" t="s">
        <v>1587</v>
      </c>
    </row>
    <row r="366" spans="1:1">
      <c r="A366" s="24" t="s">
        <v>1588</v>
      </c>
    </row>
    <row r="367" spans="1:1">
      <c r="A367" s="24" t="s">
        <v>1589</v>
      </c>
    </row>
    <row r="368" spans="1:1">
      <c r="A368" s="24" t="s">
        <v>1590</v>
      </c>
    </row>
    <row r="369" spans="1:1">
      <c r="A369" s="24" t="s">
        <v>1591</v>
      </c>
    </row>
    <row r="370" spans="1:1">
      <c r="A370" s="24" t="s">
        <v>1592</v>
      </c>
    </row>
    <row r="371" spans="1:1">
      <c r="A371" s="24" t="s">
        <v>1593</v>
      </c>
    </row>
    <row r="372" spans="1:1">
      <c r="A372" s="24" t="s">
        <v>1594</v>
      </c>
    </row>
    <row r="373" spans="1:1">
      <c r="A373" s="24" t="s">
        <v>1595</v>
      </c>
    </row>
    <row r="374" spans="1:1">
      <c r="A374" s="24" t="s">
        <v>1596</v>
      </c>
    </row>
    <row r="375" spans="1:1">
      <c r="A375" s="24" t="s">
        <v>1597</v>
      </c>
    </row>
    <row r="376" spans="1:1">
      <c r="A376" s="24" t="s">
        <v>1598</v>
      </c>
    </row>
    <row r="377" spans="1:1">
      <c r="A377" s="24" t="s">
        <v>1599</v>
      </c>
    </row>
    <row r="378" spans="1:1">
      <c r="A378" s="24" t="s">
        <v>1600</v>
      </c>
    </row>
    <row r="379" spans="1:1">
      <c r="A379" s="24" t="s">
        <v>1601</v>
      </c>
    </row>
    <row r="380" spans="1:1">
      <c r="A380" s="24" t="s">
        <v>1602</v>
      </c>
    </row>
    <row r="381" spans="1:1">
      <c r="A381" s="24" t="s">
        <v>1603</v>
      </c>
    </row>
    <row r="382" spans="1:1">
      <c r="A382" s="24" t="s">
        <v>1604</v>
      </c>
    </row>
    <row r="383" spans="1:1">
      <c r="A383" s="24" t="s">
        <v>1605</v>
      </c>
    </row>
    <row r="384" spans="1:1">
      <c r="A384" s="24" t="s">
        <v>1606</v>
      </c>
    </row>
    <row r="385" spans="1:1">
      <c r="A385" s="24" t="s">
        <v>1607</v>
      </c>
    </row>
    <row r="386" spans="1:1">
      <c r="A386" s="24" t="s">
        <v>1608</v>
      </c>
    </row>
    <row r="387" spans="1:1">
      <c r="A387" s="24" t="s">
        <v>1609</v>
      </c>
    </row>
    <row r="388" spans="1:1">
      <c r="A388" s="24" t="s">
        <v>1610</v>
      </c>
    </row>
    <row r="389" spans="1:1">
      <c r="A389" s="24" t="s">
        <v>1611</v>
      </c>
    </row>
    <row r="390" spans="1:1">
      <c r="A390" s="24" t="s">
        <v>1612</v>
      </c>
    </row>
    <row r="391" spans="1:1">
      <c r="A391" s="24" t="s">
        <v>1613</v>
      </c>
    </row>
    <row r="392" spans="1:1">
      <c r="A392" s="24" t="s">
        <v>1614</v>
      </c>
    </row>
    <row r="393" spans="1:1">
      <c r="A393" s="24" t="s">
        <v>1615</v>
      </c>
    </row>
    <row r="394" spans="1:1">
      <c r="A394" s="24" t="s">
        <v>1616</v>
      </c>
    </row>
    <row r="395" spans="1:1">
      <c r="A395" s="24" t="s">
        <v>1617</v>
      </c>
    </row>
    <row r="396" spans="1:1">
      <c r="A396" s="24" t="s">
        <v>1618</v>
      </c>
    </row>
    <row r="397" spans="1:1">
      <c r="A397" s="24" t="s">
        <v>1619</v>
      </c>
    </row>
    <row r="398" spans="1:1">
      <c r="A398" s="24" t="s">
        <v>1620</v>
      </c>
    </row>
    <row r="399" spans="1:1">
      <c r="A399" s="24" t="s">
        <v>1621</v>
      </c>
    </row>
    <row r="400" spans="1:1">
      <c r="A400" s="24" t="s">
        <v>1622</v>
      </c>
    </row>
    <row r="401" spans="1:1">
      <c r="A401" s="24" t="s">
        <v>1623</v>
      </c>
    </row>
    <row r="402" spans="1:1">
      <c r="A402" s="24" t="s">
        <v>1624</v>
      </c>
    </row>
    <row r="403" spans="1:1">
      <c r="A403" s="24" t="s">
        <v>1625</v>
      </c>
    </row>
    <row r="404" spans="1:1">
      <c r="A404" s="24" t="s">
        <v>1626</v>
      </c>
    </row>
    <row r="405" spans="1:1">
      <c r="A405" s="24" t="s">
        <v>1627</v>
      </c>
    </row>
    <row r="406" spans="1:1">
      <c r="A406" s="24" t="s">
        <v>1628</v>
      </c>
    </row>
    <row r="407" spans="1:1">
      <c r="A407" s="24" t="s">
        <v>1629</v>
      </c>
    </row>
    <row r="408" spans="1:1">
      <c r="A408" s="24" t="s">
        <v>1630</v>
      </c>
    </row>
    <row r="409" spans="1:1">
      <c r="A409" s="24" t="s">
        <v>1631</v>
      </c>
    </row>
    <row r="410" spans="1:1">
      <c r="A410" s="24" t="s">
        <v>1632</v>
      </c>
    </row>
    <row r="411" spans="1:1">
      <c r="A411" s="24" t="s">
        <v>1633</v>
      </c>
    </row>
    <row r="412" spans="1:1">
      <c r="A412" s="24" t="s">
        <v>1634</v>
      </c>
    </row>
    <row r="413" spans="1:1">
      <c r="A413" s="24" t="s">
        <v>1635</v>
      </c>
    </row>
    <row r="414" spans="1:1">
      <c r="A414" s="24" t="s">
        <v>1636</v>
      </c>
    </row>
    <row r="415" spans="1:1">
      <c r="A415" s="24" t="s">
        <v>1637</v>
      </c>
    </row>
    <row r="416" spans="1:1">
      <c r="A416" s="24" t="s">
        <v>1638</v>
      </c>
    </row>
    <row r="417" spans="1:1">
      <c r="A417" s="24" t="s">
        <v>1639</v>
      </c>
    </row>
    <row r="418" spans="1:1">
      <c r="A418" s="24" t="s">
        <v>1640</v>
      </c>
    </row>
    <row r="419" spans="1:1">
      <c r="A419" s="24" t="s">
        <v>1641</v>
      </c>
    </row>
    <row r="420" spans="1:1">
      <c r="A420" s="24" t="s">
        <v>1642</v>
      </c>
    </row>
    <row r="421" spans="1:1">
      <c r="A421" s="24" t="s">
        <v>1643</v>
      </c>
    </row>
    <row r="422" spans="1:1">
      <c r="A422" s="24" t="s">
        <v>1644</v>
      </c>
    </row>
    <row r="423" spans="1:1">
      <c r="A423" s="24" t="s">
        <v>1645</v>
      </c>
    </row>
    <row r="424" spans="1:1">
      <c r="A424" s="24" t="s">
        <v>1646</v>
      </c>
    </row>
    <row r="425" spans="1:1">
      <c r="A425" s="24" t="s">
        <v>1647</v>
      </c>
    </row>
    <row r="426" spans="1:1">
      <c r="A426" s="24" t="s">
        <v>1648</v>
      </c>
    </row>
    <row r="427" spans="1:1">
      <c r="A427" s="24" t="s">
        <v>1649</v>
      </c>
    </row>
    <row r="428" spans="1:1">
      <c r="A428" s="24" t="s">
        <v>1650</v>
      </c>
    </row>
    <row r="429" spans="1:1">
      <c r="A429" s="24" t="s">
        <v>1651</v>
      </c>
    </row>
    <row r="430" spans="1:1">
      <c r="A430" s="24" t="s">
        <v>1652</v>
      </c>
    </row>
    <row r="431" spans="1:1">
      <c r="A431" s="24" t="s">
        <v>1653</v>
      </c>
    </row>
    <row r="432" spans="1:1">
      <c r="A432" s="24" t="s">
        <v>1654</v>
      </c>
    </row>
    <row r="433" spans="1:1">
      <c r="A433" s="24" t="s">
        <v>1655</v>
      </c>
    </row>
    <row r="434" spans="1:1">
      <c r="A434" s="24" t="s">
        <v>1656</v>
      </c>
    </row>
    <row r="435" spans="1:1">
      <c r="A435" s="24" t="s">
        <v>1657</v>
      </c>
    </row>
    <row r="436" spans="1:1">
      <c r="A436" s="24" t="s">
        <v>1658</v>
      </c>
    </row>
    <row r="437" spans="1:1">
      <c r="A437" s="24" t="s">
        <v>1659</v>
      </c>
    </row>
    <row r="438" spans="1:1">
      <c r="A438" s="24" t="s">
        <v>1660</v>
      </c>
    </row>
    <row r="439" spans="1:1">
      <c r="A439" s="24" t="s">
        <v>1661</v>
      </c>
    </row>
    <row r="440" spans="1:1">
      <c r="A440" s="24" t="s">
        <v>1662</v>
      </c>
    </row>
    <row r="441" spans="1:1">
      <c r="A441" s="24" t="s">
        <v>1663</v>
      </c>
    </row>
    <row r="442" spans="1:1">
      <c r="A442" s="24" t="s">
        <v>1664</v>
      </c>
    </row>
    <row r="443" spans="1:1">
      <c r="A443" s="24" t="s">
        <v>1665</v>
      </c>
    </row>
    <row r="444" spans="1:1">
      <c r="A444" s="24" t="s">
        <v>1666</v>
      </c>
    </row>
    <row r="445" spans="1:1">
      <c r="A445" s="24" t="s">
        <v>1667</v>
      </c>
    </row>
    <row r="446" spans="1:1">
      <c r="A446" s="24" t="s">
        <v>1668</v>
      </c>
    </row>
    <row r="447" spans="1:1">
      <c r="A447" s="24" t="s">
        <v>1669</v>
      </c>
    </row>
    <row r="448" spans="1:1">
      <c r="A448" s="24" t="s">
        <v>1670</v>
      </c>
    </row>
    <row r="449" spans="1:1">
      <c r="A449" s="24" t="s">
        <v>1671</v>
      </c>
    </row>
    <row r="450" spans="1:1">
      <c r="A450" s="24" t="s">
        <v>1672</v>
      </c>
    </row>
    <row r="451" spans="1:1">
      <c r="A451" s="24" t="s">
        <v>1673</v>
      </c>
    </row>
    <row r="452" spans="1:1">
      <c r="A452" s="24" t="s">
        <v>1674</v>
      </c>
    </row>
    <row r="453" spans="1:1">
      <c r="A453" s="24" t="s">
        <v>1675</v>
      </c>
    </row>
    <row r="454" spans="1:1">
      <c r="A454" s="24" t="s">
        <v>1676</v>
      </c>
    </row>
    <row r="455" spans="1:1">
      <c r="A455" s="24" t="s">
        <v>1677</v>
      </c>
    </row>
    <row r="456" spans="1:1">
      <c r="A456" s="24" t="s">
        <v>1678</v>
      </c>
    </row>
    <row r="457" spans="1:1">
      <c r="A457" s="24" t="s">
        <v>1679</v>
      </c>
    </row>
    <row r="458" spans="1:1">
      <c r="A458" s="24" t="s">
        <v>1680</v>
      </c>
    </row>
    <row r="459" spans="1:1">
      <c r="A459" s="24" t="s">
        <v>1681</v>
      </c>
    </row>
    <row r="460" spans="1:1">
      <c r="A460" s="24" t="s">
        <v>1682</v>
      </c>
    </row>
    <row r="461" spans="1:1">
      <c r="A461" s="24" t="s">
        <v>1683</v>
      </c>
    </row>
    <row r="462" spans="1:1">
      <c r="A462" s="24" t="s">
        <v>1684</v>
      </c>
    </row>
    <row r="463" spans="1:1">
      <c r="A463" s="24" t="s">
        <v>1685</v>
      </c>
    </row>
    <row r="464" spans="1:1">
      <c r="A464" s="24" t="s">
        <v>1686</v>
      </c>
    </row>
    <row r="465" spans="1:1">
      <c r="A465" s="24" t="s">
        <v>1687</v>
      </c>
    </row>
    <row r="466" spans="1:1">
      <c r="A466" s="24" t="s">
        <v>1688</v>
      </c>
    </row>
    <row r="467" spans="1:1">
      <c r="A467" s="24" t="s">
        <v>1689</v>
      </c>
    </row>
    <row r="468" spans="1:1">
      <c r="A468" s="24" t="s">
        <v>1690</v>
      </c>
    </row>
    <row r="469" spans="1:1">
      <c r="A469" s="24" t="s">
        <v>1691</v>
      </c>
    </row>
    <row r="470" spans="1:1">
      <c r="A470" s="24" t="s">
        <v>1692</v>
      </c>
    </row>
    <row r="471" spans="1:1">
      <c r="A471" s="24" t="s">
        <v>1693</v>
      </c>
    </row>
    <row r="472" spans="1:1">
      <c r="A472" s="24" t="s">
        <v>1694</v>
      </c>
    </row>
    <row r="473" spans="1:1">
      <c r="A473" s="24" t="s">
        <v>1695</v>
      </c>
    </row>
    <row r="474" spans="1:1">
      <c r="A474" s="24" t="s">
        <v>1696</v>
      </c>
    </row>
    <row r="475" spans="1:1">
      <c r="A475" s="24" t="s">
        <v>1697</v>
      </c>
    </row>
    <row r="476" spans="1:1">
      <c r="A476" s="24" t="s">
        <v>1698</v>
      </c>
    </row>
    <row r="477" spans="1:1">
      <c r="A477" s="24" t="s">
        <v>1699</v>
      </c>
    </row>
    <row r="478" spans="1:1">
      <c r="A478" s="24" t="s">
        <v>1700</v>
      </c>
    </row>
    <row r="479" spans="1:1">
      <c r="A479" s="24" t="s">
        <v>1701</v>
      </c>
    </row>
    <row r="480" spans="1:1">
      <c r="A480" s="24" t="s">
        <v>1702</v>
      </c>
    </row>
    <row r="481" spans="1:1">
      <c r="A481" s="24" t="s">
        <v>1703</v>
      </c>
    </row>
    <row r="482" spans="1:1">
      <c r="A482" s="24" t="s">
        <v>1704</v>
      </c>
    </row>
    <row r="483" spans="1:1">
      <c r="A483" s="24" t="s">
        <v>1705</v>
      </c>
    </row>
    <row r="484" spans="1:1">
      <c r="A484" s="24" t="s">
        <v>1706</v>
      </c>
    </row>
    <row r="485" spans="1:1">
      <c r="A485" s="24" t="s">
        <v>1707</v>
      </c>
    </row>
    <row r="486" spans="1:1">
      <c r="A486" s="24" t="s">
        <v>1708</v>
      </c>
    </row>
    <row r="487" spans="1:1">
      <c r="A487" s="24" t="s">
        <v>1709</v>
      </c>
    </row>
    <row r="488" spans="1:1">
      <c r="A488" s="24" t="s">
        <v>1710</v>
      </c>
    </row>
    <row r="489" spans="1:1">
      <c r="A489" s="24" t="s">
        <v>1711</v>
      </c>
    </row>
    <row r="490" spans="1:1">
      <c r="A490" s="24" t="s">
        <v>1712</v>
      </c>
    </row>
    <row r="491" spans="1:1">
      <c r="A491" s="24" t="s">
        <v>1713</v>
      </c>
    </row>
    <row r="492" spans="1:1">
      <c r="A492" s="24" t="s">
        <v>1714</v>
      </c>
    </row>
    <row r="493" spans="1:1">
      <c r="A493" s="24" t="s">
        <v>1715</v>
      </c>
    </row>
    <row r="494" spans="1:1">
      <c r="A494" s="24" t="s">
        <v>1716</v>
      </c>
    </row>
    <row r="495" spans="1:1">
      <c r="A495" s="24" t="s">
        <v>1717</v>
      </c>
    </row>
    <row r="496" spans="1:1">
      <c r="A496" s="24" t="s">
        <v>1718</v>
      </c>
    </row>
    <row r="497" spans="1:1">
      <c r="A497" s="24" t="s">
        <v>1719</v>
      </c>
    </row>
    <row r="498" spans="1:1">
      <c r="A498" s="24" t="s">
        <v>1720</v>
      </c>
    </row>
    <row r="499" spans="1:1">
      <c r="A499" s="24" t="s">
        <v>1721</v>
      </c>
    </row>
    <row r="500" spans="1:1">
      <c r="A500" s="24" t="s">
        <v>1722</v>
      </c>
    </row>
    <row r="501" spans="1:1">
      <c r="A501" s="24" t="s">
        <v>1723</v>
      </c>
    </row>
    <row r="502" spans="1:1">
      <c r="A502" s="24" t="s">
        <v>1724</v>
      </c>
    </row>
    <row r="503" spans="1:1">
      <c r="A503" s="24" t="s">
        <v>1725</v>
      </c>
    </row>
    <row r="504" spans="1:1">
      <c r="A504" s="24" t="s">
        <v>1726</v>
      </c>
    </row>
    <row r="505" spans="1:1">
      <c r="A505" s="24" t="s">
        <v>1727</v>
      </c>
    </row>
    <row r="506" spans="1:1">
      <c r="A506" s="24" t="s">
        <v>1728</v>
      </c>
    </row>
    <row r="507" spans="1:1">
      <c r="A507" s="24" t="s">
        <v>1729</v>
      </c>
    </row>
    <row r="508" spans="1:1">
      <c r="A508" s="24" t="s">
        <v>1730</v>
      </c>
    </row>
    <row r="509" spans="1:1">
      <c r="A509" s="24" t="s">
        <v>1731</v>
      </c>
    </row>
    <row r="510" spans="1:1">
      <c r="A510" s="24" t="s">
        <v>1732</v>
      </c>
    </row>
    <row r="511" spans="1:1">
      <c r="A511" s="24" t="s">
        <v>1733</v>
      </c>
    </row>
    <row r="512" spans="1:1">
      <c r="A512" s="24" t="s">
        <v>1734</v>
      </c>
    </row>
    <row r="513" spans="1:1">
      <c r="A513" s="24" t="s">
        <v>1735</v>
      </c>
    </row>
    <row r="514" spans="1:1">
      <c r="A514" s="24" t="s">
        <v>1736</v>
      </c>
    </row>
    <row r="515" spans="1:1">
      <c r="A515" s="24" t="s">
        <v>1737</v>
      </c>
    </row>
    <row r="516" spans="1:1">
      <c r="A516" s="24" t="s">
        <v>1738</v>
      </c>
    </row>
    <row r="517" spans="1:1">
      <c r="A517" s="24" t="s">
        <v>1739</v>
      </c>
    </row>
    <row r="518" spans="1:1">
      <c r="A518" s="24" t="s">
        <v>1740</v>
      </c>
    </row>
    <row r="519" spans="1:1">
      <c r="A519" s="24" t="s">
        <v>1741</v>
      </c>
    </row>
    <row r="520" spans="1:1">
      <c r="A520" s="24" t="s">
        <v>1742</v>
      </c>
    </row>
    <row r="521" spans="1:1">
      <c r="A521" s="24" t="s">
        <v>1743</v>
      </c>
    </row>
    <row r="522" spans="1:1">
      <c r="A522" s="24" t="s">
        <v>1744</v>
      </c>
    </row>
    <row r="523" spans="1:1">
      <c r="A523" s="24" t="s">
        <v>1745</v>
      </c>
    </row>
    <row r="524" spans="1:1">
      <c r="A524" s="24" t="s">
        <v>1746</v>
      </c>
    </row>
    <row r="525" spans="1:1">
      <c r="A525" s="24" t="s">
        <v>1747</v>
      </c>
    </row>
    <row r="526" spans="1:1">
      <c r="A526" s="24" t="s">
        <v>1748</v>
      </c>
    </row>
    <row r="527" spans="1:1">
      <c r="A527" s="24" t="s">
        <v>1749</v>
      </c>
    </row>
    <row r="528" spans="1:1">
      <c r="A528" s="24" t="s">
        <v>1750</v>
      </c>
    </row>
    <row r="529" spans="1:1">
      <c r="A529" s="24" t="s">
        <v>1751</v>
      </c>
    </row>
    <row r="530" spans="1:1">
      <c r="A530" s="24" t="s">
        <v>1752</v>
      </c>
    </row>
    <row r="531" spans="1:1">
      <c r="A531" s="24" t="s">
        <v>1753</v>
      </c>
    </row>
    <row r="532" spans="1:1">
      <c r="A532" s="24" t="s">
        <v>1754</v>
      </c>
    </row>
    <row r="533" spans="1:1">
      <c r="A533" s="24" t="s">
        <v>1755</v>
      </c>
    </row>
    <row r="534" spans="1:1">
      <c r="A534" s="24" t="s">
        <v>1756</v>
      </c>
    </row>
    <row r="535" spans="1:1">
      <c r="A535" s="24" t="s">
        <v>1757</v>
      </c>
    </row>
    <row r="536" spans="1:1">
      <c r="A536" s="24" t="s">
        <v>1758</v>
      </c>
    </row>
    <row r="537" spans="1:1">
      <c r="A537" s="24" t="s">
        <v>1759</v>
      </c>
    </row>
    <row r="538" spans="1:1">
      <c r="A538" s="24" t="s">
        <v>1760</v>
      </c>
    </row>
    <row r="539" spans="1:1">
      <c r="A539" s="24" t="s">
        <v>1760</v>
      </c>
    </row>
    <row r="540" spans="1:1">
      <c r="A540" s="24" t="s">
        <v>1761</v>
      </c>
    </row>
    <row r="541" spans="1:1">
      <c r="A541" s="24" t="s">
        <v>1762</v>
      </c>
    </row>
    <row r="542" spans="1:1">
      <c r="A542" s="24" t="s">
        <v>1763</v>
      </c>
    </row>
    <row r="543" spans="1:1">
      <c r="A543" s="24" t="s">
        <v>1764</v>
      </c>
    </row>
    <row r="544" spans="1:1">
      <c r="A544" s="24" t="s">
        <v>1765</v>
      </c>
    </row>
    <row r="545" spans="1:1">
      <c r="A545" s="24" t="s">
        <v>1766</v>
      </c>
    </row>
    <row r="546" spans="1:1">
      <c r="A546" s="24" t="s">
        <v>1767</v>
      </c>
    </row>
    <row r="547" spans="1:1">
      <c r="A547" s="24" t="s">
        <v>1768</v>
      </c>
    </row>
    <row r="548" spans="1:1">
      <c r="A548" s="24" t="s">
        <v>1769</v>
      </c>
    </row>
    <row r="549" spans="1:1">
      <c r="A549" s="24" t="s">
        <v>1770</v>
      </c>
    </row>
    <row r="550" spans="1:1">
      <c r="A550" s="24" t="s">
        <v>1771</v>
      </c>
    </row>
    <row r="551" spans="1:1">
      <c r="A551" s="24" t="s">
        <v>1772</v>
      </c>
    </row>
    <row r="552" spans="1:1">
      <c r="A552" s="24" t="s">
        <v>1773</v>
      </c>
    </row>
    <row r="553" spans="1:1">
      <c r="A553" s="24" t="s">
        <v>1774</v>
      </c>
    </row>
    <row r="554" spans="1:1">
      <c r="A554" s="24" t="s">
        <v>1775</v>
      </c>
    </row>
    <row r="555" spans="1:1">
      <c r="A555" s="24" t="s">
        <v>1776</v>
      </c>
    </row>
    <row r="556" spans="1:1">
      <c r="A556" s="24" t="s">
        <v>1777</v>
      </c>
    </row>
    <row r="557" spans="1:1">
      <c r="A557" s="24" t="s">
        <v>1778</v>
      </c>
    </row>
    <row r="558" spans="1:1">
      <c r="A558" s="24" t="s">
        <v>1779</v>
      </c>
    </row>
    <row r="559" spans="1:1">
      <c r="A559" s="24" t="s">
        <v>1780</v>
      </c>
    </row>
    <row r="560" spans="1:1">
      <c r="A560" s="24" t="s">
        <v>1781</v>
      </c>
    </row>
    <row r="561" spans="1:1">
      <c r="A561" s="24" t="s">
        <v>1782</v>
      </c>
    </row>
    <row r="562" spans="1:1">
      <c r="A562" s="24" t="s">
        <v>1783</v>
      </c>
    </row>
    <row r="563" spans="1:1">
      <c r="A563" s="24" t="s">
        <v>1784</v>
      </c>
    </row>
    <row r="564" spans="1:1">
      <c r="A564" s="24" t="s">
        <v>1785</v>
      </c>
    </row>
    <row r="565" spans="1:1">
      <c r="A565" s="24" t="s">
        <v>1786</v>
      </c>
    </row>
    <row r="566" spans="1:1">
      <c r="A566" s="24" t="s">
        <v>1787</v>
      </c>
    </row>
    <row r="567" spans="1:1">
      <c r="A567" s="24" t="s">
        <v>1788</v>
      </c>
    </row>
    <row r="568" spans="1:1">
      <c r="A568" s="24" t="s">
        <v>1789</v>
      </c>
    </row>
    <row r="569" spans="1:1">
      <c r="A569" s="24" t="s">
        <v>1790</v>
      </c>
    </row>
    <row r="570" spans="1:1">
      <c r="A570" s="24" t="s">
        <v>1791</v>
      </c>
    </row>
    <row r="571" spans="1:1">
      <c r="A571" s="24" t="s">
        <v>1792</v>
      </c>
    </row>
    <row r="572" spans="1:1">
      <c r="A572" s="24" t="s">
        <v>1793</v>
      </c>
    </row>
    <row r="573" spans="1:1">
      <c r="A573" s="24" t="s">
        <v>1794</v>
      </c>
    </row>
    <row r="574" spans="1:1">
      <c r="A574" s="24" t="s">
        <v>1795</v>
      </c>
    </row>
    <row r="575" spans="1:1">
      <c r="A575" s="24" t="s">
        <v>1796</v>
      </c>
    </row>
    <row r="576" spans="1:1">
      <c r="A576" s="24" t="s">
        <v>1797</v>
      </c>
    </row>
    <row r="577" spans="1:1">
      <c r="A577" s="24" t="s">
        <v>1798</v>
      </c>
    </row>
    <row r="578" spans="1:1">
      <c r="A578" s="24" t="s">
        <v>1799</v>
      </c>
    </row>
    <row r="579" spans="1:1">
      <c r="A579" s="24" t="s">
        <v>1800</v>
      </c>
    </row>
    <row r="580" spans="1:1">
      <c r="A580" s="24" t="s">
        <v>1801</v>
      </c>
    </row>
    <row r="581" spans="1:1">
      <c r="A581" s="24" t="s">
        <v>1802</v>
      </c>
    </row>
    <row r="582" spans="1:1">
      <c r="A582" s="24" t="s">
        <v>1803</v>
      </c>
    </row>
    <row r="583" spans="1:1">
      <c r="A583" s="24" t="s">
        <v>1804</v>
      </c>
    </row>
    <row r="584" spans="1:1">
      <c r="A584" s="24" t="s">
        <v>1805</v>
      </c>
    </row>
    <row r="585" spans="1:1">
      <c r="A585" s="24" t="s">
        <v>1806</v>
      </c>
    </row>
    <row r="586" spans="1:1">
      <c r="A586" s="24" t="s">
        <v>1807</v>
      </c>
    </row>
    <row r="587" spans="1:1">
      <c r="A587" s="24" t="s">
        <v>1808</v>
      </c>
    </row>
    <row r="588" spans="1:1">
      <c r="A588" s="24" t="s">
        <v>1809</v>
      </c>
    </row>
    <row r="589" spans="1:1">
      <c r="A589" s="24" t="s">
        <v>1810</v>
      </c>
    </row>
    <row r="590" spans="1:1">
      <c r="A590" s="24" t="s">
        <v>1811</v>
      </c>
    </row>
    <row r="591" spans="1:1">
      <c r="A591" s="24" t="s">
        <v>1812</v>
      </c>
    </row>
    <row r="592" spans="1:1">
      <c r="A592" s="24" t="s">
        <v>1813</v>
      </c>
    </row>
    <row r="593" spans="1:1">
      <c r="A593" s="24" t="s">
        <v>1814</v>
      </c>
    </row>
    <row r="594" spans="1:1">
      <c r="A594" s="24" t="s">
        <v>1815</v>
      </c>
    </row>
    <row r="595" spans="1:1">
      <c r="A595" s="24" t="s">
        <v>1816</v>
      </c>
    </row>
    <row r="596" spans="1:1">
      <c r="A596" s="24" t="s">
        <v>1817</v>
      </c>
    </row>
    <row r="597" spans="1:1">
      <c r="A597" s="24" t="s">
        <v>1818</v>
      </c>
    </row>
    <row r="598" spans="1:1">
      <c r="A598" s="24" t="s">
        <v>1819</v>
      </c>
    </row>
    <row r="599" spans="1:1">
      <c r="A599" s="24" t="s">
        <v>1820</v>
      </c>
    </row>
    <row r="600" spans="1:1">
      <c r="A600" s="24" t="s">
        <v>1821</v>
      </c>
    </row>
    <row r="601" spans="1:1">
      <c r="A601" s="24" t="s">
        <v>1822</v>
      </c>
    </row>
    <row r="602" spans="1:1">
      <c r="A602" s="24" t="s">
        <v>1823</v>
      </c>
    </row>
    <row r="603" spans="1:1">
      <c r="A603" s="24" t="s">
        <v>1824</v>
      </c>
    </row>
    <row r="604" spans="1:1">
      <c r="A604" s="24" t="s">
        <v>1825</v>
      </c>
    </row>
    <row r="605" spans="1:1">
      <c r="A605" s="24" t="s">
        <v>1826</v>
      </c>
    </row>
    <row r="606" spans="1:1">
      <c r="A606" s="24" t="s">
        <v>1827</v>
      </c>
    </row>
    <row r="607" spans="1:1">
      <c r="A607" s="24" t="s">
        <v>1828</v>
      </c>
    </row>
    <row r="608" spans="1:1">
      <c r="A608" s="24" t="s">
        <v>1829</v>
      </c>
    </row>
    <row r="609" spans="1:1">
      <c r="A609" s="24" t="s">
        <v>1830</v>
      </c>
    </row>
    <row r="610" spans="1:1">
      <c r="A610" s="24" t="s">
        <v>1831</v>
      </c>
    </row>
    <row r="611" spans="1:1">
      <c r="A611" s="24" t="s">
        <v>1832</v>
      </c>
    </row>
    <row r="612" spans="1:1">
      <c r="A612" s="24" t="s">
        <v>1833</v>
      </c>
    </row>
    <row r="613" spans="1:1">
      <c r="A613" s="24" t="s">
        <v>1834</v>
      </c>
    </row>
    <row r="614" spans="1:1">
      <c r="A614" s="24" t="s">
        <v>1835</v>
      </c>
    </row>
    <row r="615" spans="1:1">
      <c r="A615" s="24" t="s">
        <v>1836</v>
      </c>
    </row>
    <row r="616" spans="1:1">
      <c r="A616" s="24" t="s">
        <v>1837</v>
      </c>
    </row>
    <row r="617" spans="1:1">
      <c r="A617" s="24" t="s">
        <v>1838</v>
      </c>
    </row>
    <row r="618" spans="1:1">
      <c r="A618" s="24" t="s">
        <v>1839</v>
      </c>
    </row>
    <row r="619" spans="1:1">
      <c r="A619" s="24" t="s">
        <v>1840</v>
      </c>
    </row>
    <row r="620" spans="1:1">
      <c r="A620" s="24" t="s">
        <v>1841</v>
      </c>
    </row>
    <row r="621" spans="1:1">
      <c r="A621" s="24" t="s">
        <v>1842</v>
      </c>
    </row>
    <row r="622" spans="1:1">
      <c r="A622" s="24" t="s">
        <v>1843</v>
      </c>
    </row>
    <row r="623" spans="1:1">
      <c r="A623" s="24" t="s">
        <v>1844</v>
      </c>
    </row>
    <row r="624" spans="1:1">
      <c r="A624" s="24" t="s">
        <v>1845</v>
      </c>
    </row>
    <row r="625" spans="1:1">
      <c r="A625" s="24" t="s">
        <v>1846</v>
      </c>
    </row>
    <row r="626" spans="1:1">
      <c r="A626" s="24" t="s">
        <v>1847</v>
      </c>
    </row>
    <row r="627" spans="1:1">
      <c r="A627" s="24" t="s">
        <v>1848</v>
      </c>
    </row>
    <row r="628" spans="1:1">
      <c r="A628" s="24" t="s">
        <v>1849</v>
      </c>
    </row>
    <row r="629" spans="1:1">
      <c r="A629" s="24" t="s">
        <v>1849</v>
      </c>
    </row>
    <row r="630" spans="1:1">
      <c r="A630" s="24" t="s">
        <v>1850</v>
      </c>
    </row>
    <row r="631" spans="1:1">
      <c r="A631" s="24" t="s">
        <v>1851</v>
      </c>
    </row>
    <row r="632" spans="1:1">
      <c r="A632" s="24" t="s">
        <v>1852</v>
      </c>
    </row>
    <row r="633" spans="1:1">
      <c r="A633" s="24" t="s">
        <v>1853</v>
      </c>
    </row>
    <row r="634" spans="1:1">
      <c r="A634" s="24" t="s">
        <v>1854</v>
      </c>
    </row>
    <row r="635" spans="1:1">
      <c r="A635" s="24" t="s">
        <v>1855</v>
      </c>
    </row>
    <row r="636" spans="1:1">
      <c r="A636" s="24" t="s">
        <v>1856</v>
      </c>
    </row>
    <row r="637" spans="1:1">
      <c r="A637" s="24" t="s">
        <v>1857</v>
      </c>
    </row>
    <row r="638" spans="1:1">
      <c r="A638" s="24" t="s">
        <v>1858</v>
      </c>
    </row>
    <row r="639" spans="1:1">
      <c r="A639" s="24" t="s">
        <v>1859</v>
      </c>
    </row>
    <row r="640" spans="1:1">
      <c r="A640" s="24" t="s">
        <v>1860</v>
      </c>
    </row>
    <row r="641" spans="1:1">
      <c r="A641" s="24" t="s">
        <v>1861</v>
      </c>
    </row>
    <row r="642" spans="1:1">
      <c r="A642" s="24" t="s">
        <v>1862</v>
      </c>
    </row>
    <row r="643" spans="1:1">
      <c r="A643" s="24" t="s">
        <v>1863</v>
      </c>
    </row>
    <row r="644" spans="1:1">
      <c r="A644" s="24" t="s">
        <v>1864</v>
      </c>
    </row>
    <row r="645" spans="1:1">
      <c r="A645" s="24" t="s">
        <v>1865</v>
      </c>
    </row>
    <row r="646" spans="1:1">
      <c r="A646" s="24" t="s">
        <v>1866</v>
      </c>
    </row>
    <row r="647" spans="1:1">
      <c r="A647" s="24" t="s">
        <v>1867</v>
      </c>
    </row>
    <row r="648" spans="1:1">
      <c r="A648" s="24" t="s">
        <v>1868</v>
      </c>
    </row>
    <row r="649" spans="1:1">
      <c r="A649" s="24" t="s">
        <v>1869</v>
      </c>
    </row>
    <row r="650" spans="1:1">
      <c r="A650" s="24" t="s">
        <v>1870</v>
      </c>
    </row>
    <row r="651" spans="1:1">
      <c r="A651" s="24" t="s">
        <v>1871</v>
      </c>
    </row>
    <row r="652" spans="1:1">
      <c r="A652" s="24" t="s">
        <v>1872</v>
      </c>
    </row>
    <row r="653" spans="1:1">
      <c r="A653" s="24" t="s">
        <v>1873</v>
      </c>
    </row>
    <row r="654" spans="1:1">
      <c r="A654" s="24" t="s">
        <v>1874</v>
      </c>
    </row>
    <row r="655" spans="1:1">
      <c r="A655" s="24" t="s">
        <v>1875</v>
      </c>
    </row>
    <row r="656" spans="1:1">
      <c r="A656" s="24" t="s">
        <v>1876</v>
      </c>
    </row>
    <row r="657" spans="1:1">
      <c r="A657" s="24" t="s">
        <v>1877</v>
      </c>
    </row>
    <row r="658" spans="1:1">
      <c r="A658" s="24" t="s">
        <v>1878</v>
      </c>
    </row>
    <row r="659" spans="1:1">
      <c r="A659" s="24" t="s">
        <v>1879</v>
      </c>
    </row>
    <row r="660" spans="1:1">
      <c r="A660" s="24" t="s">
        <v>1880</v>
      </c>
    </row>
    <row r="661" spans="1:1">
      <c r="A661" s="24" t="s">
        <v>1881</v>
      </c>
    </row>
    <row r="662" spans="1:1">
      <c r="A662" s="24" t="s">
        <v>1882</v>
      </c>
    </row>
    <row r="663" spans="1:1">
      <c r="A663" s="24" t="s">
        <v>1883</v>
      </c>
    </row>
    <row r="664" spans="1:1">
      <c r="A664" s="24" t="s">
        <v>1884</v>
      </c>
    </row>
    <row r="665" spans="1:1">
      <c r="A665" s="24" t="s">
        <v>1885</v>
      </c>
    </row>
    <row r="666" spans="1:1">
      <c r="A666" s="24" t="s">
        <v>1886</v>
      </c>
    </row>
    <row r="667" spans="1:1">
      <c r="A667" s="24" t="s">
        <v>1887</v>
      </c>
    </row>
    <row r="668" spans="1:1">
      <c r="A668" s="24" t="s">
        <v>1888</v>
      </c>
    </row>
    <row r="669" spans="1:1">
      <c r="A669" s="24" t="s">
        <v>1889</v>
      </c>
    </row>
    <row r="670" spans="1:1">
      <c r="A670" s="24" t="s">
        <v>1890</v>
      </c>
    </row>
    <row r="671" spans="1:1">
      <c r="A671" s="24" t="s">
        <v>1891</v>
      </c>
    </row>
    <row r="672" spans="1:1">
      <c r="A672" s="24" t="s">
        <v>1892</v>
      </c>
    </row>
    <row r="673" spans="1:1">
      <c r="A673" s="24" t="s">
        <v>1893</v>
      </c>
    </row>
    <row r="674" spans="1:1">
      <c r="A674" s="24" t="s">
        <v>1894</v>
      </c>
    </row>
    <row r="675" spans="1:1">
      <c r="A675" s="24" t="s">
        <v>1895</v>
      </c>
    </row>
    <row r="676" spans="1:1">
      <c r="A676" s="24" t="s">
        <v>1896</v>
      </c>
    </row>
    <row r="677" spans="1:1">
      <c r="A677" s="24" t="s">
        <v>1897</v>
      </c>
    </row>
    <row r="678" spans="1:1">
      <c r="A678" s="24" t="s">
        <v>1898</v>
      </c>
    </row>
    <row r="679" spans="1:1">
      <c r="A679" s="24" t="s">
        <v>1899</v>
      </c>
    </row>
    <row r="680" spans="1:1">
      <c r="A680" s="24" t="s">
        <v>1900</v>
      </c>
    </row>
    <row r="681" spans="1:1">
      <c r="A681" s="24" t="s">
        <v>1901</v>
      </c>
    </row>
    <row r="682" spans="1:1">
      <c r="A682" s="24" t="s">
        <v>1902</v>
      </c>
    </row>
    <row r="683" spans="1:1">
      <c r="A683" s="24" t="s">
        <v>1903</v>
      </c>
    </row>
    <row r="684" spans="1:1">
      <c r="A684" s="24" t="s">
        <v>1904</v>
      </c>
    </row>
    <row r="685" spans="1:1">
      <c r="A685" s="24" t="s">
        <v>1905</v>
      </c>
    </row>
    <row r="686" spans="1:1">
      <c r="A686" s="24" t="s">
        <v>1906</v>
      </c>
    </row>
    <row r="687" spans="1:1">
      <c r="A687" s="24" t="s">
        <v>1907</v>
      </c>
    </row>
    <row r="688" spans="1:1">
      <c r="A688" s="24" t="s">
        <v>1908</v>
      </c>
    </row>
    <row r="689" spans="1:1">
      <c r="A689" s="24" t="s">
        <v>1909</v>
      </c>
    </row>
    <row r="690" spans="1:1">
      <c r="A690" s="24" t="s">
        <v>1910</v>
      </c>
    </row>
    <row r="691" spans="1:1">
      <c r="A691" s="24" t="s">
        <v>1911</v>
      </c>
    </row>
    <row r="692" spans="1:1">
      <c r="A692" s="24" t="s">
        <v>1912</v>
      </c>
    </row>
    <row r="693" spans="1:1">
      <c r="A693" s="24" t="s">
        <v>1913</v>
      </c>
    </row>
    <row r="694" spans="1:1">
      <c r="A694" s="24" t="s">
        <v>1914</v>
      </c>
    </row>
    <row r="695" spans="1:1">
      <c r="A695" s="24" t="s">
        <v>1915</v>
      </c>
    </row>
    <row r="696" spans="1:1">
      <c r="A696" s="24" t="s">
        <v>1916</v>
      </c>
    </row>
    <row r="697" spans="1:1">
      <c r="A697" s="24" t="s">
        <v>1917</v>
      </c>
    </row>
    <row r="698" spans="1:1">
      <c r="A698" s="24" t="s">
        <v>1918</v>
      </c>
    </row>
    <row r="699" spans="1:1">
      <c r="A699" s="24" t="s">
        <v>1919</v>
      </c>
    </row>
    <row r="700" spans="1:1">
      <c r="A700" s="24" t="s">
        <v>1920</v>
      </c>
    </row>
    <row r="701" spans="1:1">
      <c r="A701" s="24" t="s">
        <v>1921</v>
      </c>
    </row>
    <row r="702" spans="1:1">
      <c r="A702" s="24" t="s">
        <v>1922</v>
      </c>
    </row>
    <row r="703" spans="1:1">
      <c r="A703" s="24" t="s">
        <v>1923</v>
      </c>
    </row>
    <row r="704" spans="1:1">
      <c r="A704" s="24" t="s">
        <v>1924</v>
      </c>
    </row>
    <row r="705" spans="1:1">
      <c r="A705" s="24" t="s">
        <v>1925</v>
      </c>
    </row>
    <row r="706" spans="1:1">
      <c r="A706" s="24" t="s">
        <v>1926</v>
      </c>
    </row>
    <row r="707" spans="1:1">
      <c r="A707" s="24" t="s">
        <v>1927</v>
      </c>
    </row>
    <row r="708" spans="1:1">
      <c r="A708" s="24" t="s">
        <v>1928</v>
      </c>
    </row>
    <row r="709" spans="1:1">
      <c r="A709" s="24" t="s">
        <v>1929</v>
      </c>
    </row>
    <row r="710" spans="1:1">
      <c r="A710" s="24" t="s">
        <v>1930</v>
      </c>
    </row>
    <row r="711" spans="1:1">
      <c r="A711" s="24" t="s">
        <v>1931</v>
      </c>
    </row>
    <row r="712" spans="1:1">
      <c r="A712" s="24" t="s">
        <v>1932</v>
      </c>
    </row>
    <row r="713" spans="1:1">
      <c r="A713" s="24" t="s">
        <v>1933</v>
      </c>
    </row>
    <row r="714" spans="1:1">
      <c r="A714" s="24" t="s">
        <v>1934</v>
      </c>
    </row>
    <row r="715" spans="1:1">
      <c r="A715" s="24" t="s">
        <v>1935</v>
      </c>
    </row>
    <row r="716" spans="1:1">
      <c r="A716" s="24" t="s">
        <v>1936</v>
      </c>
    </row>
    <row r="717" spans="1:1">
      <c r="A717" s="24" t="s">
        <v>1937</v>
      </c>
    </row>
    <row r="718" spans="1:1">
      <c r="A718" s="24" t="s">
        <v>1938</v>
      </c>
    </row>
    <row r="719" spans="1:1">
      <c r="A719" s="24" t="s">
        <v>1939</v>
      </c>
    </row>
    <row r="720" spans="1:1">
      <c r="A720" s="24" t="s">
        <v>1940</v>
      </c>
    </row>
    <row r="721" spans="1:1">
      <c r="A721" s="24" t="s">
        <v>1941</v>
      </c>
    </row>
    <row r="722" spans="1:1">
      <c r="A722" s="24" t="s">
        <v>1942</v>
      </c>
    </row>
    <row r="723" spans="1:1">
      <c r="A723" s="24" t="s">
        <v>1943</v>
      </c>
    </row>
    <row r="724" spans="1:1">
      <c r="A724" s="24" t="s">
        <v>1944</v>
      </c>
    </row>
    <row r="725" spans="1:1">
      <c r="A725" s="24" t="s">
        <v>1945</v>
      </c>
    </row>
    <row r="726" spans="1:1">
      <c r="A726" s="24" t="s">
        <v>1946</v>
      </c>
    </row>
    <row r="727" spans="1:1">
      <c r="A727" s="24" t="s">
        <v>1947</v>
      </c>
    </row>
    <row r="728" spans="1:1">
      <c r="A728" s="24" t="s">
        <v>1948</v>
      </c>
    </row>
    <row r="729" spans="1:1">
      <c r="A729" s="24" t="s">
        <v>1949</v>
      </c>
    </row>
    <row r="730" spans="1:1">
      <c r="A730" s="24" t="s">
        <v>1950</v>
      </c>
    </row>
    <row r="731" spans="1:1">
      <c r="A731" s="24" t="s">
        <v>1951</v>
      </c>
    </row>
    <row r="732" spans="1:1">
      <c r="A732" s="24" t="s">
        <v>1952</v>
      </c>
    </row>
    <row r="733" spans="1:1">
      <c r="A733" s="24" t="s">
        <v>1953</v>
      </c>
    </row>
    <row r="734" spans="1:1">
      <c r="A734" s="24" t="s">
        <v>1954</v>
      </c>
    </row>
    <row r="735" spans="1:1">
      <c r="A735" s="24" t="s">
        <v>1955</v>
      </c>
    </row>
    <row r="736" spans="1:1">
      <c r="A736" s="24" t="s">
        <v>1956</v>
      </c>
    </row>
    <row r="737" spans="1:1">
      <c r="A737" s="24" t="s">
        <v>1957</v>
      </c>
    </row>
    <row r="738" spans="1:1">
      <c r="A738" s="24" t="s">
        <v>1958</v>
      </c>
    </row>
    <row r="739" spans="1:1">
      <c r="A739" s="24" t="s">
        <v>1959</v>
      </c>
    </row>
    <row r="740" spans="1:1">
      <c r="A740" s="24" t="s">
        <v>1960</v>
      </c>
    </row>
    <row r="741" spans="1:1">
      <c r="A741" s="24" t="s">
        <v>1961</v>
      </c>
    </row>
    <row r="742" spans="1:1">
      <c r="A742" s="24" t="s">
        <v>1962</v>
      </c>
    </row>
    <row r="743" spans="1:1">
      <c r="A743" s="24" t="s">
        <v>1963</v>
      </c>
    </row>
    <row r="744" spans="1:1">
      <c r="A744" s="24" t="s">
        <v>1964</v>
      </c>
    </row>
    <row r="745" spans="1:1">
      <c r="A745" s="24" t="s">
        <v>1965</v>
      </c>
    </row>
    <row r="746" spans="1:1">
      <c r="A746" s="24" t="s">
        <v>1966</v>
      </c>
    </row>
    <row r="747" spans="1:1">
      <c r="A747" s="24" t="s">
        <v>1967</v>
      </c>
    </row>
    <row r="748" spans="1:1">
      <c r="A748" s="24" t="s">
        <v>1968</v>
      </c>
    </row>
    <row r="749" spans="1:1">
      <c r="A749" s="24" t="s">
        <v>1969</v>
      </c>
    </row>
    <row r="750" spans="1:1">
      <c r="A750" s="24" t="s">
        <v>1970</v>
      </c>
    </row>
    <row r="751" spans="1:1">
      <c r="A751" s="24" t="s">
        <v>1971</v>
      </c>
    </row>
    <row r="752" spans="1:1">
      <c r="A752" s="24" t="s">
        <v>1972</v>
      </c>
    </row>
    <row r="753" spans="1:1">
      <c r="A753" s="24" t="s">
        <v>1973</v>
      </c>
    </row>
    <row r="754" spans="1:1">
      <c r="A754" s="24" t="s">
        <v>1974</v>
      </c>
    </row>
    <row r="755" spans="1:1">
      <c r="A755" s="24" t="s">
        <v>1975</v>
      </c>
    </row>
    <row r="756" spans="1:1">
      <c r="A756" s="24" t="s">
        <v>1976</v>
      </c>
    </row>
    <row r="757" spans="1:1">
      <c r="A757" s="24" t="s">
        <v>1977</v>
      </c>
    </row>
    <row r="758" spans="1:1">
      <c r="A758" s="24" t="s">
        <v>1978</v>
      </c>
    </row>
    <row r="759" spans="1:1">
      <c r="A759" s="24" t="s">
        <v>1979</v>
      </c>
    </row>
    <row r="760" spans="1:1">
      <c r="A760" s="24" t="s">
        <v>1980</v>
      </c>
    </row>
    <row r="761" spans="1:1">
      <c r="A761" s="24" t="s">
        <v>1981</v>
      </c>
    </row>
    <row r="762" spans="1:1">
      <c r="A762" s="24" t="s">
        <v>1982</v>
      </c>
    </row>
    <row r="763" spans="1:1">
      <c r="A763" s="24" t="s">
        <v>1983</v>
      </c>
    </row>
    <row r="764" spans="1:1">
      <c r="A764" s="24" t="s">
        <v>1984</v>
      </c>
    </row>
    <row r="765" spans="1:1">
      <c r="A765" s="24" t="s">
        <v>1985</v>
      </c>
    </row>
    <row r="766" spans="1:1">
      <c r="A766" s="24" t="s">
        <v>1986</v>
      </c>
    </row>
    <row r="767" spans="1:1">
      <c r="A767" s="24" t="s">
        <v>1987</v>
      </c>
    </row>
    <row r="768" spans="1:1">
      <c r="A768" s="24" t="s">
        <v>1988</v>
      </c>
    </row>
    <row r="769" spans="1:1">
      <c r="A769" s="24" t="s">
        <v>1989</v>
      </c>
    </row>
    <row r="770" spans="1:1">
      <c r="A770" s="24" t="s">
        <v>1990</v>
      </c>
    </row>
    <row r="771" spans="1:1">
      <c r="A771" s="24" t="s">
        <v>1991</v>
      </c>
    </row>
    <row r="772" spans="1:1">
      <c r="A772" s="24" t="s">
        <v>1992</v>
      </c>
    </row>
    <row r="773" spans="1:1">
      <c r="A773" s="24" t="s">
        <v>1993</v>
      </c>
    </row>
    <row r="774" spans="1:1">
      <c r="A774" s="24" t="s">
        <v>1994</v>
      </c>
    </row>
    <row r="775" spans="1:1">
      <c r="A775" s="24" t="s">
        <v>1995</v>
      </c>
    </row>
    <row r="776" spans="1:1">
      <c r="A776" s="24" t="s">
        <v>1996</v>
      </c>
    </row>
    <row r="777" spans="1:1">
      <c r="A777" s="24" t="s">
        <v>1997</v>
      </c>
    </row>
    <row r="778" spans="1:1">
      <c r="A778" s="24" t="s">
        <v>1998</v>
      </c>
    </row>
    <row r="779" spans="1:1">
      <c r="A779" s="24" t="s">
        <v>1999</v>
      </c>
    </row>
    <row r="780" spans="1:1">
      <c r="A780" s="24" t="s">
        <v>2000</v>
      </c>
    </row>
    <row r="781" spans="1:1">
      <c r="A781" s="24" t="s">
        <v>2001</v>
      </c>
    </row>
    <row r="782" spans="1:1">
      <c r="A782" s="24" t="s">
        <v>2002</v>
      </c>
    </row>
    <row r="783" spans="1:1">
      <c r="A783" s="24" t="s">
        <v>2003</v>
      </c>
    </row>
    <row r="784" spans="1:1">
      <c r="A784" s="24" t="s">
        <v>2004</v>
      </c>
    </row>
    <row r="785" spans="1:1">
      <c r="A785" s="24" t="s">
        <v>2005</v>
      </c>
    </row>
    <row r="786" spans="1:1">
      <c r="A786" s="24" t="s">
        <v>2006</v>
      </c>
    </row>
    <row r="787" spans="1:1">
      <c r="A787" s="24" t="s">
        <v>2007</v>
      </c>
    </row>
    <row r="788" spans="1:1">
      <c r="A788" s="24" t="s">
        <v>2008</v>
      </c>
    </row>
    <row r="789" spans="1:1">
      <c r="A789" s="24" t="s">
        <v>2009</v>
      </c>
    </row>
    <row r="790" spans="1:1">
      <c r="A790" s="24" t="s">
        <v>2010</v>
      </c>
    </row>
    <row r="791" spans="1:1">
      <c r="A791" s="24" t="s">
        <v>2011</v>
      </c>
    </row>
    <row r="792" spans="1:1">
      <c r="A792" s="24" t="s">
        <v>2012</v>
      </c>
    </row>
    <row r="793" spans="1:1">
      <c r="A793" s="25" t="s">
        <v>2013</v>
      </c>
    </row>
  </sheetData>
  <sheetProtection algorithmName="SHA-512" hashValue="pY8YALHx5Ra+BlnhgwVYcb1FMq6+rncgvRIbF44S/dlNXer9zNSHEADC6oQ4xmkLnV2QpqqKB3Svd8nT1NUnnw==" saltValue="hDPbLgggmuVO6REj3nrHDA==" spinCount="100000" sheet="1" objects="1" scenarios="1" selectLockedCells="1" selectUnlockedCells="1"/>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0A97F-A3C9-4639-B03D-BEC64D653898}">
  <sheetPr>
    <tabColor rgb="FFFFCC99"/>
  </sheetPr>
  <dimension ref="A1:O123"/>
  <sheetViews>
    <sheetView showGridLines="0" workbookViewId="0">
      <selection activeCell="A9" sqref="A9"/>
    </sheetView>
  </sheetViews>
  <sheetFormatPr defaultRowHeight="14.25"/>
  <cols>
    <col min="1" max="1" width="48.28515625" customWidth="1"/>
    <col min="2" max="2" width="2.5703125" customWidth="1"/>
    <col min="3" max="3" width="25" bestFit="1" customWidth="1"/>
    <col min="4" max="4" width="10.7109375" customWidth="1"/>
    <col min="5" max="5" width="16.28515625" customWidth="1"/>
    <col min="6" max="6" width="2.5703125" customWidth="1"/>
    <col min="7" max="7" width="12" customWidth="1"/>
    <col min="8" max="8" width="2.5703125" customWidth="1"/>
    <col min="10" max="10" width="2.5703125" customWidth="1"/>
    <col min="11" max="11" width="22.85546875" bestFit="1" customWidth="1"/>
    <col min="13" max="13" width="36.85546875" customWidth="1"/>
    <col min="15" max="15" width="22.5703125" customWidth="1"/>
  </cols>
  <sheetData>
    <row r="1" spans="1:15">
      <c r="A1" t="s">
        <v>23</v>
      </c>
      <c r="C1" t="s">
        <v>33</v>
      </c>
      <c r="E1" t="s">
        <v>2014</v>
      </c>
      <c r="G1" t="s">
        <v>2015</v>
      </c>
      <c r="I1" t="s">
        <v>2016</v>
      </c>
      <c r="K1" t="s">
        <v>2017</v>
      </c>
      <c r="M1" t="s">
        <v>2018</v>
      </c>
      <c r="O1" s="96" t="s">
        <v>537</v>
      </c>
    </row>
    <row r="2" spans="1:15">
      <c r="A2" s="109" t="s">
        <v>2019</v>
      </c>
      <c r="C2" s="19" t="s">
        <v>2020</v>
      </c>
      <c r="E2" t="s">
        <v>2021</v>
      </c>
      <c r="G2" t="s">
        <v>2022</v>
      </c>
      <c r="I2" t="s">
        <v>2023</v>
      </c>
      <c r="K2" t="s">
        <v>565</v>
      </c>
      <c r="M2" t="s">
        <v>2024</v>
      </c>
      <c r="O2" s="97" t="s">
        <v>77</v>
      </c>
    </row>
    <row r="3" spans="1:15">
      <c r="A3" s="109" t="s">
        <v>2025</v>
      </c>
      <c r="C3" s="21" t="s">
        <v>2026</v>
      </c>
      <c r="E3" t="s">
        <v>2027</v>
      </c>
      <c r="G3" t="s">
        <v>41</v>
      </c>
      <c r="I3" t="s">
        <v>2028</v>
      </c>
      <c r="K3" t="s">
        <v>2029</v>
      </c>
      <c r="M3" t="s">
        <v>2030</v>
      </c>
      <c r="O3" s="98" t="s">
        <v>2031</v>
      </c>
    </row>
    <row r="4" spans="1:15">
      <c r="A4" s="109" t="s">
        <v>2032</v>
      </c>
      <c r="C4" s="21" t="s">
        <v>35</v>
      </c>
      <c r="E4" t="s">
        <v>2033</v>
      </c>
      <c r="K4" t="s">
        <v>2034</v>
      </c>
      <c r="M4" t="s">
        <v>2035</v>
      </c>
      <c r="O4" s="97" t="s">
        <v>2036</v>
      </c>
    </row>
    <row r="5" spans="1:15">
      <c r="A5" s="109" t="s">
        <v>2037</v>
      </c>
      <c r="C5" s="19" t="s">
        <v>2038</v>
      </c>
      <c r="K5" t="s">
        <v>2039</v>
      </c>
      <c r="M5" t="s">
        <v>2040</v>
      </c>
    </row>
    <row r="6" spans="1:15">
      <c r="A6" s="109" t="s">
        <v>2041</v>
      </c>
      <c r="C6" s="19" t="s">
        <v>2042</v>
      </c>
      <c r="K6" t="s">
        <v>2043</v>
      </c>
      <c r="M6" t="s">
        <v>2044</v>
      </c>
    </row>
    <row r="7" spans="1:15">
      <c r="A7" s="109" t="s">
        <v>2045</v>
      </c>
      <c r="C7" s="19" t="s">
        <v>2046</v>
      </c>
    </row>
    <row r="8" spans="1:15">
      <c r="A8" s="109" t="s">
        <v>2047</v>
      </c>
      <c r="C8" s="19" t="s">
        <v>2048</v>
      </c>
    </row>
    <row r="9" spans="1:15">
      <c r="A9" s="109" t="s">
        <v>2049</v>
      </c>
      <c r="C9" s="19"/>
    </row>
    <row r="10" spans="1:15">
      <c r="A10" s="109" t="s">
        <v>2050</v>
      </c>
      <c r="C10" s="19"/>
    </row>
    <row r="11" spans="1:15">
      <c r="A11" s="109" t="s">
        <v>2051</v>
      </c>
    </row>
    <row r="12" spans="1:15">
      <c r="A12" s="109" t="s">
        <v>2052</v>
      </c>
    </row>
    <row r="13" spans="1:15">
      <c r="A13" s="109" t="s">
        <v>2053</v>
      </c>
    </row>
    <row r="14" spans="1:15">
      <c r="A14" s="109" t="s">
        <v>2054</v>
      </c>
    </row>
    <row r="15" spans="1:15">
      <c r="A15" s="109" t="s">
        <v>2055</v>
      </c>
    </row>
    <row r="16" spans="1:15">
      <c r="A16" s="109" t="s">
        <v>2056</v>
      </c>
    </row>
    <row r="17" spans="1:1">
      <c r="A17" s="109" t="s">
        <v>2057</v>
      </c>
    </row>
    <row r="18" spans="1:1">
      <c r="A18" s="109" t="s">
        <v>2058</v>
      </c>
    </row>
    <row r="19" spans="1:1">
      <c r="A19" s="109" t="s">
        <v>2059</v>
      </c>
    </row>
    <row r="20" spans="1:1">
      <c r="A20" s="109" t="s">
        <v>2060</v>
      </c>
    </row>
    <row r="21" spans="1:1">
      <c r="A21" s="109" t="s">
        <v>2061</v>
      </c>
    </row>
    <row r="22" spans="1:1">
      <c r="A22" s="109" t="s">
        <v>2062</v>
      </c>
    </row>
    <row r="23" spans="1:1">
      <c r="A23" s="109" t="s">
        <v>2063</v>
      </c>
    </row>
    <row r="24" spans="1:1">
      <c r="A24" s="109" t="s">
        <v>2064</v>
      </c>
    </row>
    <row r="25" spans="1:1">
      <c r="A25" s="109" t="s">
        <v>2065</v>
      </c>
    </row>
    <row r="26" spans="1:1">
      <c r="A26" s="109" t="s">
        <v>2066</v>
      </c>
    </row>
    <row r="27" spans="1:1">
      <c r="A27" s="109" t="s">
        <v>2067</v>
      </c>
    </row>
    <row r="28" spans="1:1">
      <c r="A28" s="109" t="s">
        <v>2068</v>
      </c>
    </row>
    <row r="29" spans="1:1">
      <c r="A29" s="109" t="s">
        <v>2069</v>
      </c>
    </row>
    <row r="30" spans="1:1">
      <c r="A30" s="109" t="s">
        <v>2070</v>
      </c>
    </row>
    <row r="31" spans="1:1">
      <c r="A31" s="109" t="s">
        <v>2071</v>
      </c>
    </row>
    <row r="32" spans="1:1">
      <c r="A32" s="109" t="s">
        <v>2072</v>
      </c>
    </row>
    <row r="33" spans="1:1">
      <c r="A33" s="109" t="s">
        <v>2073</v>
      </c>
    </row>
    <row r="34" spans="1:1">
      <c r="A34" s="109" t="s">
        <v>2074</v>
      </c>
    </row>
    <row r="35" spans="1:1">
      <c r="A35" s="109" t="s">
        <v>2075</v>
      </c>
    </row>
    <row r="36" spans="1:1">
      <c r="A36" s="109" t="s">
        <v>2076</v>
      </c>
    </row>
    <row r="37" spans="1:1">
      <c r="A37" s="109" t="s">
        <v>2077</v>
      </c>
    </row>
    <row r="38" spans="1:1">
      <c r="A38" s="109" t="s">
        <v>2078</v>
      </c>
    </row>
    <row r="39" spans="1:1">
      <c r="A39" s="109" t="s">
        <v>2079</v>
      </c>
    </row>
    <row r="40" spans="1:1">
      <c r="A40" s="109" t="s">
        <v>2080</v>
      </c>
    </row>
    <row r="41" spans="1:1">
      <c r="A41" s="109" t="s">
        <v>2081</v>
      </c>
    </row>
    <row r="42" spans="1:1">
      <c r="A42" s="109" t="s">
        <v>2082</v>
      </c>
    </row>
    <row r="43" spans="1:1">
      <c r="A43" s="109" t="s">
        <v>2083</v>
      </c>
    </row>
    <row r="44" spans="1:1">
      <c r="A44" s="109" t="s">
        <v>2084</v>
      </c>
    </row>
    <row r="45" spans="1:1">
      <c r="A45" s="109" t="s">
        <v>2085</v>
      </c>
    </row>
    <row r="46" spans="1:1">
      <c r="A46" s="109" t="s">
        <v>2086</v>
      </c>
    </row>
    <row r="47" spans="1:1">
      <c r="A47" s="109" t="s">
        <v>2087</v>
      </c>
    </row>
    <row r="48" spans="1:1">
      <c r="A48" s="109" t="s">
        <v>2088</v>
      </c>
    </row>
    <row r="49" spans="1:1">
      <c r="A49" s="109" t="s">
        <v>2089</v>
      </c>
    </row>
    <row r="50" spans="1:1">
      <c r="A50" s="109" t="s">
        <v>2090</v>
      </c>
    </row>
    <row r="51" spans="1:1">
      <c r="A51" s="109" t="s">
        <v>2091</v>
      </c>
    </row>
    <row r="52" spans="1:1">
      <c r="A52" s="109" t="s">
        <v>2092</v>
      </c>
    </row>
    <row r="53" spans="1:1">
      <c r="A53" s="109" t="s">
        <v>2093</v>
      </c>
    </row>
    <row r="54" spans="1:1">
      <c r="A54" s="109" t="s">
        <v>2094</v>
      </c>
    </row>
    <row r="55" spans="1:1">
      <c r="A55" s="109" t="s">
        <v>2095</v>
      </c>
    </row>
    <row r="56" spans="1:1">
      <c r="A56" s="109" t="s">
        <v>2096</v>
      </c>
    </row>
    <row r="57" spans="1:1">
      <c r="A57" s="109" t="s">
        <v>2097</v>
      </c>
    </row>
    <row r="58" spans="1:1">
      <c r="A58" s="109" t="s">
        <v>2098</v>
      </c>
    </row>
    <row r="59" spans="1:1">
      <c r="A59" s="109" t="s">
        <v>2099</v>
      </c>
    </row>
    <row r="60" spans="1:1">
      <c r="A60" s="109" t="s">
        <v>2100</v>
      </c>
    </row>
    <row r="61" spans="1:1">
      <c r="A61" s="109" t="s">
        <v>2101</v>
      </c>
    </row>
    <row r="62" spans="1:1" ht="14.65" thickBot="1">
      <c r="A62" s="110" t="s">
        <v>2102</v>
      </c>
    </row>
    <row r="63" spans="1:1">
      <c r="A63" t="s">
        <v>2103</v>
      </c>
    </row>
    <row r="64" spans="1:1">
      <c r="A64" t="s">
        <v>2104</v>
      </c>
    </row>
    <row r="65" spans="1:1">
      <c r="A65" t="s">
        <v>2105</v>
      </c>
    </row>
    <row r="66" spans="1:1">
      <c r="A66" t="s">
        <v>2106</v>
      </c>
    </row>
    <row r="67" spans="1:1">
      <c r="A67" t="s">
        <v>2107</v>
      </c>
    </row>
    <row r="68" spans="1:1">
      <c r="A68" t="s">
        <v>2108</v>
      </c>
    </row>
    <row r="69" spans="1:1">
      <c r="A69" t="s">
        <v>2109</v>
      </c>
    </row>
    <row r="70" spans="1:1">
      <c r="A70" t="s">
        <v>2110</v>
      </c>
    </row>
    <row r="71" spans="1:1">
      <c r="A71" t="s">
        <v>2111</v>
      </c>
    </row>
    <row r="72" spans="1:1">
      <c r="A72" t="s">
        <v>2112</v>
      </c>
    </row>
    <row r="73" spans="1:1">
      <c r="A73" t="s">
        <v>2113</v>
      </c>
    </row>
    <row r="74" spans="1:1">
      <c r="A74" t="s">
        <v>2114</v>
      </c>
    </row>
    <row r="75" spans="1:1">
      <c r="A75" t="s">
        <v>2115</v>
      </c>
    </row>
    <row r="76" spans="1:1">
      <c r="A76" t="s">
        <v>2116</v>
      </c>
    </row>
    <row r="77" spans="1:1">
      <c r="A77" t="s">
        <v>2117</v>
      </c>
    </row>
    <row r="78" spans="1:1">
      <c r="A78" t="s">
        <v>2118</v>
      </c>
    </row>
    <row r="122" spans="12:13">
      <c r="L122" t="s">
        <v>2119</v>
      </c>
      <c r="M122" t="s">
        <v>2120</v>
      </c>
    </row>
    <row r="123" spans="12:13">
      <c r="L123" t="s">
        <v>2121</v>
      </c>
      <c r="M123" t="s">
        <v>2122</v>
      </c>
    </row>
  </sheetData>
  <sheetProtection algorithmName="SHA-512" hashValue="qYC4U7Vfi/deie7RmZcshP4tNNffRMl1AluRo/6oM68MQh1Sc0w6CGRp8VFItBx1F6D6XmnZoLimJzcd1i/j+Q==" saltValue="jE66xhPzcrG73vA7y9w5nA==" spinCount="100000" sheet="1" objects="1" scenarios="1" selectLockedCells="1" selectUnlockedCells="1"/>
  <phoneticPr fontId="15" type="noConversion"/>
  <pageMargins left="0.7" right="0.7" top="0.75" bottom="0.75" header="0.3" footer="0.3"/>
  <tableParts count="7">
    <tablePart r:id="rId1"/>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11A4F-43D2-48DF-A77B-3AC1FCC73A89}">
  <sheetPr>
    <tabColor theme="3" tint="9.9978637043366805E-2"/>
  </sheetPr>
  <dimension ref="A1:AC38"/>
  <sheetViews>
    <sheetView showGridLines="0" topLeftCell="F1" zoomScale="90" zoomScaleNormal="90" workbookViewId="0">
      <selection activeCell="A8" sqref="A8"/>
    </sheetView>
  </sheetViews>
  <sheetFormatPr defaultColWidth="0" defaultRowHeight="14.25" zeroHeight="1"/>
  <cols>
    <col min="1" max="29" width="9" customWidth="1"/>
    <col min="30" max="16384" width="9" hidden="1"/>
  </cols>
  <sheetData>
    <row r="1" spans="1:29">
      <c r="A1" s="64"/>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row>
    <row r="2" spans="1:29">
      <c r="A2" s="64"/>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row>
    <row r="3" spans="1:29">
      <c r="A3" s="64"/>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row>
    <row r="4" spans="1:29">
      <c r="A4" s="211"/>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row>
    <row r="5" spans="1:29">
      <c r="A5" s="211"/>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row>
    <row r="6" spans="1:29">
      <c r="A6" s="211"/>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row>
    <row r="7" spans="1:29">
      <c r="A7" s="211"/>
      <c r="B7" s="64"/>
      <c r="C7" s="64"/>
      <c r="D7" s="64"/>
      <c r="E7" s="64"/>
      <c r="F7" s="64"/>
      <c r="G7" s="64"/>
      <c r="H7" s="64"/>
      <c r="I7" s="64"/>
      <c r="J7" s="64"/>
      <c r="K7" s="64"/>
      <c r="L7" s="64"/>
      <c r="M7" s="64"/>
      <c r="N7" s="64"/>
      <c r="O7" s="64"/>
      <c r="P7" s="64"/>
      <c r="Q7" s="64"/>
      <c r="R7" s="64"/>
      <c r="S7" s="64"/>
      <c r="T7" s="64"/>
      <c r="U7" s="64"/>
      <c r="V7" s="64"/>
      <c r="W7" s="64"/>
      <c r="X7" s="64"/>
      <c r="Y7" s="64"/>
      <c r="Z7" s="64"/>
      <c r="AA7" s="64"/>
      <c r="AB7" s="64"/>
      <c r="AC7" s="64"/>
    </row>
    <row r="8" spans="1:29">
      <c r="A8" s="211"/>
      <c r="B8" s="64"/>
      <c r="C8" s="64"/>
      <c r="D8" s="64"/>
      <c r="E8" s="64"/>
      <c r="F8" s="64"/>
      <c r="G8" s="64"/>
      <c r="H8" s="64"/>
      <c r="I8" s="64"/>
      <c r="J8" s="64"/>
      <c r="K8" s="64"/>
      <c r="L8" s="64"/>
      <c r="M8" s="64"/>
      <c r="N8" s="64"/>
      <c r="O8" s="64"/>
      <c r="P8" s="64"/>
      <c r="Q8" s="64"/>
      <c r="R8" s="64"/>
      <c r="S8" s="64"/>
      <c r="T8" s="64"/>
      <c r="U8" s="64"/>
      <c r="V8" s="64"/>
      <c r="W8" s="64"/>
      <c r="X8" s="64"/>
      <c r="Y8" s="64"/>
      <c r="Z8" s="64"/>
      <c r="AA8" s="64"/>
      <c r="AB8" s="64"/>
      <c r="AC8" s="64"/>
    </row>
    <row r="9" spans="1:29">
      <c r="A9" s="211"/>
      <c r="B9" s="64"/>
      <c r="C9" s="64"/>
      <c r="D9" s="64"/>
      <c r="E9" s="64"/>
      <c r="F9" s="64"/>
      <c r="G9" s="64"/>
      <c r="H9" s="64"/>
      <c r="I9" s="64"/>
      <c r="J9" s="64"/>
      <c r="K9" s="64"/>
      <c r="L9" s="64"/>
      <c r="M9" s="64"/>
      <c r="N9" s="64"/>
      <c r="O9" s="64"/>
      <c r="P9" s="64"/>
      <c r="Q9" s="64"/>
      <c r="R9" s="64"/>
      <c r="S9" s="64"/>
      <c r="T9" s="64"/>
      <c r="U9" s="64"/>
      <c r="V9" s="64"/>
      <c r="W9" s="64"/>
      <c r="X9" s="64"/>
      <c r="Y9" s="64"/>
      <c r="Z9" s="64"/>
      <c r="AA9" s="64"/>
      <c r="AB9" s="64"/>
      <c r="AC9" s="64"/>
    </row>
    <row r="10" spans="1:29">
      <c r="A10" s="211"/>
      <c r="B10" s="64"/>
      <c r="C10" s="64"/>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row>
    <row r="11" spans="1:29">
      <c r="A11" s="211"/>
      <c r="B11" s="64"/>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row>
    <row r="12" spans="1:29">
      <c r="A12" s="211"/>
      <c r="B12" s="64"/>
      <c r="C12" s="64"/>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row>
    <row r="13" spans="1:29">
      <c r="A13" s="211"/>
      <c r="B13" s="64"/>
      <c r="C13" s="64"/>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row>
    <row r="14" spans="1:29" ht="93.75">
      <c r="A14" s="211"/>
      <c r="B14" s="242" t="s">
        <v>12</v>
      </c>
      <c r="C14" s="242"/>
      <c r="D14" s="242"/>
      <c r="E14" s="242"/>
      <c r="F14" s="242"/>
      <c r="G14" s="242"/>
      <c r="H14" s="242"/>
      <c r="I14" s="242"/>
      <c r="J14" s="242"/>
      <c r="K14" s="242"/>
      <c r="L14" s="242"/>
      <c r="M14" s="242"/>
      <c r="N14" s="242"/>
      <c r="O14" s="242"/>
      <c r="P14" s="242"/>
      <c r="Q14" s="242"/>
      <c r="R14" s="242"/>
      <c r="S14" s="242"/>
      <c r="T14" s="242"/>
      <c r="U14" s="242"/>
      <c r="V14" s="242"/>
      <c r="W14" s="242"/>
      <c r="X14" s="242"/>
      <c r="Y14" s="242"/>
      <c r="Z14" s="242"/>
      <c r="AA14" s="242"/>
      <c r="AB14" s="242"/>
      <c r="AC14" s="64"/>
    </row>
    <row r="15" spans="1:29">
      <c r="A15" s="211"/>
      <c r="B15" s="64"/>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row>
    <row r="16" spans="1:29">
      <c r="A16" s="211"/>
      <c r="B16" s="64"/>
      <c r="C16" s="64"/>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row>
    <row r="17" spans="1:29" ht="37.15">
      <c r="A17" s="243" t="s">
        <v>1</v>
      </c>
      <c r="B17" s="243"/>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row>
    <row r="18" spans="1:29">
      <c r="A18" s="64"/>
      <c r="B18" s="64"/>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row>
    <row r="19" spans="1:29">
      <c r="A19" s="64"/>
      <c r="B19" s="64"/>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row>
    <row r="20" spans="1:29">
      <c r="A20" s="64"/>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row>
    <row r="21" spans="1:29">
      <c r="A21" s="64"/>
      <c r="B21" s="64"/>
      <c r="C21" s="64"/>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row>
    <row r="22" spans="1:29">
      <c r="A22" s="64"/>
      <c r="B22" s="64"/>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row>
    <row r="23" spans="1:29">
      <c r="A23" s="64"/>
      <c r="B23" s="64"/>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row>
    <row r="24" spans="1:29">
      <c r="A24" s="64"/>
      <c r="B24" s="64"/>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row>
    <row r="25" spans="1:29">
      <c r="A25" s="64"/>
      <c r="B25" s="64"/>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row>
    <row r="26" spans="1:29">
      <c r="A26" s="64"/>
      <c r="B26" s="64"/>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row>
    <row r="27" spans="1:29">
      <c r="A27" s="64"/>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row>
    <row r="28" spans="1:29">
      <c r="A28" s="64"/>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row>
    <row r="29" spans="1:29">
      <c r="A29" s="64"/>
      <c r="B29" s="64"/>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row>
    <row r="30" spans="1:29">
      <c r="A30" s="64"/>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row>
    <row r="31" spans="1:29">
      <c r="A31" s="64"/>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row>
    <row r="32" spans="1:29">
      <c r="A32" s="64"/>
      <c r="B32" s="64"/>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row>
    <row r="33" spans="1:29">
      <c r="A33" s="64"/>
      <c r="B33" s="64"/>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row>
    <row r="34" spans="1:29">
      <c r="A34" s="64"/>
      <c r="B34" s="64"/>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row>
    <row r="35" spans="1:29">
      <c r="A35" s="64"/>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row>
    <row r="36" spans="1:29">
      <c r="A36" s="64"/>
      <c r="B36" s="64"/>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row>
    <row r="37" spans="1:29">
      <c r="A37" s="64"/>
      <c r="B37" s="64"/>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row>
    <row r="38" spans="1:29">
      <c r="A38" s="64"/>
      <c r="B38" s="64"/>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row>
  </sheetData>
  <sheetProtection algorithmName="SHA-512" hashValue="52YMnNQjXqBgVjDr9c5N/E+sTq7g/Y0es7sZ2ZstRJx11wQBazZKPuuyIfjveyFcAwNeS4ZG1lkOl0tYXF+voA==" saltValue="I5x90viW0shdV/XA8QsXlQ==" spinCount="100000" sheet="1" objects="1" scenarios="1"/>
  <mergeCells count="2">
    <mergeCell ref="B14:AB14"/>
    <mergeCell ref="A17:AC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22009-97A5-40CC-B639-FCF84B01B85B}">
  <sheetPr>
    <tabColor theme="3" tint="9.9978637043366805E-2"/>
  </sheetPr>
  <dimension ref="A1:H35"/>
  <sheetViews>
    <sheetView showGridLines="0" topLeftCell="C1" zoomScale="70" zoomScaleNormal="70" workbookViewId="0">
      <pane ySplit="1" topLeftCell="C5" activePane="bottomLeft" state="frozen"/>
      <selection pane="bottomLeft" activeCell="F5" sqref="F5"/>
    </sheetView>
  </sheetViews>
  <sheetFormatPr defaultColWidth="0" defaultRowHeight="14.25" zeroHeight="1"/>
  <cols>
    <col min="1" max="1" width="11.140625" customWidth="1"/>
    <col min="2" max="5" width="66.140625" customWidth="1"/>
    <col min="6" max="6" width="65.5703125" customWidth="1"/>
    <col min="7" max="7" width="5" hidden="1" customWidth="1"/>
    <col min="8" max="8" width="36.28515625" hidden="1" customWidth="1"/>
    <col min="9" max="16384" width="8.7109375" hidden="1"/>
  </cols>
  <sheetData>
    <row r="1" spans="1:8" s="68" customFormat="1" ht="29.25">
      <c r="A1" s="60">
        <v>1</v>
      </c>
      <c r="B1" s="66" t="s">
        <v>13</v>
      </c>
      <c r="C1" s="66"/>
      <c r="D1" s="244"/>
      <c r="E1" s="244"/>
    </row>
    <row r="2" spans="1:8" ht="29.25">
      <c r="A2" s="2"/>
      <c r="B2" s="23"/>
      <c r="C2" s="2"/>
    </row>
    <row r="3" spans="1:8" ht="23.65" thickBot="1">
      <c r="A3" s="51">
        <v>1.1000000000000001</v>
      </c>
      <c r="B3" s="27" t="s">
        <v>14</v>
      </c>
      <c r="C3" s="28"/>
    </row>
    <row r="4" spans="1:8" s="22" customFormat="1" ht="30" customHeight="1" thickTop="1" thickBot="1">
      <c r="A4" s="214" t="s">
        <v>15</v>
      </c>
      <c r="B4" s="138" t="s">
        <v>16</v>
      </c>
      <c r="C4" s="138" t="s">
        <v>17</v>
      </c>
      <c r="D4" s="138" t="s">
        <v>18</v>
      </c>
      <c r="E4" s="138" t="s">
        <v>19</v>
      </c>
      <c r="F4" s="215" t="s">
        <v>20</v>
      </c>
      <c r="G4" s="44"/>
      <c r="H4" s="46" t="s">
        <v>21</v>
      </c>
    </row>
    <row r="5" spans="1:8" s="29" customFormat="1" ht="64.5" customHeight="1" thickTop="1" thickBot="1">
      <c r="A5" s="144" t="s">
        <v>22</v>
      </c>
      <c r="B5" s="33" t="s">
        <v>23</v>
      </c>
      <c r="C5" s="37" t="s">
        <v>24</v>
      </c>
      <c r="D5" s="41" t="s">
        <v>25</v>
      </c>
      <c r="E5" s="113"/>
      <c r="F5" s="114"/>
      <c r="G5" s="45"/>
      <c r="H5" s="47"/>
    </row>
    <row r="6" spans="1:8" s="29" customFormat="1" ht="75" customHeight="1" thickTop="1" thickBot="1">
      <c r="A6" s="144" t="s">
        <v>26</v>
      </c>
      <c r="B6" s="34" t="s">
        <v>27</v>
      </c>
      <c r="C6" s="38" t="s">
        <v>28</v>
      </c>
      <c r="D6" s="42" t="s">
        <v>29</v>
      </c>
      <c r="E6" s="113"/>
      <c r="F6" s="114"/>
      <c r="G6" s="45"/>
      <c r="H6" s="47" t="b">
        <f>IF(AND(LEN(E6)=6,ISNUMBER(E6)),TRUE,FALSE)</f>
        <v>0</v>
      </c>
    </row>
    <row r="7" spans="1:8" s="29" customFormat="1" ht="66.75" customHeight="1" thickTop="1" thickBot="1">
      <c r="A7" s="144" t="s">
        <v>30</v>
      </c>
      <c r="B7" s="34" t="s">
        <v>31</v>
      </c>
      <c r="C7" s="38" t="s">
        <v>28</v>
      </c>
      <c r="D7" s="42" t="s">
        <v>29</v>
      </c>
      <c r="E7" s="113"/>
      <c r="F7" s="114"/>
      <c r="G7" s="45"/>
      <c r="H7" s="47" t="b">
        <f>IF(AND(LEN(E7)=6,ISNUMBER(E7)),TRUE,FALSE)</f>
        <v>0</v>
      </c>
    </row>
    <row r="8" spans="1:8" s="29" customFormat="1" ht="50.1" customHeight="1" thickTop="1" thickBot="1">
      <c r="A8" s="144" t="s">
        <v>32</v>
      </c>
      <c r="B8" s="34" t="s">
        <v>33</v>
      </c>
      <c r="C8" s="39" t="s">
        <v>24</v>
      </c>
      <c r="D8" s="42" t="s">
        <v>34</v>
      </c>
      <c r="E8" s="113" t="s">
        <v>35</v>
      </c>
      <c r="F8" s="114"/>
      <c r="G8" s="45"/>
      <c r="H8" s="47"/>
    </row>
    <row r="9" spans="1:8" s="29" customFormat="1" ht="50.1" customHeight="1" thickTop="1" thickBot="1">
      <c r="A9" s="144" t="s">
        <v>36</v>
      </c>
      <c r="B9" s="35" t="s">
        <v>37</v>
      </c>
      <c r="C9" s="40" t="s">
        <v>24</v>
      </c>
      <c r="D9" s="43" t="s">
        <v>38</v>
      </c>
      <c r="E9" s="115"/>
      <c r="F9" s="116"/>
      <c r="G9" s="45"/>
      <c r="H9" s="47"/>
    </row>
    <row r="10" spans="1:8" s="29" customFormat="1" ht="50.1" customHeight="1" thickTop="1" thickBot="1">
      <c r="A10" s="144" t="s">
        <v>39</v>
      </c>
      <c r="B10" s="36" t="s">
        <v>40</v>
      </c>
      <c r="C10" s="39" t="s">
        <v>24</v>
      </c>
      <c r="D10" s="42" t="s">
        <v>38</v>
      </c>
      <c r="E10" s="113" t="s">
        <v>41</v>
      </c>
      <c r="F10" s="114"/>
      <c r="G10" s="45"/>
      <c r="H10" s="47"/>
    </row>
    <row r="11" spans="1:8" s="29" customFormat="1" ht="50.1" customHeight="1" thickTop="1" thickBot="1">
      <c r="A11" s="144" t="s">
        <v>42</v>
      </c>
      <c r="B11" s="36" t="s">
        <v>43</v>
      </c>
      <c r="C11" s="39" t="s">
        <v>24</v>
      </c>
      <c r="D11" s="42" t="s">
        <v>44</v>
      </c>
      <c r="E11" s="113"/>
      <c r="F11" s="114"/>
      <c r="G11" s="45"/>
      <c r="H11" s="47"/>
    </row>
    <row r="12" spans="1:8" ht="50.1" customHeight="1" thickTop="1" thickBot="1">
      <c r="A12" s="144" t="s">
        <v>45</v>
      </c>
      <c r="B12" s="36" t="s">
        <v>46</v>
      </c>
      <c r="C12" s="39" t="s">
        <v>24</v>
      </c>
      <c r="D12" s="42" t="s">
        <v>38</v>
      </c>
      <c r="E12" s="114"/>
      <c r="F12" s="114"/>
      <c r="H12" s="57"/>
    </row>
    <row r="13" spans="1:8" ht="17.25" customHeight="1" thickTop="1"/>
    <row r="14" spans="1:8" ht="17.25" customHeight="1"/>
    <row r="15" spans="1:8" ht="17.25" customHeight="1"/>
    <row r="16" spans="1:8" ht="35.1" customHeight="1">
      <c r="A16" s="51">
        <v>1.2</v>
      </c>
      <c r="B16" s="20" t="s">
        <v>47</v>
      </c>
      <c r="C16" s="3"/>
      <c r="D16" s="8"/>
      <c r="E16" s="8"/>
    </row>
    <row r="17" spans="1:6" ht="22.5" customHeight="1" thickBot="1">
      <c r="A17" s="138" t="s">
        <v>15</v>
      </c>
      <c r="B17" s="138" t="s">
        <v>16</v>
      </c>
      <c r="C17" s="138" t="s">
        <v>17</v>
      </c>
      <c r="D17" s="138" t="s">
        <v>18</v>
      </c>
      <c r="E17" s="138" t="s">
        <v>19</v>
      </c>
      <c r="F17" s="138" t="s">
        <v>20</v>
      </c>
    </row>
    <row r="18" spans="1:6" ht="40.700000000000003" customHeight="1" thickTop="1" thickBot="1">
      <c r="A18" s="59" t="s">
        <v>48</v>
      </c>
      <c r="B18" s="36" t="s">
        <v>49</v>
      </c>
      <c r="C18" s="39" t="s">
        <v>50</v>
      </c>
      <c r="D18" s="42" t="s">
        <v>51</v>
      </c>
      <c r="E18" s="111"/>
      <c r="F18" s="117"/>
    </row>
    <row r="19" spans="1:6" ht="68.25" customHeight="1" thickTop="1" thickBot="1">
      <c r="A19" s="59" t="s">
        <v>52</v>
      </c>
      <c r="B19" s="36" t="s">
        <v>53</v>
      </c>
      <c r="C19" s="39" t="s">
        <v>54</v>
      </c>
      <c r="D19" s="42" t="s">
        <v>55</v>
      </c>
      <c r="E19" s="114"/>
      <c r="F19" s="114"/>
    </row>
    <row r="20" spans="1:6" ht="16.149999999999999" thickTop="1">
      <c r="A20" s="9"/>
    </row>
    <row r="21" spans="1:6" ht="15.75">
      <c r="A21" s="9"/>
    </row>
    <row r="22" spans="1:6" ht="15.75">
      <c r="A22" s="9"/>
    </row>
    <row r="23" spans="1:6" ht="23.65" thickBot="1">
      <c r="A23" s="51">
        <v>1.3</v>
      </c>
      <c r="B23" s="20" t="s">
        <v>56</v>
      </c>
      <c r="C23" s="3"/>
      <c r="D23" s="8"/>
      <c r="E23" s="8"/>
    </row>
    <row r="24" spans="1:6" ht="30" customHeight="1" thickTop="1" thickBot="1">
      <c r="A24" s="32" t="s">
        <v>15</v>
      </c>
      <c r="B24" s="32" t="s">
        <v>16</v>
      </c>
      <c r="C24" s="32" t="s">
        <v>17</v>
      </c>
      <c r="D24" s="32" t="s">
        <v>18</v>
      </c>
      <c r="E24" s="32" t="s">
        <v>19</v>
      </c>
      <c r="F24" s="32" t="s">
        <v>20</v>
      </c>
    </row>
    <row r="25" spans="1:6" ht="47.65" customHeight="1" thickTop="1" thickBot="1">
      <c r="A25" s="48" t="s">
        <v>57</v>
      </c>
      <c r="B25" s="34" t="s">
        <v>58</v>
      </c>
      <c r="C25" s="112" t="s">
        <v>50</v>
      </c>
      <c r="D25" s="39" t="s">
        <v>59</v>
      </c>
      <c r="E25" s="118"/>
      <c r="F25" s="119"/>
    </row>
    <row r="26" spans="1:6" ht="49.7" customHeight="1" thickTop="1" thickBot="1">
      <c r="A26" s="48" t="s">
        <v>60</v>
      </c>
      <c r="B26" s="34" t="s">
        <v>61</v>
      </c>
      <c r="C26" s="39" t="s">
        <v>62</v>
      </c>
      <c r="D26" s="39" t="s">
        <v>63</v>
      </c>
      <c r="E26" s="118"/>
      <c r="F26" s="119"/>
    </row>
    <row r="27" spans="1:6" ht="51.6" customHeight="1" thickTop="1" thickBot="1">
      <c r="A27" s="48" t="s">
        <v>64</v>
      </c>
      <c r="B27" s="34" t="s">
        <v>65</v>
      </c>
      <c r="C27" s="39" t="s">
        <v>54</v>
      </c>
      <c r="D27" s="39" t="s">
        <v>66</v>
      </c>
      <c r="E27" s="118"/>
      <c r="F27" s="119"/>
    </row>
    <row r="28" spans="1:6" ht="35.1" customHeight="1" thickTop="1" thickBot="1">
      <c r="A28" s="48" t="s">
        <v>67</v>
      </c>
      <c r="B28" s="34" t="s">
        <v>68</v>
      </c>
      <c r="C28" s="39" t="s">
        <v>69</v>
      </c>
      <c r="D28" s="39" t="s">
        <v>70</v>
      </c>
      <c r="E28" s="118"/>
      <c r="F28" s="119"/>
    </row>
    <row r="29" spans="1:6" ht="35.1" customHeight="1" thickTop="1" thickBot="1">
      <c r="A29" s="48" t="s">
        <v>71</v>
      </c>
      <c r="B29" s="34" t="s">
        <v>72</v>
      </c>
      <c r="C29" s="39" t="s">
        <v>69</v>
      </c>
      <c r="D29" s="39" t="s">
        <v>73</v>
      </c>
      <c r="E29" s="118"/>
      <c r="F29" s="119"/>
    </row>
    <row r="30" spans="1:6" ht="14.65" thickTop="1"/>
    <row r="31" spans="1:6"/>
    <row r="32" spans="1:6" ht="23.25">
      <c r="A32" s="51">
        <v>1.4</v>
      </c>
      <c r="B32" s="20" t="s">
        <v>74</v>
      </c>
      <c r="C32" s="3"/>
      <c r="D32" s="8"/>
      <c r="E32" s="8"/>
    </row>
    <row r="33" spans="1:6" ht="30" customHeight="1" thickBot="1">
      <c r="A33" s="146" t="s">
        <v>15</v>
      </c>
      <c r="B33" s="138" t="s">
        <v>16</v>
      </c>
      <c r="C33" s="138" t="s">
        <v>17</v>
      </c>
      <c r="D33" s="138" t="s">
        <v>18</v>
      </c>
      <c r="E33" s="138" t="s">
        <v>19</v>
      </c>
      <c r="F33" s="149" t="s">
        <v>20</v>
      </c>
    </row>
    <row r="34" spans="1:6" ht="47.65" customHeight="1" thickTop="1" thickBot="1">
      <c r="A34" s="216" t="s">
        <v>75</v>
      </c>
      <c r="B34" s="34" t="s">
        <v>76</v>
      </c>
      <c r="C34" s="112" t="s">
        <v>77</v>
      </c>
      <c r="D34" s="112" t="s">
        <v>78</v>
      </c>
      <c r="E34" s="118"/>
      <c r="F34" s="217"/>
    </row>
    <row r="35" spans="1:6" ht="49.7" customHeight="1" thickTop="1">
      <c r="A35" s="218" t="s">
        <v>79</v>
      </c>
      <c r="B35" s="139" t="s">
        <v>80</v>
      </c>
      <c r="C35" s="40" t="s">
        <v>81</v>
      </c>
      <c r="D35" s="40" t="s">
        <v>82</v>
      </c>
      <c r="E35" s="219"/>
      <c r="F35" s="220"/>
    </row>
  </sheetData>
  <sheetProtection algorithmName="SHA-512" hashValue="4pAZ11iKO15YNGsynnvyiTcg4aOuM1KIdwW6gilXBxSuQie7DN56JI1ut9aSe+Ko3oSOiJdwork+W9/ZbmrbRw==" saltValue="KzfG0aWGnQbqj8JIdK1rZw==" spinCount="100000" sheet="1" insertRows="0"/>
  <mergeCells count="1">
    <mergeCell ref="D1:E1"/>
  </mergeCells>
  <dataValidations count="14">
    <dataValidation type="list" allowBlank="1" showInputMessage="1" showErrorMessage="1" sqref="E25 E34" xr:uid="{6B3E87A8-A811-49A2-A837-FE6D5D258099}">
      <formula1>"Yes,No"</formula1>
    </dataValidation>
    <dataValidation type="list" operator="lessThan" allowBlank="1" showInputMessage="1" showErrorMessage="1" sqref="E18" xr:uid="{9FA4D275-BC22-49D7-B16D-B3D42FE34861}">
      <formula1>"Yes,No"</formula1>
    </dataValidation>
    <dataValidation type="list" allowBlank="1" showInputMessage="1" showErrorMessage="1" sqref="E12" xr:uid="{993D0158-FB3B-49E5-BBD0-111AB09300B6}">
      <formula1>INDIRECT("Ref_Track")</formula1>
    </dataValidation>
    <dataValidation type="custom" operator="lessThan" allowBlank="1" showInputMessage="1" showErrorMessage="1" sqref="F10:F12" xr:uid="{CFCC8385-9377-42F3-9C21-D14013B9CEC6}">
      <formula1>LEN(TRIM(A5))-LEN(SUBSTITUTE(TRIM(A5)," ",""))+1&lt;200</formula1>
    </dataValidation>
    <dataValidation type="custom" operator="lessThan" allowBlank="1" showInputMessage="1" showErrorMessage="1" sqref="F5:F9" xr:uid="{3D8602CD-3C5E-4DF9-9020-EA376BD71936}">
      <formula1>LEN(TRIM(A1))-LEN(SUBSTITUTE(TRIM(A1)," ",""))+1&lt;200</formula1>
    </dataValidation>
    <dataValidation type="custom" operator="lessThan" allowBlank="1" showInputMessage="1" showErrorMessage="1" sqref="F25:F29 F34:F35" xr:uid="{9D757B76-67D0-4E1B-9CA7-7749794B359F}">
      <formula1>LEN(TRIM(A1))-LEN(SUBSTITUTE(TRIM(A1)," ",""))+1&lt;200</formula1>
    </dataValidation>
    <dataValidation type="custom" operator="lessThan" allowBlank="1" showInputMessage="1" showErrorMessage="1" sqref="F11:F12" xr:uid="{2B6798CC-0FB5-4C1B-9BC3-C53C774F38E5}">
      <formula1>LEN(TRIM(B7))-LEN(SUBSTITUTE(TRIM(B7)," ",""))+1&lt;200</formula1>
    </dataValidation>
    <dataValidation type="custom" operator="equal" allowBlank="1" showInputMessage="1" showErrorMessage="1" sqref="E6:E7" xr:uid="{2B5490BB-F70D-4042-A55D-DB4A04D7A7D8}">
      <formula1>H6</formula1>
    </dataValidation>
    <dataValidation type="list" allowBlank="1" showInputMessage="1" showErrorMessage="1" sqref="E10" xr:uid="{31265747-448A-439C-902B-B54D2A07AE42}">
      <formula1>INDIRECT("Ref_Stream")</formula1>
    </dataValidation>
    <dataValidation type="list" allowBlank="1" showInputMessage="1" showErrorMessage="1" sqref="E9" xr:uid="{B62DBC35-FCB6-4A52-BCB1-D8A1927216F1}">
      <formula1>INDIRECT("Ref_Project_type")</formula1>
    </dataValidation>
    <dataValidation type="list" allowBlank="1" showInputMessage="1" showErrorMessage="1" sqref="E8" xr:uid="{425ED423-2BDD-4D87-ABBC-3176343ED248}">
      <formula1>INDIRECT("Ref_LDES_type")</formula1>
    </dataValidation>
    <dataValidation type="list" allowBlank="1" showInputMessage="1" showErrorMessage="1" sqref="E5" xr:uid="{C6FC7175-3AC6-44F6-BEA6-7CB34904B8A9}">
      <formula1>INDIRECT("Ref_Project_Name")</formula1>
    </dataValidation>
    <dataValidation type="list" allowBlank="1" showInputMessage="1" showErrorMessage="1" sqref="E11" xr:uid="{E0ECC20F-EFBB-4468-866C-67CA3245298C}">
      <formula1>INDIRECT("Ref_Substation_list")</formula1>
    </dataValidation>
    <dataValidation type="custom" operator="lessThan" allowBlank="1" showInputMessage="1" showErrorMessage="1" sqref="F18:F19" xr:uid="{1B6931AA-4EB1-4950-922E-18A770A02576}">
      <formula1>LEN(TRIM(A1048571))-LEN(SUBSTITUTE(TRIM(A1048571)," ",""))+1&lt;200</formula1>
    </dataValidation>
  </dataValidations>
  <pageMargins left="0.7" right="0.7" top="0.75" bottom="0.75" header="0.3" footer="0.3"/>
  <pageSetup paperSize="9" orientation="portrait" r:id="rId1"/>
  <headerFooter>
    <oddHeader>&amp;C&amp;"Calibri"&amp;10&amp;K000000 OFFICIAL&amp;1#_x000D_</oddHeader>
    <oddFooter>&amp;C_x000D_&amp;1#&amp;"Calibri"&amp;10&amp;K000000 OFFICIAL</oddFooter>
  </headerFooter>
  <tableParts count="4">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E673B-0E3D-4FE0-B964-3F2824C5497A}">
  <sheetPr>
    <tabColor theme="3" tint="9.9978637043366805E-2"/>
  </sheetPr>
  <dimension ref="A1:AIN33"/>
  <sheetViews>
    <sheetView showGridLines="0" topLeftCell="B1" zoomScale="70" zoomScaleNormal="70" workbookViewId="0">
      <pane ySplit="1" topLeftCell="A2" activePane="bottomLeft" state="frozen"/>
      <selection pane="bottomLeft" activeCell="C17" sqref="C17"/>
      <selection activeCell="A149" sqref="A149:F151"/>
    </sheetView>
  </sheetViews>
  <sheetFormatPr defaultColWidth="0" defaultRowHeight="14.25" zeroHeight="1"/>
  <cols>
    <col min="1" max="1" width="13.5703125" customWidth="1"/>
    <col min="2" max="2" width="107.28515625" customWidth="1"/>
    <col min="3" max="3" width="104.5703125" customWidth="1"/>
    <col min="4" max="4" width="66" customWidth="1"/>
    <col min="5" max="924" width="9" hidden="1" customWidth="1"/>
    <col min="925" max="926" width="0" hidden="1" customWidth="1"/>
  </cols>
  <sheetData>
    <row r="1" spans="1:4" s="68" customFormat="1" ht="29.25">
      <c r="A1" s="60">
        <v>2</v>
      </c>
      <c r="B1" s="61" t="s">
        <v>83</v>
      </c>
      <c r="C1" s="66"/>
      <c r="D1" s="67"/>
    </row>
    <row r="2" spans="1:4"/>
    <row r="3" spans="1:4"/>
    <row r="4" spans="1:4"/>
    <row r="5" spans="1:4" s="8" customFormat="1" ht="29.65" thickBot="1">
      <c r="A5" s="51">
        <v>2.1</v>
      </c>
      <c r="B5" s="27" t="s">
        <v>84</v>
      </c>
      <c r="C5" s="2"/>
      <c r="D5" s="2"/>
    </row>
    <row r="6" spans="1:4" s="8" customFormat="1" ht="30" customHeight="1" thickTop="1" thickBot="1">
      <c r="A6" s="32" t="s">
        <v>15</v>
      </c>
      <c r="B6" s="32" t="s">
        <v>16</v>
      </c>
      <c r="C6" s="32" t="s">
        <v>18</v>
      </c>
      <c r="D6" s="32" t="s">
        <v>85</v>
      </c>
    </row>
    <row r="7" spans="1:4" s="8" customFormat="1" ht="42" customHeight="1" thickTop="1" thickBot="1">
      <c r="A7" s="31" t="s">
        <v>86</v>
      </c>
      <c r="B7" s="34" t="s">
        <v>87</v>
      </c>
      <c r="C7" s="37" t="s">
        <v>88</v>
      </c>
      <c r="D7" s="113"/>
    </row>
    <row r="8" spans="1:4" s="8" customFormat="1" ht="46.15" customHeight="1" thickTop="1" thickBot="1">
      <c r="A8" s="31" t="s">
        <v>89</v>
      </c>
      <c r="B8" s="34" t="s">
        <v>90</v>
      </c>
      <c r="C8" s="37" t="s">
        <v>91</v>
      </c>
      <c r="D8" s="113"/>
    </row>
    <row r="9" spans="1:4" s="8" customFormat="1" ht="43.15" customHeight="1" thickTop="1" thickBot="1">
      <c r="A9" s="31" t="s">
        <v>92</v>
      </c>
      <c r="B9" s="34" t="s">
        <v>93</v>
      </c>
      <c r="C9" s="37" t="s">
        <v>94</v>
      </c>
      <c r="D9" s="113"/>
    </row>
    <row r="10" spans="1:4" s="8" customFormat="1" ht="42" customHeight="1" thickTop="1" thickBot="1">
      <c r="A10" s="31" t="s">
        <v>95</v>
      </c>
      <c r="B10" s="34" t="s">
        <v>96</v>
      </c>
      <c r="C10" s="37" t="s">
        <v>97</v>
      </c>
      <c r="D10" s="113"/>
    </row>
    <row r="11" spans="1:4" s="8" customFormat="1" ht="40.5" customHeight="1" thickTop="1" thickBot="1">
      <c r="A11" s="31" t="s">
        <v>98</v>
      </c>
      <c r="B11" s="34" t="s">
        <v>99</v>
      </c>
      <c r="C11" s="37" t="s">
        <v>100</v>
      </c>
      <c r="D11" s="113"/>
    </row>
    <row r="12" spans="1:4" ht="14.65" thickTop="1"/>
    <row r="13" spans="1:4"/>
    <row r="14" spans="1:4"/>
    <row r="15" spans="1:4" s="7" customFormat="1" ht="23.65" thickBot="1">
      <c r="A15" s="51">
        <v>2.2000000000000002</v>
      </c>
      <c r="B15" s="27" t="s">
        <v>101</v>
      </c>
      <c r="C15" s="6"/>
      <c r="D15" s="5"/>
    </row>
    <row r="16" spans="1:4" s="7" customFormat="1" ht="30" customHeight="1" thickTop="1" thickBot="1">
      <c r="A16" s="32" t="s">
        <v>15</v>
      </c>
      <c r="B16" s="32" t="s">
        <v>102</v>
      </c>
      <c r="C16" s="32" t="s">
        <v>103</v>
      </c>
      <c r="D16" s="32" t="s">
        <v>104</v>
      </c>
    </row>
    <row r="17" spans="1:4" s="7" customFormat="1" ht="84" customHeight="1" thickTop="1" thickBot="1">
      <c r="A17" s="31" t="s">
        <v>105</v>
      </c>
      <c r="B17" s="36" t="s">
        <v>106</v>
      </c>
      <c r="C17" s="113"/>
      <c r="D17" s="113"/>
    </row>
    <row r="18" spans="1:4" s="7" customFormat="1" ht="64.5" customHeight="1" thickTop="1" thickBot="1">
      <c r="A18" s="31" t="s">
        <v>107</v>
      </c>
      <c r="B18" s="36" t="s">
        <v>108</v>
      </c>
      <c r="C18" s="113"/>
      <c r="D18" s="113"/>
    </row>
    <row r="19" spans="1:4" s="7" customFormat="1" ht="36.75" thickTop="1" thickBot="1">
      <c r="A19" s="31" t="s">
        <v>109</v>
      </c>
      <c r="B19" s="36" t="s">
        <v>110</v>
      </c>
      <c r="C19" s="113"/>
      <c r="D19" s="113"/>
    </row>
    <row r="20" spans="1:4" ht="14.65" thickTop="1"/>
    <row r="21" spans="1:4"/>
    <row r="22" spans="1:4"/>
    <row r="23" spans="1:4" ht="23.65" thickBot="1">
      <c r="A23" s="51">
        <v>2.2999999999999998</v>
      </c>
      <c r="B23" s="27" t="s">
        <v>111</v>
      </c>
      <c r="C23" s="4"/>
    </row>
    <row r="24" spans="1:4" ht="30" customHeight="1" thickTop="1" thickBot="1">
      <c r="A24" s="32" t="s">
        <v>15</v>
      </c>
      <c r="B24" s="32" t="s">
        <v>16</v>
      </c>
      <c r="C24" s="32" t="s">
        <v>19</v>
      </c>
      <c r="D24" s="32" t="s">
        <v>112</v>
      </c>
    </row>
    <row r="25" spans="1:4" ht="144.75" customHeight="1" thickTop="1" thickBot="1">
      <c r="A25" s="31" t="s">
        <v>113</v>
      </c>
      <c r="B25" s="36" t="s">
        <v>114</v>
      </c>
      <c r="C25" s="113"/>
      <c r="D25" s="49">
        <f>LEN(TRIM('2. Project Delivery'!$C25))-LEN(SUBSTITUTE('2. Project Delivery'!$C25," ",""))+1</f>
        <v>1</v>
      </c>
    </row>
    <row r="26" spans="1:4" ht="14.65" thickTop="1"/>
    <row r="27" spans="1:4"/>
    <row r="28" spans="1:4"/>
    <row r="29" spans="1:4" ht="23.65" thickBot="1">
      <c r="A29" s="51">
        <v>2.4</v>
      </c>
      <c r="B29" s="27" t="s">
        <v>115</v>
      </c>
      <c r="C29" s="5"/>
    </row>
    <row r="30" spans="1:4" ht="30" customHeight="1" thickTop="1" thickBot="1">
      <c r="A30" s="32" t="s">
        <v>15</v>
      </c>
      <c r="B30" s="32" t="s">
        <v>116</v>
      </c>
      <c r="C30" s="32" t="s">
        <v>103</v>
      </c>
      <c r="D30" s="32" t="s">
        <v>104</v>
      </c>
    </row>
    <row r="31" spans="1:4" ht="53.25" customHeight="1" thickTop="1" thickBot="1">
      <c r="A31" s="31" t="s">
        <v>117</v>
      </c>
      <c r="B31" s="36" t="s">
        <v>118</v>
      </c>
      <c r="C31" s="113"/>
      <c r="D31" s="113"/>
    </row>
    <row r="32" spans="1:4" ht="53.25" customHeight="1" thickTop="1" thickBot="1">
      <c r="A32" s="31" t="s">
        <v>119</v>
      </c>
      <c r="B32" s="36" t="s">
        <v>120</v>
      </c>
      <c r="C32" s="113"/>
      <c r="D32" s="113"/>
    </row>
    <row r="33" ht="14.65" hidden="1" thickTop="1"/>
  </sheetData>
  <sheetProtection algorithmName="SHA-512" hashValue="qSr0/vqfnLb5dzEDb7ZoCLFs+yXDHDUURcCJONlhWlV+TU7Xuq1Y3IDDmixaF+cLq9xfa3yX8EoNylnmaQENVQ==" saltValue="PXo6gR7Av4NN9nhuF0wkmQ==" spinCount="100000" sheet="1" insertRows="0"/>
  <dataValidations count="2">
    <dataValidation type="custom" allowBlank="1" showInputMessage="1" showErrorMessage="1" error="Exceeded Word Limit _x000a_" sqref="C25" xr:uid="{48EE813B-7A7C-48A9-A872-5FEC6A5509FF}">
      <formula1>LEN(TRIM(B1))-LEN(SUBSTITUTE(TRIM(B1)," ",""))+1&lt;300</formula1>
    </dataValidation>
    <dataValidation type="custom" allowBlank="1" showInputMessage="1" showErrorMessage="1" error="Word Limit Exceeded _x000a_" sqref="D31:D32" xr:uid="{762F356D-5F74-471A-BFA8-88EEEBB99E00}">
      <formula1>LEN(TRIM(B1))-LEN(SUBSTITUTE(TRIM(B1)," ",""))+1&lt;200</formula1>
    </dataValidation>
  </dataValidations>
  <pageMargins left="0.7" right="0.7" top="0.75" bottom="0.75" header="0.3" footer="0.3"/>
  <pageSetup paperSize="9" orientation="portrait" horizontalDpi="4294967293" verticalDpi="0" r:id="rId1"/>
  <headerFooter>
    <oddHeader>&amp;C&amp;"Calibri"&amp;10&amp;K000000 OFFICIAL&amp;1#_x000D_</oddHeader>
    <oddFooter>&amp;C_x000D_&amp;1#&amp;"Calibri"&amp;10&amp;K000000 OFFICIAL</oddFooter>
  </headerFooter>
  <tableParts count="4">
    <tablePart r:id="rId2"/>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96939-A425-4C5C-908C-03CFDC691A36}">
  <sheetPr>
    <tabColor theme="3" tint="9.9978637043366805E-2"/>
  </sheetPr>
  <dimension ref="A1:XBZ163"/>
  <sheetViews>
    <sheetView showGridLines="0" zoomScale="70" zoomScaleNormal="70" workbookViewId="0">
      <pane ySplit="1" topLeftCell="A55" activePane="bottomLeft" state="frozen"/>
      <selection pane="bottomLeft" activeCell="D90" sqref="D90"/>
    </sheetView>
  </sheetViews>
  <sheetFormatPr defaultColWidth="9" defaultRowHeight="14.25" zeroHeight="1"/>
  <cols>
    <col min="1" max="1" width="17" customWidth="1"/>
    <col min="2" max="2" width="71.28515625" customWidth="1"/>
    <col min="3" max="3" width="27" customWidth="1"/>
    <col min="4" max="4" width="94.5703125" customWidth="1"/>
    <col min="5" max="5" width="66" customWidth="1"/>
    <col min="6" max="6" width="67" customWidth="1"/>
    <col min="11" max="158" width="9" hidden="1" customWidth="1"/>
    <col min="159" max="16271" width="0" hidden="1" customWidth="1"/>
    <col min="16272" max="16302" width="9" hidden="1" customWidth="1"/>
    <col min="16303" max="16384" width="0" hidden="1" customWidth="1"/>
  </cols>
  <sheetData>
    <row r="1" spans="1:6" s="64" customFormat="1" ht="29.25">
      <c r="A1" s="60">
        <v>3</v>
      </c>
      <c r="B1" s="65" t="s">
        <v>121</v>
      </c>
      <c r="C1" s="62"/>
      <c r="D1" s="62"/>
      <c r="E1" s="62"/>
    </row>
    <row r="2" spans="1:6" ht="31.5" customHeight="1">
      <c r="A2" s="9"/>
      <c r="B2" s="10"/>
    </row>
    <row r="3" spans="1:6" ht="23.65" thickBot="1">
      <c r="A3" s="51">
        <v>3.1</v>
      </c>
      <c r="B3" s="20" t="s">
        <v>122</v>
      </c>
      <c r="C3" s="3"/>
      <c r="D3" s="8"/>
      <c r="E3" s="8"/>
    </row>
    <row r="4" spans="1:6" ht="30" customHeight="1" thickTop="1" thickBot="1">
      <c r="A4" s="32" t="s">
        <v>15</v>
      </c>
      <c r="B4" s="32" t="s">
        <v>16</v>
      </c>
      <c r="C4" s="32" t="s">
        <v>17</v>
      </c>
      <c r="D4" s="32" t="s">
        <v>18</v>
      </c>
      <c r="E4" s="32" t="s">
        <v>19</v>
      </c>
      <c r="F4" s="32" t="s">
        <v>20</v>
      </c>
    </row>
    <row r="5" spans="1:6" ht="42" customHeight="1" thickTop="1" thickBot="1">
      <c r="A5" s="31" t="s">
        <v>123</v>
      </c>
      <c r="B5" s="34" t="s">
        <v>124</v>
      </c>
      <c r="C5" s="37" t="s">
        <v>81</v>
      </c>
      <c r="D5" s="37" t="s">
        <v>125</v>
      </c>
      <c r="E5" s="113"/>
      <c r="F5" s="113"/>
    </row>
    <row r="6" spans="1:6" ht="40.5" customHeight="1" thickTop="1" thickBot="1">
      <c r="A6" s="31" t="s">
        <v>126</v>
      </c>
      <c r="B6" s="34" t="s">
        <v>127</v>
      </c>
      <c r="C6" s="37" t="s">
        <v>81</v>
      </c>
      <c r="D6" s="37" t="s">
        <v>128</v>
      </c>
      <c r="E6" s="120"/>
      <c r="F6" s="113"/>
    </row>
    <row r="7" spans="1:6" ht="14.65" thickTop="1"/>
    <row r="8" spans="1:6" ht="23.25">
      <c r="A8" s="51">
        <v>3.2</v>
      </c>
      <c r="B8" s="20" t="s">
        <v>129</v>
      </c>
      <c r="C8" s="3"/>
      <c r="D8" s="8"/>
      <c r="E8" s="8"/>
    </row>
    <row r="9" spans="1:6" ht="30" customHeight="1" thickBot="1">
      <c r="A9" s="225" t="s">
        <v>15</v>
      </c>
      <c r="B9" s="226" t="s">
        <v>16</v>
      </c>
      <c r="C9" s="226" t="s">
        <v>17</v>
      </c>
      <c r="D9" s="226" t="s">
        <v>18</v>
      </c>
      <c r="E9" s="226" t="s">
        <v>19</v>
      </c>
      <c r="F9" s="227" t="s">
        <v>130</v>
      </c>
    </row>
    <row r="10" spans="1:6" ht="42" customHeight="1" thickTop="1" thickBot="1">
      <c r="A10" s="224" t="s">
        <v>131</v>
      </c>
      <c r="B10" s="221" t="s">
        <v>132</v>
      </c>
      <c r="C10" s="190" t="s">
        <v>133</v>
      </c>
      <c r="D10" s="190" t="s">
        <v>134</v>
      </c>
      <c r="E10" s="148"/>
      <c r="F10" s="148"/>
    </row>
    <row r="11" spans="1:6" ht="51" customHeight="1" thickTop="1" thickBot="1">
      <c r="A11" s="224" t="s">
        <v>135</v>
      </c>
      <c r="B11" s="221" t="s">
        <v>136</v>
      </c>
      <c r="C11" s="190" t="s">
        <v>69</v>
      </c>
      <c r="D11" s="190" t="s">
        <v>137</v>
      </c>
      <c r="E11" s="148"/>
      <c r="F11" s="148"/>
    </row>
    <row r="12" spans="1:6" ht="35.25" customHeight="1" thickTop="1" thickBot="1">
      <c r="A12" s="224" t="s">
        <v>138</v>
      </c>
      <c r="B12" s="221" t="s">
        <v>139</v>
      </c>
      <c r="C12" s="190" t="s">
        <v>140</v>
      </c>
      <c r="D12" s="190" t="s">
        <v>141</v>
      </c>
      <c r="E12" s="148"/>
      <c r="F12" s="148"/>
    </row>
    <row r="13" spans="1:6" ht="35.25" customHeight="1" thickTop="1" thickBot="1">
      <c r="A13" s="224" t="s">
        <v>142</v>
      </c>
      <c r="B13" s="221" t="s">
        <v>143</v>
      </c>
      <c r="C13" s="190" t="s">
        <v>69</v>
      </c>
      <c r="D13" s="190" t="s">
        <v>144</v>
      </c>
      <c r="E13" s="148"/>
      <c r="F13" s="148"/>
    </row>
    <row r="14" spans="1:6" ht="35.25" customHeight="1" thickTop="1" thickBot="1">
      <c r="A14" s="224" t="s">
        <v>145</v>
      </c>
      <c r="B14" s="221" t="s">
        <v>146</v>
      </c>
      <c r="C14" s="190" t="s">
        <v>69</v>
      </c>
      <c r="D14" s="190" t="s">
        <v>147</v>
      </c>
      <c r="E14" s="148"/>
      <c r="F14" s="148"/>
    </row>
    <row r="15" spans="1:6" ht="35.25" customHeight="1" thickTop="1" thickBot="1">
      <c r="A15" s="224" t="s">
        <v>148</v>
      </c>
      <c r="B15" s="221" t="s">
        <v>149</v>
      </c>
      <c r="C15" s="190" t="s">
        <v>69</v>
      </c>
      <c r="D15" s="190" t="s">
        <v>150</v>
      </c>
      <c r="E15" s="148"/>
      <c r="F15" s="148"/>
    </row>
    <row r="16" spans="1:6" ht="35.25" customHeight="1" thickTop="1" thickBot="1">
      <c r="A16" s="224" t="s">
        <v>151</v>
      </c>
      <c r="B16" s="221" t="s">
        <v>152</v>
      </c>
      <c r="C16" s="190" t="s">
        <v>140</v>
      </c>
      <c r="D16" s="190" t="s">
        <v>153</v>
      </c>
      <c r="E16" s="148"/>
      <c r="F16" s="148"/>
    </row>
    <row r="17" spans="1:6" ht="35.25" customHeight="1" thickTop="1" thickBot="1">
      <c r="A17" s="224" t="s">
        <v>154</v>
      </c>
      <c r="B17" s="221" t="s">
        <v>155</v>
      </c>
      <c r="C17" s="190" t="s">
        <v>156</v>
      </c>
      <c r="D17" s="190" t="s">
        <v>157</v>
      </c>
      <c r="E17" s="148"/>
      <c r="F17" s="148"/>
    </row>
    <row r="18" spans="1:6" ht="35.25" customHeight="1" thickTop="1" thickBot="1">
      <c r="A18" s="224" t="s">
        <v>158</v>
      </c>
      <c r="B18" s="221" t="s">
        <v>159</v>
      </c>
      <c r="C18" s="190" t="s">
        <v>156</v>
      </c>
      <c r="D18" s="190" t="s">
        <v>160</v>
      </c>
      <c r="E18" s="148"/>
      <c r="F18" s="148"/>
    </row>
    <row r="19" spans="1:6" ht="35.25" customHeight="1" thickTop="1" thickBot="1">
      <c r="A19" s="224" t="s">
        <v>161</v>
      </c>
      <c r="B19" s="221" t="s">
        <v>162</v>
      </c>
      <c r="C19" s="190" t="s">
        <v>163</v>
      </c>
      <c r="D19" s="190" t="s">
        <v>164</v>
      </c>
      <c r="E19" s="148"/>
      <c r="F19" s="148"/>
    </row>
    <row r="20" spans="1:6" ht="35.25" customHeight="1" thickTop="1" thickBot="1">
      <c r="A20" s="224" t="s">
        <v>165</v>
      </c>
      <c r="B20" s="221" t="s">
        <v>166</v>
      </c>
      <c r="C20" s="190" t="s">
        <v>163</v>
      </c>
      <c r="D20" s="190" t="s">
        <v>167</v>
      </c>
      <c r="E20" s="148"/>
      <c r="F20" s="148"/>
    </row>
    <row r="21" spans="1:6" ht="35.25" customHeight="1" thickTop="1" thickBot="1">
      <c r="A21" s="224" t="s">
        <v>168</v>
      </c>
      <c r="B21" s="221" t="s">
        <v>169</v>
      </c>
      <c r="C21" s="190" t="s">
        <v>163</v>
      </c>
      <c r="D21" s="190" t="s">
        <v>170</v>
      </c>
      <c r="E21" s="148"/>
      <c r="F21" s="148"/>
    </row>
    <row r="22" spans="1:6" ht="35.25" customHeight="1" thickTop="1" thickBot="1">
      <c r="A22" s="224" t="s">
        <v>171</v>
      </c>
      <c r="B22" s="221" t="s">
        <v>172</v>
      </c>
      <c r="C22" s="190" t="s">
        <v>163</v>
      </c>
      <c r="D22" s="190" t="s">
        <v>173</v>
      </c>
      <c r="E22" s="148"/>
      <c r="F22" s="148"/>
    </row>
    <row r="23" spans="1:6" ht="35.25" customHeight="1" thickTop="1" thickBot="1">
      <c r="A23" s="224" t="s">
        <v>174</v>
      </c>
      <c r="B23" s="221" t="s">
        <v>175</v>
      </c>
      <c r="C23" s="190" t="s">
        <v>163</v>
      </c>
      <c r="D23" s="190" t="s">
        <v>176</v>
      </c>
      <c r="E23" s="148"/>
      <c r="F23" s="148"/>
    </row>
    <row r="24" spans="1:6" ht="35.25" customHeight="1" thickTop="1" thickBot="1">
      <c r="A24" s="224" t="s">
        <v>177</v>
      </c>
      <c r="B24" s="221" t="s">
        <v>178</v>
      </c>
      <c r="C24" s="190" t="s">
        <v>179</v>
      </c>
      <c r="D24" s="190" t="s">
        <v>180</v>
      </c>
      <c r="E24" s="148"/>
      <c r="F24" s="148"/>
    </row>
    <row r="25" spans="1:6" ht="35.25" customHeight="1" thickTop="1" thickBot="1">
      <c r="A25" s="224" t="s">
        <v>181</v>
      </c>
      <c r="B25" s="221" t="s">
        <v>182</v>
      </c>
      <c r="C25" s="190" t="s">
        <v>69</v>
      </c>
      <c r="D25" s="190" t="s">
        <v>183</v>
      </c>
      <c r="E25" s="148"/>
      <c r="F25" s="148"/>
    </row>
    <row r="26" spans="1:6" ht="35.25" customHeight="1" thickTop="1" thickBot="1">
      <c r="A26" s="224" t="s">
        <v>184</v>
      </c>
      <c r="B26" s="221" t="s">
        <v>185</v>
      </c>
      <c r="C26" s="190" t="s">
        <v>24</v>
      </c>
      <c r="D26" s="190" t="s">
        <v>186</v>
      </c>
      <c r="E26" s="148"/>
      <c r="F26" s="148"/>
    </row>
    <row r="27" spans="1:6" ht="35.25" customHeight="1" thickTop="1" thickBot="1">
      <c r="A27" s="224" t="s">
        <v>187</v>
      </c>
      <c r="B27" s="221" t="s">
        <v>188</v>
      </c>
      <c r="C27" s="190" t="s">
        <v>189</v>
      </c>
      <c r="D27" s="190" t="s">
        <v>190</v>
      </c>
      <c r="E27" s="148"/>
      <c r="F27" s="148"/>
    </row>
    <row r="28" spans="1:6" ht="35.25" customHeight="1" thickTop="1" thickBot="1">
      <c r="A28" s="224" t="s">
        <v>191</v>
      </c>
      <c r="B28" s="221" t="s">
        <v>188</v>
      </c>
      <c r="C28" s="190" t="s">
        <v>192</v>
      </c>
      <c r="D28" s="190" t="s">
        <v>193</v>
      </c>
      <c r="E28" s="148"/>
      <c r="F28" s="148"/>
    </row>
    <row r="29" spans="1:6" ht="35.25" customHeight="1" thickTop="1" thickBot="1">
      <c r="A29" s="224" t="s">
        <v>194</v>
      </c>
      <c r="B29" s="221" t="s">
        <v>195</v>
      </c>
      <c r="C29" s="190" t="s">
        <v>196</v>
      </c>
      <c r="D29" s="190" t="s">
        <v>197</v>
      </c>
      <c r="E29" s="148"/>
      <c r="F29" s="148"/>
    </row>
    <row r="30" spans="1:6" ht="35.25" customHeight="1" thickTop="1" thickBot="1">
      <c r="A30" s="224" t="s">
        <v>198</v>
      </c>
      <c r="B30" s="221" t="s">
        <v>199</v>
      </c>
      <c r="C30" s="190" t="s">
        <v>196</v>
      </c>
      <c r="D30" s="190" t="s">
        <v>200</v>
      </c>
      <c r="E30" s="148"/>
      <c r="F30" s="148"/>
    </row>
    <row r="31" spans="1:6" ht="35.25" customHeight="1" thickTop="1" thickBot="1">
      <c r="A31" s="224" t="s">
        <v>201</v>
      </c>
      <c r="B31" s="221" t="s">
        <v>202</v>
      </c>
      <c r="C31" s="190" t="s">
        <v>196</v>
      </c>
      <c r="D31" s="190" t="s">
        <v>203</v>
      </c>
      <c r="E31" s="148"/>
      <c r="F31" s="148"/>
    </row>
    <row r="32" spans="1:6" ht="35.25" customHeight="1" thickTop="1" thickBot="1">
      <c r="A32" s="224" t="s">
        <v>204</v>
      </c>
      <c r="B32" s="221" t="s">
        <v>205</v>
      </c>
      <c r="C32" s="190" t="s">
        <v>196</v>
      </c>
      <c r="D32" s="190" t="s">
        <v>206</v>
      </c>
      <c r="E32" s="148"/>
      <c r="F32" s="148"/>
    </row>
    <row r="33" spans="1:6" ht="35.25" customHeight="1" thickTop="1" thickBot="1">
      <c r="A33" s="224" t="s">
        <v>207</v>
      </c>
      <c r="B33" s="221" t="s">
        <v>208</v>
      </c>
      <c r="C33" s="190" t="s">
        <v>196</v>
      </c>
      <c r="D33" s="190" t="s">
        <v>209</v>
      </c>
      <c r="E33" s="148"/>
      <c r="F33" s="148"/>
    </row>
    <row r="34" spans="1:6" ht="35.25" customHeight="1" thickTop="1" thickBot="1">
      <c r="A34" s="224" t="s">
        <v>210</v>
      </c>
      <c r="B34" s="221" t="s">
        <v>211</v>
      </c>
      <c r="C34" s="190" t="s">
        <v>196</v>
      </c>
      <c r="D34" s="190" t="s">
        <v>212</v>
      </c>
      <c r="E34" s="148"/>
      <c r="F34" s="148"/>
    </row>
    <row r="35" spans="1:6" ht="35.25" customHeight="1" thickTop="1" thickBot="1">
      <c r="A35" s="224" t="s">
        <v>213</v>
      </c>
      <c r="B35" s="221" t="s">
        <v>214</v>
      </c>
      <c r="C35" s="190" t="s">
        <v>69</v>
      </c>
      <c r="D35" s="190" t="s">
        <v>215</v>
      </c>
      <c r="E35" s="148"/>
      <c r="F35" s="148"/>
    </row>
    <row r="36" spans="1:6" ht="18.75" thickTop="1" thickBot="1">
      <c r="A36" s="224" t="s">
        <v>216</v>
      </c>
      <c r="B36" s="221" t="s">
        <v>217</v>
      </c>
      <c r="C36" s="190" t="s">
        <v>69</v>
      </c>
      <c r="D36" s="190" t="s">
        <v>218</v>
      </c>
      <c r="E36" s="148"/>
      <c r="F36" s="148"/>
    </row>
    <row r="37" spans="1:6" ht="32.25" thickTop="1" thickBot="1">
      <c r="A37" s="224" t="s">
        <v>219</v>
      </c>
      <c r="B37" s="221" t="s">
        <v>220</v>
      </c>
      <c r="C37" s="190" t="s">
        <v>196</v>
      </c>
      <c r="D37" s="190" t="s">
        <v>221</v>
      </c>
      <c r="E37" s="148"/>
      <c r="F37" s="148"/>
    </row>
    <row r="38" spans="1:6" ht="35.25" customHeight="1" thickTop="1" thickBot="1">
      <c r="A38" s="224" t="s">
        <v>222</v>
      </c>
      <c r="B38" s="221" t="s">
        <v>223</v>
      </c>
      <c r="C38" s="190" t="s">
        <v>196</v>
      </c>
      <c r="D38" s="190" t="s">
        <v>224</v>
      </c>
      <c r="E38" s="148"/>
      <c r="F38" s="148"/>
    </row>
    <row r="39" spans="1:6" ht="35.25" customHeight="1" thickTop="1" thickBot="1">
      <c r="A39" s="224" t="s">
        <v>225</v>
      </c>
      <c r="B39" s="221" t="s">
        <v>226</v>
      </c>
      <c r="C39" s="190" t="s">
        <v>227</v>
      </c>
      <c r="D39" s="190" t="s">
        <v>228</v>
      </c>
      <c r="E39" s="148"/>
      <c r="F39" s="148"/>
    </row>
    <row r="40" spans="1:6" ht="35.25" customHeight="1" thickTop="1" thickBot="1">
      <c r="A40" s="224" t="s">
        <v>229</v>
      </c>
      <c r="B40" s="221" t="s">
        <v>230</v>
      </c>
      <c r="C40" s="190" t="s">
        <v>227</v>
      </c>
      <c r="D40" s="190" t="s">
        <v>231</v>
      </c>
      <c r="E40" s="148"/>
      <c r="F40" s="148"/>
    </row>
    <row r="41" spans="1:6" ht="36" customHeight="1" thickTop="1" thickBot="1">
      <c r="A41" s="224" t="s">
        <v>232</v>
      </c>
      <c r="B41" s="221" t="s">
        <v>233</v>
      </c>
      <c r="C41" s="190" t="s">
        <v>227</v>
      </c>
      <c r="D41" s="190" t="s">
        <v>234</v>
      </c>
      <c r="E41" s="148"/>
      <c r="F41" s="148"/>
    </row>
    <row r="42" spans="1:6" ht="18.75" thickTop="1" thickBot="1">
      <c r="A42" s="224" t="s">
        <v>235</v>
      </c>
      <c r="B42" s="221" t="s">
        <v>236</v>
      </c>
      <c r="C42" s="190" t="s">
        <v>227</v>
      </c>
      <c r="D42" s="190" t="s">
        <v>237</v>
      </c>
      <c r="E42" s="148"/>
      <c r="F42" s="148"/>
    </row>
    <row r="43" spans="1:6" ht="35.25" customHeight="1" thickTop="1" thickBot="1">
      <c r="A43" s="224" t="s">
        <v>238</v>
      </c>
      <c r="B43" s="221" t="s">
        <v>239</v>
      </c>
      <c r="C43" s="190" t="s">
        <v>192</v>
      </c>
      <c r="D43" s="190" t="s">
        <v>240</v>
      </c>
      <c r="E43" s="148"/>
      <c r="F43" s="148"/>
    </row>
    <row r="44" spans="1:6" ht="35.25" customHeight="1" thickTop="1" thickBot="1">
      <c r="A44" s="224" t="s">
        <v>241</v>
      </c>
      <c r="B44" s="221" t="s">
        <v>242</v>
      </c>
      <c r="C44" s="190" t="s">
        <v>192</v>
      </c>
      <c r="D44" s="190" t="s">
        <v>243</v>
      </c>
      <c r="E44" s="148"/>
      <c r="F44" s="148"/>
    </row>
    <row r="45" spans="1:6" ht="32.25" thickTop="1" thickBot="1">
      <c r="A45" s="224" t="s">
        <v>244</v>
      </c>
      <c r="B45" s="221" t="s">
        <v>245</v>
      </c>
      <c r="C45" s="190" t="s">
        <v>163</v>
      </c>
      <c r="D45" s="190" t="s">
        <v>246</v>
      </c>
      <c r="E45" s="148"/>
      <c r="F45" s="148"/>
    </row>
    <row r="46" spans="1:6" ht="42" customHeight="1" thickTop="1" thickBot="1">
      <c r="A46" s="224" t="s">
        <v>247</v>
      </c>
      <c r="B46" s="221" t="s">
        <v>248</v>
      </c>
      <c r="C46" s="190" t="s">
        <v>54</v>
      </c>
      <c r="D46" s="190" t="s">
        <v>249</v>
      </c>
      <c r="E46" s="148"/>
      <c r="F46" s="148"/>
    </row>
    <row r="47" spans="1:6" ht="25.15" customHeight="1" thickTop="1" thickBot="1">
      <c r="A47" s="224" t="s">
        <v>250</v>
      </c>
      <c r="B47" s="221" t="s">
        <v>251</v>
      </c>
      <c r="C47" s="190" t="s">
        <v>24</v>
      </c>
      <c r="D47" s="190" t="s">
        <v>252</v>
      </c>
      <c r="E47" s="148"/>
      <c r="F47" s="148"/>
    </row>
    <row r="48" spans="1:6" ht="32.25" thickTop="1" thickBot="1">
      <c r="A48" s="224" t="s">
        <v>253</v>
      </c>
      <c r="B48" s="221" t="s">
        <v>254</v>
      </c>
      <c r="C48" s="190" t="s">
        <v>192</v>
      </c>
      <c r="D48" s="190" t="s">
        <v>255</v>
      </c>
      <c r="E48" s="148"/>
      <c r="F48" s="148"/>
    </row>
    <row r="49" spans="1:6" ht="32.25" thickTop="1" thickBot="1">
      <c r="A49" s="224" t="s">
        <v>256</v>
      </c>
      <c r="B49" s="221" t="s">
        <v>257</v>
      </c>
      <c r="C49" s="190" t="s">
        <v>192</v>
      </c>
      <c r="D49" s="190" t="s">
        <v>258</v>
      </c>
      <c r="E49" s="148"/>
      <c r="F49" s="148"/>
    </row>
    <row r="50" spans="1:6" ht="32.25" thickTop="1" thickBot="1">
      <c r="A50" s="224" t="s">
        <v>259</v>
      </c>
      <c r="B50" s="221" t="s">
        <v>260</v>
      </c>
      <c r="C50" s="190" t="s">
        <v>261</v>
      </c>
      <c r="D50" s="190" t="s">
        <v>262</v>
      </c>
      <c r="E50" s="148"/>
      <c r="F50" s="148"/>
    </row>
    <row r="51" spans="1:6" ht="32.25" thickTop="1" thickBot="1">
      <c r="A51" s="224" t="s">
        <v>263</v>
      </c>
      <c r="B51" s="221" t="s">
        <v>264</v>
      </c>
      <c r="C51" s="190" t="s">
        <v>261</v>
      </c>
      <c r="D51" s="190" t="s">
        <v>265</v>
      </c>
      <c r="E51" s="148"/>
      <c r="F51" s="148"/>
    </row>
    <row r="52" spans="1:6" ht="32.25" thickTop="1" thickBot="1">
      <c r="A52" s="224" t="s">
        <v>266</v>
      </c>
      <c r="B52" s="189" t="s">
        <v>267</v>
      </c>
      <c r="C52" s="190"/>
      <c r="D52" s="190" t="s">
        <v>268</v>
      </c>
      <c r="E52" s="190"/>
      <c r="F52" s="190"/>
    </row>
    <row r="53" spans="1:6" ht="18.75" thickTop="1" thickBot="1">
      <c r="A53" s="224" t="s">
        <v>269</v>
      </c>
      <c r="B53" s="189" t="s">
        <v>267</v>
      </c>
      <c r="C53" s="190" t="s">
        <v>69</v>
      </c>
      <c r="D53" s="190" t="s">
        <v>270</v>
      </c>
      <c r="E53" s="148"/>
      <c r="F53" s="148"/>
    </row>
    <row r="54" spans="1:6" ht="18.75" thickTop="1" thickBot="1">
      <c r="A54" s="224" t="s">
        <v>271</v>
      </c>
      <c r="B54" s="189" t="s">
        <v>267</v>
      </c>
      <c r="C54" s="190" t="s">
        <v>69</v>
      </c>
      <c r="D54" s="190" t="s">
        <v>272</v>
      </c>
      <c r="E54" s="148"/>
      <c r="F54" s="148"/>
    </row>
    <row r="55" spans="1:6" ht="18.75" thickTop="1" thickBot="1">
      <c r="A55" s="224" t="s">
        <v>273</v>
      </c>
      <c r="B55" s="189" t="s">
        <v>267</v>
      </c>
      <c r="C55" s="190" t="s">
        <v>69</v>
      </c>
      <c r="D55" s="190" t="s">
        <v>274</v>
      </c>
      <c r="E55" s="148"/>
      <c r="F55" s="148"/>
    </row>
    <row r="56" spans="1:6" ht="18.75" thickTop="1" thickBot="1">
      <c r="A56" s="224" t="s">
        <v>275</v>
      </c>
      <c r="B56" s="189" t="s">
        <v>267</v>
      </c>
      <c r="C56" s="190" t="s">
        <v>69</v>
      </c>
      <c r="D56" s="190" t="s">
        <v>276</v>
      </c>
      <c r="E56" s="148"/>
      <c r="F56" s="148"/>
    </row>
    <row r="57" spans="1:6" ht="18.75" thickTop="1" thickBot="1">
      <c r="A57" s="224" t="s">
        <v>277</v>
      </c>
      <c r="B57" s="189" t="s">
        <v>267</v>
      </c>
      <c r="C57" s="190" t="s">
        <v>69</v>
      </c>
      <c r="D57" s="190" t="s">
        <v>278</v>
      </c>
      <c r="E57" s="148"/>
      <c r="F57" s="148"/>
    </row>
    <row r="58" spans="1:6" ht="18.75" thickTop="1" thickBot="1">
      <c r="A58" s="224" t="s">
        <v>279</v>
      </c>
      <c r="B58" s="189" t="s">
        <v>267</v>
      </c>
      <c r="C58" s="190" t="s">
        <v>69</v>
      </c>
      <c r="D58" s="190" t="s">
        <v>280</v>
      </c>
      <c r="E58" s="148"/>
      <c r="F58" s="148"/>
    </row>
    <row r="59" spans="1:6" ht="18.75" thickTop="1" thickBot="1">
      <c r="A59" s="224" t="s">
        <v>281</v>
      </c>
      <c r="B59" s="189" t="s">
        <v>267</v>
      </c>
      <c r="C59" s="190" t="s">
        <v>69</v>
      </c>
      <c r="D59" s="190" t="s">
        <v>282</v>
      </c>
      <c r="E59" s="148"/>
      <c r="F59" s="148"/>
    </row>
    <row r="60" spans="1:6" ht="18.75" thickTop="1" thickBot="1">
      <c r="A60" s="224" t="s">
        <v>283</v>
      </c>
      <c r="B60" s="189" t="s">
        <v>267</v>
      </c>
      <c r="C60" s="190" t="s">
        <v>69</v>
      </c>
      <c r="D60" s="190" t="s">
        <v>284</v>
      </c>
      <c r="E60" s="148"/>
      <c r="F60" s="148"/>
    </row>
    <row r="61" spans="1:6" ht="32.25" thickTop="1" thickBot="1">
      <c r="A61" s="224" t="s">
        <v>285</v>
      </c>
      <c r="B61" s="189" t="s">
        <v>286</v>
      </c>
      <c r="C61" s="190"/>
      <c r="D61" s="190" t="s">
        <v>287</v>
      </c>
      <c r="E61" s="190"/>
      <c r="F61" s="190"/>
    </row>
    <row r="62" spans="1:6" ht="18.75" thickTop="1" thickBot="1">
      <c r="A62" s="224" t="s">
        <v>288</v>
      </c>
      <c r="B62" s="189" t="s">
        <v>286</v>
      </c>
      <c r="C62" s="190" t="s">
        <v>69</v>
      </c>
      <c r="D62" s="190" t="s">
        <v>270</v>
      </c>
      <c r="E62" s="148"/>
      <c r="F62" s="148"/>
    </row>
    <row r="63" spans="1:6" ht="18.75" thickTop="1" thickBot="1">
      <c r="A63" s="224" t="s">
        <v>289</v>
      </c>
      <c r="B63" s="189" t="s">
        <v>286</v>
      </c>
      <c r="C63" s="190" t="s">
        <v>69</v>
      </c>
      <c r="D63" s="190" t="s">
        <v>272</v>
      </c>
      <c r="E63" s="148"/>
      <c r="F63" s="148"/>
    </row>
    <row r="64" spans="1:6" ht="18.75" thickTop="1" thickBot="1">
      <c r="A64" s="224" t="s">
        <v>290</v>
      </c>
      <c r="B64" s="189" t="s">
        <v>286</v>
      </c>
      <c r="C64" s="190" t="s">
        <v>69</v>
      </c>
      <c r="D64" s="190" t="s">
        <v>274</v>
      </c>
      <c r="E64" s="148"/>
      <c r="F64" s="148"/>
    </row>
    <row r="65" spans="1:6" ht="18.75" thickTop="1" thickBot="1">
      <c r="A65" s="224" t="s">
        <v>291</v>
      </c>
      <c r="B65" s="189" t="s">
        <v>286</v>
      </c>
      <c r="C65" s="190" t="s">
        <v>69</v>
      </c>
      <c r="D65" s="190" t="s">
        <v>276</v>
      </c>
      <c r="E65" s="148"/>
      <c r="F65" s="148"/>
    </row>
    <row r="66" spans="1:6" ht="18.75" thickTop="1" thickBot="1">
      <c r="A66" s="224" t="s">
        <v>292</v>
      </c>
      <c r="B66" s="189" t="s">
        <v>286</v>
      </c>
      <c r="C66" s="190" t="s">
        <v>69</v>
      </c>
      <c r="D66" s="190" t="s">
        <v>278</v>
      </c>
      <c r="E66" s="148"/>
      <c r="F66" s="148"/>
    </row>
    <row r="67" spans="1:6" ht="18.75" thickTop="1" thickBot="1">
      <c r="A67" s="224" t="s">
        <v>293</v>
      </c>
      <c r="B67" s="189" t="s">
        <v>286</v>
      </c>
      <c r="C67" s="190" t="s">
        <v>69</v>
      </c>
      <c r="D67" s="190" t="s">
        <v>280</v>
      </c>
      <c r="E67" s="148"/>
      <c r="F67" s="148"/>
    </row>
    <row r="68" spans="1:6" ht="18.75" thickTop="1" thickBot="1">
      <c r="A68" s="224" t="s">
        <v>294</v>
      </c>
      <c r="B68" s="189" t="s">
        <v>286</v>
      </c>
      <c r="C68" s="190" t="s">
        <v>69</v>
      </c>
      <c r="D68" s="190" t="s">
        <v>282</v>
      </c>
      <c r="E68" s="148"/>
      <c r="F68" s="148"/>
    </row>
    <row r="69" spans="1:6" ht="18.75" thickTop="1" thickBot="1">
      <c r="A69" s="224" t="s">
        <v>295</v>
      </c>
      <c r="B69" s="189" t="s">
        <v>286</v>
      </c>
      <c r="C69" s="190" t="s">
        <v>69</v>
      </c>
      <c r="D69" s="190" t="s">
        <v>284</v>
      </c>
      <c r="E69" s="148"/>
      <c r="F69" s="148"/>
    </row>
    <row r="70" spans="1:6" ht="32.25" thickTop="1" thickBot="1">
      <c r="A70" s="224" t="s">
        <v>296</v>
      </c>
      <c r="B70" s="189" t="s">
        <v>297</v>
      </c>
      <c r="C70" s="190"/>
      <c r="D70" s="190" t="s">
        <v>298</v>
      </c>
      <c r="E70" s="190"/>
      <c r="F70" s="190"/>
    </row>
    <row r="71" spans="1:6" ht="18.75" thickTop="1" thickBot="1">
      <c r="A71" s="224" t="s">
        <v>299</v>
      </c>
      <c r="B71" s="189" t="s">
        <v>297</v>
      </c>
      <c r="C71" s="190" t="s">
        <v>69</v>
      </c>
      <c r="D71" s="190" t="s">
        <v>270</v>
      </c>
      <c r="E71" s="148"/>
      <c r="F71" s="148"/>
    </row>
    <row r="72" spans="1:6" ht="18.75" thickTop="1" thickBot="1">
      <c r="A72" s="224" t="s">
        <v>300</v>
      </c>
      <c r="B72" s="189" t="s">
        <v>297</v>
      </c>
      <c r="C72" s="190" t="s">
        <v>69</v>
      </c>
      <c r="D72" s="190" t="s">
        <v>272</v>
      </c>
      <c r="E72" s="148"/>
      <c r="F72" s="148"/>
    </row>
    <row r="73" spans="1:6" ht="18.75" thickTop="1" thickBot="1">
      <c r="A73" s="224" t="s">
        <v>301</v>
      </c>
      <c r="B73" s="189" t="s">
        <v>297</v>
      </c>
      <c r="C73" s="190" t="s">
        <v>69</v>
      </c>
      <c r="D73" s="190" t="s">
        <v>274</v>
      </c>
      <c r="E73" s="148"/>
      <c r="F73" s="148"/>
    </row>
    <row r="74" spans="1:6" ht="18.75" thickTop="1" thickBot="1">
      <c r="A74" s="224" t="s">
        <v>302</v>
      </c>
      <c r="B74" s="189" t="s">
        <v>297</v>
      </c>
      <c r="C74" s="190" t="s">
        <v>69</v>
      </c>
      <c r="D74" s="190" t="s">
        <v>276</v>
      </c>
      <c r="E74" s="148"/>
      <c r="F74" s="148"/>
    </row>
    <row r="75" spans="1:6" ht="18.75" thickTop="1" thickBot="1">
      <c r="A75" s="224" t="s">
        <v>303</v>
      </c>
      <c r="B75" s="189" t="s">
        <v>297</v>
      </c>
      <c r="C75" s="190" t="s">
        <v>69</v>
      </c>
      <c r="D75" s="190" t="s">
        <v>278</v>
      </c>
      <c r="E75" s="148"/>
      <c r="F75" s="148"/>
    </row>
    <row r="76" spans="1:6" ht="18.75" thickTop="1" thickBot="1">
      <c r="A76" s="224" t="s">
        <v>304</v>
      </c>
      <c r="B76" s="189" t="s">
        <v>297</v>
      </c>
      <c r="C76" s="190" t="s">
        <v>69</v>
      </c>
      <c r="D76" s="190" t="s">
        <v>280</v>
      </c>
      <c r="E76" s="148"/>
      <c r="F76" s="148"/>
    </row>
    <row r="77" spans="1:6" ht="18.75" thickTop="1" thickBot="1">
      <c r="A77" s="224" t="s">
        <v>305</v>
      </c>
      <c r="B77" s="189" t="s">
        <v>297</v>
      </c>
      <c r="C77" s="190" t="s">
        <v>69</v>
      </c>
      <c r="D77" s="190" t="s">
        <v>282</v>
      </c>
      <c r="E77" s="148"/>
      <c r="F77" s="148"/>
    </row>
    <row r="78" spans="1:6" ht="18.75" thickTop="1" thickBot="1">
      <c r="A78" s="224" t="s">
        <v>306</v>
      </c>
      <c r="B78" s="189" t="s">
        <v>297</v>
      </c>
      <c r="C78" s="190" t="s">
        <v>69</v>
      </c>
      <c r="D78" s="190" t="s">
        <v>284</v>
      </c>
      <c r="E78" s="148"/>
      <c r="F78" s="148"/>
    </row>
    <row r="79" spans="1:6" ht="32.25" thickTop="1" thickBot="1">
      <c r="A79" s="224" t="s">
        <v>307</v>
      </c>
      <c r="B79" s="221" t="s">
        <v>308</v>
      </c>
      <c r="C79" s="190" t="s">
        <v>54</v>
      </c>
      <c r="D79" s="190" t="s">
        <v>309</v>
      </c>
      <c r="E79" s="148"/>
      <c r="F79" s="148"/>
    </row>
    <row r="80" spans="1:6" ht="32.25" thickTop="1" thickBot="1">
      <c r="A80" s="224" t="s">
        <v>310</v>
      </c>
      <c r="B80" s="221" t="s">
        <v>311</v>
      </c>
      <c r="C80" s="190" t="s">
        <v>54</v>
      </c>
      <c r="D80" s="190" t="s">
        <v>312</v>
      </c>
      <c r="E80" s="148"/>
      <c r="F80" s="148"/>
    </row>
    <row r="81" spans="1:6" ht="18.75" thickTop="1" thickBot="1">
      <c r="A81" s="224" t="s">
        <v>313</v>
      </c>
      <c r="B81" s="221" t="s">
        <v>314</v>
      </c>
      <c r="C81" s="190" t="s">
        <v>54</v>
      </c>
      <c r="D81" s="190" t="s">
        <v>315</v>
      </c>
      <c r="E81" s="148"/>
      <c r="F81" s="148"/>
    </row>
    <row r="82" spans="1:6" ht="32.25" thickTop="1" thickBot="1">
      <c r="A82" s="224" t="s">
        <v>316</v>
      </c>
      <c r="B82" s="221" t="s">
        <v>317</v>
      </c>
      <c r="C82" s="190" t="s">
        <v>54</v>
      </c>
      <c r="D82" s="190" t="s">
        <v>318</v>
      </c>
      <c r="E82" s="148"/>
      <c r="F82" s="148"/>
    </row>
    <row r="83" spans="1:6" ht="48" thickTop="1" thickBot="1">
      <c r="A83" s="224" t="s">
        <v>319</v>
      </c>
      <c r="B83" s="221" t="s">
        <v>320</v>
      </c>
      <c r="C83" s="190" t="s">
        <v>54</v>
      </c>
      <c r="D83" s="190" t="s">
        <v>321</v>
      </c>
      <c r="E83" s="148"/>
      <c r="F83" s="148"/>
    </row>
    <row r="84" spans="1:6" ht="35.25" customHeight="1" thickTop="1" thickBot="1">
      <c r="A84" s="224" t="s">
        <v>322</v>
      </c>
      <c r="B84" s="221" t="s">
        <v>323</v>
      </c>
      <c r="C84" s="190" t="s">
        <v>324</v>
      </c>
      <c r="D84" s="190" t="s">
        <v>325</v>
      </c>
      <c r="E84" s="148"/>
      <c r="F84" s="148"/>
    </row>
    <row r="85" spans="1:6" ht="32.25" thickTop="1" thickBot="1">
      <c r="A85" s="224" t="s">
        <v>326</v>
      </c>
      <c r="B85" s="221" t="s">
        <v>327</v>
      </c>
      <c r="C85" s="190" t="s">
        <v>54</v>
      </c>
      <c r="D85" s="190" t="s">
        <v>328</v>
      </c>
      <c r="E85" s="148"/>
      <c r="F85" s="148"/>
    </row>
    <row r="86" spans="1:6" ht="32.25" thickTop="1" thickBot="1">
      <c r="A86" s="224" t="s">
        <v>329</v>
      </c>
      <c r="B86" s="221" t="s">
        <v>330</v>
      </c>
      <c r="C86" s="190" t="s">
        <v>54</v>
      </c>
      <c r="D86" s="190" t="s">
        <v>331</v>
      </c>
      <c r="E86" s="148"/>
      <c r="F86" s="148"/>
    </row>
    <row r="87" spans="1:6" ht="18.75" thickTop="1" thickBot="1">
      <c r="A87" s="224" t="s">
        <v>332</v>
      </c>
      <c r="B87" s="221" t="s">
        <v>333</v>
      </c>
      <c r="C87" s="190" t="s">
        <v>324</v>
      </c>
      <c r="D87" s="190" t="s">
        <v>334</v>
      </c>
      <c r="E87" s="148"/>
      <c r="F87" s="148"/>
    </row>
    <row r="88" spans="1:6" ht="18.75" thickTop="1" thickBot="1">
      <c r="A88" s="224" t="s">
        <v>335</v>
      </c>
      <c r="B88" s="221" t="s">
        <v>336</v>
      </c>
      <c r="C88" s="190" t="s">
        <v>337</v>
      </c>
      <c r="D88" s="190" t="s">
        <v>338</v>
      </c>
      <c r="E88" s="148"/>
      <c r="F88" s="148"/>
    </row>
    <row r="89" spans="1:6" ht="18.75" thickTop="1" thickBot="1">
      <c r="A89" s="224" t="s">
        <v>339</v>
      </c>
      <c r="B89" s="221" t="s">
        <v>340</v>
      </c>
      <c r="C89" s="190" t="s">
        <v>337</v>
      </c>
      <c r="D89" s="190" t="s">
        <v>341</v>
      </c>
      <c r="E89" s="148"/>
      <c r="F89" s="148"/>
    </row>
    <row r="90" spans="1:6" ht="18.75" thickTop="1" thickBot="1">
      <c r="A90" s="224" t="s">
        <v>342</v>
      </c>
      <c r="B90" s="221" t="s">
        <v>343</v>
      </c>
      <c r="C90" s="190" t="s">
        <v>344</v>
      </c>
      <c r="D90" s="190" t="s">
        <v>345</v>
      </c>
      <c r="E90" s="148"/>
      <c r="F90" s="148"/>
    </row>
    <row r="91" spans="1:6" ht="18.75" thickTop="1" thickBot="1">
      <c r="A91" s="224" t="s">
        <v>346</v>
      </c>
      <c r="B91" s="221" t="s">
        <v>347</v>
      </c>
      <c r="C91" s="190" t="s">
        <v>54</v>
      </c>
      <c r="D91" s="190" t="s">
        <v>348</v>
      </c>
      <c r="E91" s="148"/>
      <c r="F91" s="148"/>
    </row>
    <row r="92" spans="1:6" ht="18.75" thickTop="1" thickBot="1">
      <c r="A92" s="224" t="s">
        <v>349</v>
      </c>
      <c r="B92" s="221" t="s">
        <v>350</v>
      </c>
      <c r="C92" s="190" t="s">
        <v>24</v>
      </c>
      <c r="D92" s="190" t="s">
        <v>351</v>
      </c>
      <c r="E92" s="148"/>
      <c r="F92" s="148"/>
    </row>
    <row r="93" spans="1:6" ht="32.25" thickTop="1" thickBot="1">
      <c r="A93" s="224" t="s">
        <v>352</v>
      </c>
      <c r="B93" s="221" t="s">
        <v>353</v>
      </c>
      <c r="C93" s="190" t="s">
        <v>54</v>
      </c>
      <c r="D93" s="190" t="s">
        <v>354</v>
      </c>
      <c r="E93" s="148"/>
      <c r="F93" s="148"/>
    </row>
    <row r="94" spans="1:6" ht="18.75" thickTop="1" thickBot="1">
      <c r="A94" s="224" t="s">
        <v>355</v>
      </c>
      <c r="B94" s="221" t="s">
        <v>356</v>
      </c>
      <c r="C94" s="190" t="s">
        <v>344</v>
      </c>
      <c r="D94" s="190" t="s">
        <v>357</v>
      </c>
      <c r="E94" s="148"/>
      <c r="F94" s="148"/>
    </row>
    <row r="95" spans="1:6" ht="32.25" thickTop="1" thickBot="1">
      <c r="A95" s="224" t="s">
        <v>358</v>
      </c>
      <c r="B95" s="221" t="s">
        <v>359</v>
      </c>
      <c r="C95" s="190" t="s">
        <v>54</v>
      </c>
      <c r="D95" s="190" t="s">
        <v>360</v>
      </c>
      <c r="E95" s="148"/>
      <c r="F95" s="148"/>
    </row>
    <row r="96" spans="1:6" ht="48" thickTop="1" thickBot="1">
      <c r="A96" s="224" t="s">
        <v>361</v>
      </c>
      <c r="B96" s="221" t="s">
        <v>362</v>
      </c>
      <c r="C96" s="190" t="s">
        <v>54</v>
      </c>
      <c r="D96" s="190" t="s">
        <v>363</v>
      </c>
      <c r="E96" s="148"/>
      <c r="F96" s="148"/>
    </row>
    <row r="97" spans="1:6" ht="48" thickTop="1" thickBot="1">
      <c r="A97" s="224" t="s">
        <v>364</v>
      </c>
      <c r="B97" s="221" t="s">
        <v>365</v>
      </c>
      <c r="C97" s="190" t="s">
        <v>54</v>
      </c>
      <c r="D97" s="190" t="s">
        <v>366</v>
      </c>
      <c r="E97" s="148"/>
      <c r="F97" s="148"/>
    </row>
    <row r="98" spans="1:6" ht="32.25" thickTop="1" thickBot="1">
      <c r="A98" s="224" t="s">
        <v>367</v>
      </c>
      <c r="B98" s="222" t="s">
        <v>368</v>
      </c>
      <c r="C98" s="151" t="s">
        <v>54</v>
      </c>
      <c r="D98" s="151" t="s">
        <v>369</v>
      </c>
      <c r="E98" s="145"/>
      <c r="F98" s="145"/>
    </row>
    <row r="99" spans="1:6" ht="25.15" customHeight="1" thickTop="1"/>
    <row r="100" spans="1:6" ht="25.15" customHeight="1"/>
    <row r="101" spans="1:6" ht="25.15" customHeight="1">
      <c r="A101" s="51">
        <v>3.3</v>
      </c>
      <c r="B101" s="20" t="s">
        <v>370</v>
      </c>
    </row>
    <row r="102" spans="1:6" ht="18.399999999999999" thickBot="1">
      <c r="A102" s="146" t="s">
        <v>15</v>
      </c>
      <c r="B102" s="138" t="s">
        <v>16</v>
      </c>
      <c r="C102" s="138" t="s">
        <v>17</v>
      </c>
      <c r="D102" s="138" t="s">
        <v>18</v>
      </c>
      <c r="E102" s="138" t="s">
        <v>19</v>
      </c>
      <c r="F102" s="147" t="s">
        <v>371</v>
      </c>
    </row>
    <row r="103" spans="1:6" ht="32.25" thickTop="1" thickBot="1">
      <c r="A103" s="141" t="s">
        <v>372</v>
      </c>
      <c r="B103" s="36" t="s">
        <v>373</v>
      </c>
      <c r="C103" s="37" t="s">
        <v>133</v>
      </c>
      <c r="D103" s="37" t="s">
        <v>374</v>
      </c>
      <c r="E103" s="113"/>
      <c r="F103" s="145">
        <f t="shared" ref="F103:F105" si="0">LEN(TRIM(E103))-LEN(SUBSTITUTE(E103," ",""))+1</f>
        <v>1</v>
      </c>
    </row>
    <row r="104" spans="1:6" ht="36.75" thickTop="1" thickBot="1">
      <c r="A104" s="141" t="s">
        <v>375</v>
      </c>
      <c r="B104" s="36" t="s">
        <v>376</v>
      </c>
      <c r="C104" s="37" t="s">
        <v>133</v>
      </c>
      <c r="D104" s="37" t="s">
        <v>377</v>
      </c>
      <c r="E104" s="113"/>
      <c r="F104" s="145">
        <f t="shared" si="0"/>
        <v>1</v>
      </c>
    </row>
    <row r="105" spans="1:6" ht="35.25" customHeight="1" thickTop="1" thickBot="1">
      <c r="A105" s="141" t="s">
        <v>378</v>
      </c>
      <c r="B105" s="36" t="s">
        <v>379</v>
      </c>
      <c r="C105" s="37" t="s">
        <v>133</v>
      </c>
      <c r="D105" s="37" t="s">
        <v>380</v>
      </c>
      <c r="E105" s="113"/>
      <c r="F105" s="145">
        <f t="shared" si="0"/>
        <v>1</v>
      </c>
    </row>
    <row r="106" spans="1:6" ht="14.65" thickTop="1"/>
    <row r="107" spans="1:6"/>
    <row r="108" spans="1:6" ht="23.25">
      <c r="A108" s="51">
        <v>3.4</v>
      </c>
      <c r="B108" s="20" t="s">
        <v>381</v>
      </c>
    </row>
    <row r="109" spans="1:6" ht="18.399999999999999" thickBot="1">
      <c r="A109" s="146" t="s">
        <v>15</v>
      </c>
      <c r="B109" s="138" t="s">
        <v>16</v>
      </c>
      <c r="C109" s="138" t="s">
        <v>17</v>
      </c>
      <c r="D109" s="138" t="s">
        <v>18</v>
      </c>
      <c r="E109" s="138" t="s">
        <v>19</v>
      </c>
      <c r="F109" s="147" t="s">
        <v>371</v>
      </c>
    </row>
    <row r="110" spans="1:6" ht="55.5" customHeight="1" thickTop="1" thickBot="1">
      <c r="A110" s="141" t="s">
        <v>382</v>
      </c>
      <c r="B110" s="36" t="s">
        <v>383</v>
      </c>
      <c r="C110" s="37" t="s">
        <v>54</v>
      </c>
      <c r="D110" s="37" t="s">
        <v>384</v>
      </c>
      <c r="E110" s="113"/>
      <c r="F110" s="145">
        <f t="shared" ref="F110" si="1">LEN(TRIM(E110))-LEN(SUBSTITUTE(E110," ",""))+1</f>
        <v>1</v>
      </c>
    </row>
    <row r="111" spans="1:6" ht="63.75" thickTop="1" thickBot="1">
      <c r="A111" s="141" t="s">
        <v>385</v>
      </c>
      <c r="B111" s="35" t="s">
        <v>386</v>
      </c>
      <c r="C111" s="37" t="s">
        <v>54</v>
      </c>
      <c r="D111" s="140" t="s">
        <v>387</v>
      </c>
      <c r="E111" s="115"/>
      <c r="F111" s="148">
        <f t="shared" ref="F111" si="2">LEN(TRIM(E111))-LEN(SUBSTITUTE(E111," ",""))+1</f>
        <v>1</v>
      </c>
    </row>
    <row r="112" spans="1:6" ht="14.65" thickTop="1"/>
    <row r="113" spans="1:6"/>
    <row r="114" spans="1:6" ht="23.65" thickBot="1">
      <c r="A114" s="50">
        <v>3.5</v>
      </c>
      <c r="B114" s="11" t="s">
        <v>388</v>
      </c>
    </row>
    <row r="115" spans="1:6" ht="35.25" customHeight="1" thickTop="1" thickBot="1">
      <c r="A115" s="32" t="s">
        <v>15</v>
      </c>
      <c r="B115" s="32" t="s">
        <v>16</v>
      </c>
      <c r="C115" s="32" t="s">
        <v>17</v>
      </c>
      <c r="D115" s="32" t="s">
        <v>18</v>
      </c>
      <c r="E115" s="32" t="s">
        <v>19</v>
      </c>
      <c r="F115" s="32" t="s">
        <v>20</v>
      </c>
    </row>
    <row r="116" spans="1:6" ht="42.75" customHeight="1" thickTop="1" thickBot="1">
      <c r="A116" s="31" t="s">
        <v>389</v>
      </c>
      <c r="B116" s="34" t="s">
        <v>390</v>
      </c>
      <c r="C116" s="37" t="s">
        <v>391</v>
      </c>
      <c r="D116" s="37" t="s">
        <v>392</v>
      </c>
      <c r="E116" s="113"/>
      <c r="F116" s="113"/>
    </row>
    <row r="117" spans="1:6" ht="44.65" customHeight="1" thickTop="1" thickBot="1">
      <c r="A117" s="31" t="s">
        <v>393</v>
      </c>
      <c r="B117" s="34" t="s">
        <v>394</v>
      </c>
      <c r="C117" s="37" t="s">
        <v>163</v>
      </c>
      <c r="D117" s="37" t="s">
        <v>395</v>
      </c>
      <c r="E117" s="113"/>
      <c r="F117" s="113"/>
    </row>
    <row r="118" spans="1:6" ht="46.15" customHeight="1" thickTop="1" thickBot="1">
      <c r="A118" s="31" t="s">
        <v>396</v>
      </c>
      <c r="B118" s="34" t="s">
        <v>397</v>
      </c>
      <c r="C118" s="37" t="s">
        <v>163</v>
      </c>
      <c r="D118" s="37" t="s">
        <v>398</v>
      </c>
      <c r="E118" s="113"/>
      <c r="F118" s="113"/>
    </row>
    <row r="119" spans="1:6" ht="18.399999999999999" thickTop="1">
      <c r="A119" s="26"/>
      <c r="B119" s="10"/>
    </row>
    <row r="120" spans="1:6" ht="18.75" customHeight="1">
      <c r="A120" s="20"/>
      <c r="B120" s="10"/>
      <c r="C120" s="10"/>
      <c r="D120" s="8"/>
      <c r="E120" s="8"/>
    </row>
    <row r="121" spans="1:6"/>
    <row r="122" spans="1:6"/>
    <row r="123" spans="1:6"/>
    <row r="124" spans="1:6"/>
    <row r="125" spans="1:6"/>
    <row r="126" spans="1:6"/>
    <row r="127" spans="1:6"/>
    <row r="128" spans="1:6"/>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sheetData>
  <sheetProtection algorithmName="SHA-512" hashValue="05xRuhU0qepkXI3dqbp1efIKFIOn1PNrnsTVcHT1pbjKBi9LT2O31M6v5C5oDbVrWdz54aL9T2yZnApgxUh7sg==" saltValue="HDtSMOXFvjzUT6ROCCSXrA==" spinCount="100000" sheet="1" insertRows="0"/>
  <phoneticPr fontId="15" type="noConversion"/>
  <dataValidations disablePrompts="1" count="16">
    <dataValidation type="textLength" operator="lessThan" allowBlank="1" showInputMessage="1" showErrorMessage="1" sqref="F5:F6" xr:uid="{48575970-B4EC-4801-B2AC-FC416C2115AD}">
      <formula1>200</formula1>
    </dataValidation>
    <dataValidation type="decimal" operator="greaterThan" allowBlank="1" showInputMessage="1" showErrorMessage="1" sqref="E11:E15 E24:E25 E29:E38" xr:uid="{CC9E5177-39DF-45A4-B7FF-97949268064E}">
      <formula1>0</formula1>
    </dataValidation>
    <dataValidation type="custom" allowBlank="1" showInputMessage="1" showErrorMessage="1" error="Exceeded Word Limit " sqref="F33:F38 F45:F48 F81:F82 F96:F97 F21:F27 F10:F13" xr:uid="{2CF6D172-05DD-4813-9584-0544BFB28A55}">
      <formula1>LEN(TRIM(#REF!))-LEN(SUBSTITUTE(TRIM(#REF!)," ",""))+1&lt;200</formula1>
    </dataValidation>
    <dataValidation type="custom" allowBlank="1" showInputMessage="1" showErrorMessage="1" error="Exceeded Word Limit" sqref="F44 F28" xr:uid="{05CE5436-105C-4C1E-A5E6-53F715D88493}">
      <formula1>LEN(TRIM(B27))-LEN(SUBSTITUTE(TRIM(B27)," ",""))+1&lt;200</formula1>
    </dataValidation>
    <dataValidation type="custom" allowBlank="1" showInputMessage="1" showErrorMessage="1" error="Exceeded Word Limit " sqref="E44" xr:uid="{1BDF6B46-17B5-4F68-8892-60CA2DC8171C}">
      <formula1>LEN(TRIM(B35))-LEN(SUBSTITUTE(TRIM(B35)," ",""))+1&lt;300</formula1>
    </dataValidation>
    <dataValidation type="custom" allowBlank="1" showInputMessage="1" showErrorMessage="1" error="Exceeded Word Limit" sqref="F79 F83:F87 F49:F51 F39:F42" xr:uid="{C868C06A-3F20-4D9E-AD51-D41344A1D7A4}">
      <formula1>LEN(TRIM(#REF!))-LEN(SUBSTITUTE(TRIM(#REF!)," ",""))+1&lt;200</formula1>
    </dataValidation>
    <dataValidation type="custom" allowBlank="1" showInputMessage="1" showErrorMessage="1" error="Exceeded Word Limit " sqref="E111" xr:uid="{47C12D1A-382B-464A-8E32-24043F5668D8}">
      <formula1>LEN(TRIM(#REF!))-LEN(SUBSTITUTE(TRIM(#REF!)," ",""))+1&lt;300</formula1>
    </dataValidation>
    <dataValidation type="custom" allowBlank="1" showInputMessage="1" showErrorMessage="1" sqref="F116" xr:uid="{EAAB5DF1-75AC-4A49-AA8B-A04CEF5CACAB}">
      <formula1>LEN(TRIM(A1))-LEN(SUBSTITUTE(TRIM(A1)," ",""))+1&lt;200</formula1>
    </dataValidation>
    <dataValidation type="custom" allowBlank="1" showInputMessage="1" showErrorMessage="1" sqref="F117:F118" xr:uid="{07E88328-39C7-40C1-A8F6-898C85D0BAE5}">
      <formula1>LEN(TRIM(#REF!))-LEN(SUBSTITUTE(TRIM(#REF!)," ",""))+1&lt;200</formula1>
    </dataValidation>
    <dataValidation type="custom" allowBlank="1" showInputMessage="1" showErrorMessage="1" error="Exceeded Word Limit " sqref="F14:F15" xr:uid="{9661E887-59B9-4A75-9994-2BFA83D19876}">
      <formula1>LEN(TRIM(A8))-LEN(SUBSTITUTE(TRIM(A8)," ",""))+1&lt;200</formula1>
    </dataValidation>
    <dataValidation type="custom" allowBlank="1" showInputMessage="1" showErrorMessage="1" error="Exceeded Word Limit " sqref="F19" xr:uid="{B42DC889-792D-4F7D-B6A5-6CE12AAB1CB8}">
      <formula1>LEN(TRIM(A50))-LEN(SUBSTITUTE(TRIM(A50)," ",""))+1&lt;200</formula1>
    </dataValidation>
    <dataValidation type="custom" allowBlank="1" showInputMessage="1" showErrorMessage="1" error="Exceeded Word Limit" sqref="F46" xr:uid="{839FAF69-1EE1-420E-A9DA-D34AAEC3B62C}">
      <formula1>LEN(TRIM(B28))-LEN(SUBSTITUTE(TRIM(B28)," ",""))+1&lt;200</formula1>
    </dataValidation>
    <dataValidation type="custom" allowBlank="1" showInputMessage="1" showErrorMessage="1" error="Exceeded Word Limit" sqref="E46" xr:uid="{F5B04B27-86A0-4573-8420-E6CC2368B1B1}">
      <formula1>LEN(TRIM(B22))-LEN(SUBSTITUTE(TRIM(B22)," ",""))+1&lt;300</formula1>
    </dataValidation>
    <dataValidation type="custom" allowBlank="1" showInputMessage="1" showErrorMessage="1" error="Exceeded Word Limit" sqref="E28" xr:uid="{A74FA429-6BBE-4E15-805B-6C3CFFF6EBF0}">
      <formula1>LEN(TRIM(B21))-LEN(SUBSTITUTE(TRIM(B21)," ",""))+1&lt;300</formula1>
    </dataValidation>
    <dataValidation type="custom" allowBlank="1" showInputMessage="1" showErrorMessage="1" error="Exceeded Word Limit " sqref="F29:F32" xr:uid="{C60B85F5-5218-4521-9BA1-AFE74A699586}">
      <formula1>LEN(TRIM(B27))-LEN(SUBSTITUTE(TRIM(B27)," ",""))+1&lt;200</formula1>
    </dataValidation>
    <dataValidation type="custom" allowBlank="1" showInputMessage="1" showErrorMessage="1" sqref="F19:F20" xr:uid="{25E75D40-81CB-4BB9-B10C-E03264ED4476}">
      <formula1>LEN(TRIM(A2))-LEN(SUBSTITUTE(TRIM(A2)," ",""))+1&lt;200</formula1>
    </dataValidation>
  </dataValidations>
  <pageMargins left="0.7" right="0.7" top="0.75" bottom="0.75" header="0.3" footer="0.3"/>
  <headerFooter>
    <oddHeader>&amp;C&amp;"Calibri"&amp;10&amp;K000000 OFFICIAL&amp;1#_x000D_</oddHeader>
    <oddFooter>&amp;C_x000D_&amp;1#&amp;"Calibri"&amp;10&amp;K000000 OFFICIAL</oddFooter>
  </headerFooter>
  <tableParts count="5">
    <tablePart r:id="rId1"/>
    <tablePart r:id="rId2"/>
    <tablePart r:id="rId3"/>
    <tablePart r:id="rId4"/>
    <tablePart r:id="rId5"/>
  </tableParts>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9AA5845D-D2D5-4AB0-9AB3-8C0A1DB538D4}">
          <x14:formula1>
            <xm:f>Ref!$L$122:$L$123</xm:f>
          </x14:formula1>
          <xm:sqref>E47 E87 E94:E95</xm:sqref>
        </x14:dataValidation>
        <x14:dataValidation type="list" allowBlank="1" showInputMessage="1" showErrorMessage="1" xr:uid="{20485A4A-8E9E-4784-A0D1-1DDDBCD15308}">
          <x14:formula1>
            <xm:f>Ref!$M$122:$M$123</xm:f>
          </x14:formula1>
          <xm:sqref>E92</xm:sqref>
        </x14:dataValidation>
        <x14:dataValidation type="list" allowBlank="1" showInputMessage="1" showErrorMessage="1" xr:uid="{F1C8053F-4839-40E2-90D0-A5031F71D965}">
          <x14:formula1>
            <xm:f>Ref!$M$2:$M$6</xm:f>
          </x14:formula1>
          <xm:sqref>E26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B8567-C936-47FD-8D71-92BED9696B5A}">
  <sheetPr>
    <tabColor theme="3" tint="9.9978637043366805E-2"/>
  </sheetPr>
  <dimension ref="A1:CH11"/>
  <sheetViews>
    <sheetView showGridLines="0" zoomScale="70" zoomScaleNormal="70" workbookViewId="0">
      <pane ySplit="1" topLeftCell="A2" activePane="bottomLeft" state="frozen"/>
      <selection pane="bottomLeft" activeCell="A5" sqref="A5"/>
      <selection activeCell="A149" sqref="A149:F151"/>
    </sheetView>
  </sheetViews>
  <sheetFormatPr defaultColWidth="0" defaultRowHeight="14.25"/>
  <cols>
    <col min="1" max="1" width="17.42578125" customWidth="1"/>
    <col min="2" max="2" width="59.28515625" customWidth="1"/>
    <col min="3" max="3" width="14.85546875" customWidth="1"/>
    <col min="4" max="4" width="31.85546875" customWidth="1"/>
    <col min="5" max="5" width="81.7109375" customWidth="1"/>
    <col min="6" max="84" width="12" customWidth="1"/>
    <col min="85" max="85" width="12.7109375" customWidth="1"/>
    <col min="86" max="16384" width="8.7109375" hidden="1"/>
  </cols>
  <sheetData>
    <row r="1" spans="1:86" s="64" customFormat="1" ht="27.75" customHeight="1">
      <c r="A1" s="60">
        <v>4</v>
      </c>
      <c r="B1" s="61" t="s">
        <v>399</v>
      </c>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N1" s="228"/>
      <c r="AO1" s="228"/>
      <c r="AP1" s="228"/>
      <c r="AQ1" s="228"/>
      <c r="AR1" s="228"/>
      <c r="AS1" s="228"/>
      <c r="AT1" s="228"/>
      <c r="AU1" s="228"/>
      <c r="AV1" s="228"/>
      <c r="AW1" s="228"/>
      <c r="AX1" s="228"/>
      <c r="AY1" s="228"/>
      <c r="AZ1" s="228"/>
      <c r="BA1" s="228"/>
      <c r="BB1" s="228"/>
      <c r="BC1" s="228"/>
      <c r="BD1" s="228"/>
      <c r="BE1" s="228"/>
      <c r="BF1" s="228"/>
      <c r="BG1" s="229"/>
      <c r="BH1" s="229"/>
      <c r="BI1" s="229"/>
    </row>
    <row r="2" spans="1:86" ht="29.25">
      <c r="A2" s="230"/>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0"/>
      <c r="AK2" s="230"/>
      <c r="AL2" s="230"/>
      <c r="AM2" s="230"/>
      <c r="AN2" s="230"/>
      <c r="AO2" s="230"/>
      <c r="AP2" s="230"/>
      <c r="AQ2" s="230"/>
      <c r="AR2" s="230"/>
      <c r="AS2" s="230"/>
      <c r="AT2" s="230"/>
      <c r="AU2" s="230"/>
      <c r="AV2" s="230"/>
      <c r="AW2" s="230"/>
      <c r="AX2" s="230"/>
      <c r="AY2" s="230"/>
      <c r="AZ2" s="230"/>
      <c r="BA2" s="230"/>
      <c r="BB2" s="230"/>
      <c r="BC2" s="230"/>
      <c r="BD2" s="230"/>
      <c r="BE2" s="230"/>
      <c r="BF2" s="230"/>
      <c r="BG2" s="231"/>
      <c r="BH2" s="231"/>
      <c r="BI2" s="231"/>
    </row>
    <row r="3" spans="1:86" ht="29.65" thickBot="1">
      <c r="A3" s="56">
        <v>4.0999999999999996</v>
      </c>
      <c r="B3" s="55" t="s">
        <v>400</v>
      </c>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0"/>
      <c r="AU3" s="230"/>
      <c r="AV3" s="230"/>
      <c r="AW3" s="230"/>
      <c r="AX3" s="230"/>
      <c r="AY3" s="230"/>
      <c r="AZ3" s="230"/>
      <c r="BA3" s="230"/>
      <c r="BB3" s="230"/>
      <c r="BC3" s="230"/>
      <c r="BD3" s="230"/>
      <c r="BE3" s="230"/>
      <c r="BF3" s="230"/>
      <c r="BG3" s="231"/>
      <c r="BH3" s="231"/>
      <c r="BI3" s="231"/>
    </row>
    <row r="4" spans="1:86" ht="32.25" thickTop="1" thickBot="1">
      <c r="A4" s="32" t="s">
        <v>15</v>
      </c>
      <c r="B4" s="32" t="s">
        <v>401</v>
      </c>
      <c r="C4" s="32" t="s">
        <v>17</v>
      </c>
      <c r="D4" s="32" t="s">
        <v>402</v>
      </c>
      <c r="E4" s="32" t="s">
        <v>18</v>
      </c>
      <c r="F4" s="32" t="s">
        <v>403</v>
      </c>
      <c r="G4" s="32" t="s">
        <v>404</v>
      </c>
      <c r="H4" s="32" t="s">
        <v>405</v>
      </c>
      <c r="I4" s="32" t="s">
        <v>406</v>
      </c>
      <c r="J4" s="32" t="s">
        <v>407</v>
      </c>
      <c r="K4" s="32" t="s">
        <v>408</v>
      </c>
      <c r="L4" s="32" t="s">
        <v>409</v>
      </c>
      <c r="M4" s="32" t="s">
        <v>410</v>
      </c>
      <c r="N4" s="32" t="s">
        <v>411</v>
      </c>
      <c r="O4" s="32" t="s">
        <v>412</v>
      </c>
      <c r="P4" s="32" t="s">
        <v>413</v>
      </c>
      <c r="Q4" s="32" t="s">
        <v>414</v>
      </c>
      <c r="R4" s="32" t="s">
        <v>415</v>
      </c>
      <c r="S4" s="32" t="s">
        <v>416</v>
      </c>
      <c r="T4" s="32" t="s">
        <v>417</v>
      </c>
      <c r="U4" s="32" t="s">
        <v>418</v>
      </c>
      <c r="V4" s="32" t="s">
        <v>419</v>
      </c>
      <c r="W4" s="32" t="s">
        <v>420</v>
      </c>
      <c r="X4" s="32" t="s">
        <v>421</v>
      </c>
      <c r="Y4" s="32" t="s">
        <v>422</v>
      </c>
      <c r="Z4" s="32" t="s">
        <v>423</v>
      </c>
      <c r="AA4" s="32" t="s">
        <v>424</v>
      </c>
      <c r="AB4" s="32" t="s">
        <v>425</v>
      </c>
      <c r="AC4" s="32" t="s">
        <v>426</v>
      </c>
      <c r="AD4" s="32" t="s">
        <v>427</v>
      </c>
      <c r="AE4" s="32" t="s">
        <v>428</v>
      </c>
      <c r="AF4" s="32" t="s">
        <v>429</v>
      </c>
      <c r="AG4" s="32" t="s">
        <v>430</v>
      </c>
      <c r="AH4" s="32" t="s">
        <v>431</v>
      </c>
      <c r="AI4" s="32" t="s">
        <v>432</v>
      </c>
      <c r="AJ4" s="32" t="s">
        <v>433</v>
      </c>
      <c r="AK4" s="32" t="s">
        <v>434</v>
      </c>
      <c r="AL4" s="32" t="s">
        <v>435</v>
      </c>
      <c r="AM4" s="32" t="s">
        <v>436</v>
      </c>
      <c r="AN4" s="32" t="s">
        <v>437</v>
      </c>
      <c r="AO4" s="32" t="s">
        <v>438</v>
      </c>
      <c r="AP4" s="32" t="s">
        <v>439</v>
      </c>
      <c r="AQ4" s="32" t="s">
        <v>440</v>
      </c>
      <c r="AR4" s="32" t="s">
        <v>441</v>
      </c>
      <c r="AS4" s="32" t="s">
        <v>442</v>
      </c>
      <c r="AT4" s="32" t="s">
        <v>443</v>
      </c>
      <c r="AU4" s="32" t="s">
        <v>444</v>
      </c>
      <c r="AV4" s="32" t="s">
        <v>445</v>
      </c>
      <c r="AW4" s="32" t="s">
        <v>446</v>
      </c>
      <c r="AX4" s="32" t="s">
        <v>447</v>
      </c>
      <c r="AY4" s="32" t="s">
        <v>448</v>
      </c>
      <c r="AZ4" s="32" t="s">
        <v>449</v>
      </c>
      <c r="BA4" s="32" t="s">
        <v>450</v>
      </c>
      <c r="BB4" s="32" t="s">
        <v>451</v>
      </c>
      <c r="BC4" s="32" t="s">
        <v>452</v>
      </c>
      <c r="BD4" s="32" t="s">
        <v>453</v>
      </c>
      <c r="BE4" s="32" t="s">
        <v>454</v>
      </c>
      <c r="BF4" s="32" t="s">
        <v>455</v>
      </c>
      <c r="BG4" s="32" t="s">
        <v>456</v>
      </c>
      <c r="BH4" s="232" t="s">
        <v>457</v>
      </c>
      <c r="BI4" s="232" t="s">
        <v>458</v>
      </c>
      <c r="BJ4" s="232" t="s">
        <v>459</v>
      </c>
      <c r="BK4" s="232" t="s">
        <v>460</v>
      </c>
      <c r="BL4" s="232" t="s">
        <v>461</v>
      </c>
      <c r="BM4" s="232" t="s">
        <v>462</v>
      </c>
      <c r="BN4" s="232" t="s">
        <v>463</v>
      </c>
      <c r="BO4" s="232" t="s">
        <v>464</v>
      </c>
      <c r="BP4" s="232" t="s">
        <v>465</v>
      </c>
      <c r="BQ4" s="232" t="s">
        <v>466</v>
      </c>
      <c r="BR4" s="232" t="s">
        <v>467</v>
      </c>
      <c r="BS4" s="232" t="s">
        <v>468</v>
      </c>
      <c r="BT4" s="232" t="s">
        <v>469</v>
      </c>
      <c r="BU4" s="232" t="s">
        <v>470</v>
      </c>
      <c r="BV4" s="232" t="s">
        <v>471</v>
      </c>
      <c r="BW4" s="232" t="s">
        <v>472</v>
      </c>
      <c r="BX4" s="232" t="s">
        <v>473</v>
      </c>
      <c r="BY4" s="232" t="s">
        <v>474</v>
      </c>
      <c r="BZ4" s="232" t="s">
        <v>475</v>
      </c>
      <c r="CA4" s="232" t="s">
        <v>476</v>
      </c>
      <c r="CB4" s="232" t="s">
        <v>477</v>
      </c>
      <c r="CC4" s="232" t="s">
        <v>478</v>
      </c>
      <c r="CD4" s="232" t="s">
        <v>479</v>
      </c>
      <c r="CE4" s="232" t="s">
        <v>480</v>
      </c>
      <c r="CF4" s="232" t="s">
        <v>481</v>
      </c>
      <c r="CG4" s="232" t="s">
        <v>482</v>
      </c>
      <c r="CH4" s="233" t="s">
        <v>20</v>
      </c>
    </row>
    <row r="5" spans="1:86" s="223" customFormat="1" ht="120.75" customHeight="1" thickTop="1" thickBot="1">
      <c r="A5" s="31" t="s">
        <v>483</v>
      </c>
      <c r="B5" s="36" t="s">
        <v>484</v>
      </c>
      <c r="C5" s="37" t="s">
        <v>485</v>
      </c>
      <c r="D5" s="37" t="s">
        <v>486</v>
      </c>
      <c r="E5" s="37" t="s">
        <v>487</v>
      </c>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c r="BE5" s="113"/>
      <c r="BF5" s="113"/>
      <c r="BG5" s="113"/>
      <c r="BH5" s="234"/>
      <c r="BI5" s="234"/>
      <c r="BJ5" s="234"/>
      <c r="BK5" s="234"/>
      <c r="BL5" s="234"/>
      <c r="BM5" s="234"/>
      <c r="BN5" s="234"/>
      <c r="BO5" s="234"/>
      <c r="BP5" s="234"/>
      <c r="BQ5" s="234"/>
      <c r="BR5" s="234"/>
      <c r="BS5" s="234"/>
      <c r="BT5" s="234"/>
      <c r="BU5" s="234"/>
      <c r="BV5" s="234"/>
      <c r="BW5" s="234"/>
      <c r="BX5" s="234"/>
      <c r="BY5" s="234"/>
      <c r="BZ5" s="234"/>
      <c r="CA5" s="234"/>
      <c r="CB5" s="234"/>
      <c r="CC5" s="234"/>
      <c r="CD5" s="234"/>
      <c r="CE5" s="234"/>
      <c r="CF5" s="235"/>
      <c r="CG5" s="235"/>
    </row>
    <row r="6" spans="1:86" s="223" customFormat="1" ht="66.75" customHeight="1" thickTop="1" thickBot="1">
      <c r="A6" s="31" t="s">
        <v>488</v>
      </c>
      <c r="B6" s="36" t="s">
        <v>489</v>
      </c>
      <c r="C6" s="37" t="s">
        <v>485</v>
      </c>
      <c r="D6" s="37" t="s">
        <v>486</v>
      </c>
      <c r="E6" s="37" t="s">
        <v>490</v>
      </c>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13"/>
      <c r="AQ6" s="113"/>
      <c r="AR6" s="113"/>
      <c r="AS6" s="113"/>
      <c r="AT6" s="113"/>
      <c r="AU6" s="113"/>
      <c r="AV6" s="113"/>
      <c r="AW6" s="113"/>
      <c r="AX6" s="113"/>
      <c r="AY6" s="113"/>
      <c r="AZ6" s="113"/>
      <c r="BA6" s="113"/>
      <c r="BB6" s="113"/>
      <c r="BC6" s="113"/>
      <c r="BD6" s="113"/>
      <c r="BE6" s="113"/>
      <c r="BF6" s="113"/>
      <c r="BG6" s="113"/>
      <c r="BH6" s="236"/>
      <c r="BI6" s="236"/>
      <c r="BJ6" s="236"/>
      <c r="BK6" s="236"/>
      <c r="BL6" s="236"/>
      <c r="BM6" s="236"/>
      <c r="BN6" s="236"/>
      <c r="BO6" s="236"/>
      <c r="BP6" s="236"/>
      <c r="BQ6" s="236"/>
      <c r="BR6" s="236"/>
      <c r="BS6" s="236"/>
      <c r="BT6" s="236"/>
      <c r="BU6" s="236"/>
      <c r="BV6" s="236"/>
      <c r="BW6" s="236"/>
      <c r="BX6" s="236"/>
      <c r="BY6" s="236"/>
      <c r="BZ6" s="236"/>
      <c r="CA6" s="236"/>
      <c r="CB6" s="236"/>
      <c r="CC6" s="236"/>
      <c r="CD6" s="236"/>
      <c r="CE6" s="236"/>
      <c r="CF6" s="237"/>
      <c r="CG6" s="237"/>
    </row>
    <row r="7" spans="1:86" s="238" customFormat="1" ht="39" customHeight="1" thickTop="1" thickBot="1">
      <c r="A7" s="31" t="s">
        <v>491</v>
      </c>
      <c r="B7" s="36" t="s">
        <v>492</v>
      </c>
      <c r="C7" s="37" t="s">
        <v>163</v>
      </c>
      <c r="D7" s="37"/>
      <c r="E7" s="37" t="s">
        <v>493</v>
      </c>
      <c r="F7" s="238">
        <f>IF(F5&gt;0,F6/F5,0)</f>
        <v>0</v>
      </c>
      <c r="G7" s="238">
        <f t="shared" ref="G7:BR7" si="0">IF(G5&gt;0,G6/G5,0)</f>
        <v>0</v>
      </c>
      <c r="H7" s="238">
        <f t="shared" si="0"/>
        <v>0</v>
      </c>
      <c r="I7" s="238">
        <f t="shared" si="0"/>
        <v>0</v>
      </c>
      <c r="J7" s="238">
        <f t="shared" si="0"/>
        <v>0</v>
      </c>
      <c r="K7" s="238">
        <f t="shared" si="0"/>
        <v>0</v>
      </c>
      <c r="L7" s="238">
        <f t="shared" si="0"/>
        <v>0</v>
      </c>
      <c r="M7" s="238">
        <f t="shared" si="0"/>
        <v>0</v>
      </c>
      <c r="N7" s="238">
        <f t="shared" si="0"/>
        <v>0</v>
      </c>
      <c r="O7" s="238">
        <f t="shared" si="0"/>
        <v>0</v>
      </c>
      <c r="P7" s="238">
        <f t="shared" si="0"/>
        <v>0</v>
      </c>
      <c r="Q7" s="238">
        <f t="shared" si="0"/>
        <v>0</v>
      </c>
      <c r="R7" s="238">
        <f t="shared" si="0"/>
        <v>0</v>
      </c>
      <c r="S7" s="238">
        <f t="shared" si="0"/>
        <v>0</v>
      </c>
      <c r="T7" s="238">
        <f t="shared" si="0"/>
        <v>0</v>
      </c>
      <c r="U7" s="238">
        <f t="shared" si="0"/>
        <v>0</v>
      </c>
      <c r="V7" s="238">
        <f t="shared" si="0"/>
        <v>0</v>
      </c>
      <c r="W7" s="238">
        <f t="shared" si="0"/>
        <v>0</v>
      </c>
      <c r="X7" s="238">
        <f t="shared" si="0"/>
        <v>0</v>
      </c>
      <c r="Y7" s="238">
        <f t="shared" si="0"/>
        <v>0</v>
      </c>
      <c r="Z7" s="238">
        <f t="shared" si="0"/>
        <v>0</v>
      </c>
      <c r="AA7" s="238">
        <f t="shared" si="0"/>
        <v>0</v>
      </c>
      <c r="AB7" s="238">
        <f t="shared" si="0"/>
        <v>0</v>
      </c>
      <c r="AC7" s="238">
        <f t="shared" si="0"/>
        <v>0</v>
      </c>
      <c r="AD7" s="238">
        <f t="shared" si="0"/>
        <v>0</v>
      </c>
      <c r="AE7" s="238">
        <f t="shared" si="0"/>
        <v>0</v>
      </c>
      <c r="AF7" s="238">
        <f t="shared" si="0"/>
        <v>0</v>
      </c>
      <c r="AG7" s="238">
        <f t="shared" si="0"/>
        <v>0</v>
      </c>
      <c r="AH7" s="238">
        <f t="shared" si="0"/>
        <v>0</v>
      </c>
      <c r="AI7" s="238">
        <f t="shared" si="0"/>
        <v>0</v>
      </c>
      <c r="AJ7" s="238">
        <f t="shared" si="0"/>
        <v>0</v>
      </c>
      <c r="AK7" s="238">
        <f t="shared" si="0"/>
        <v>0</v>
      </c>
      <c r="AL7" s="238">
        <f t="shared" si="0"/>
        <v>0</v>
      </c>
      <c r="AM7" s="238">
        <f t="shared" si="0"/>
        <v>0</v>
      </c>
      <c r="AN7" s="238">
        <f t="shared" si="0"/>
        <v>0</v>
      </c>
      <c r="AO7" s="238">
        <f t="shared" si="0"/>
        <v>0</v>
      </c>
      <c r="AP7" s="238">
        <f t="shared" si="0"/>
        <v>0</v>
      </c>
      <c r="AQ7" s="238">
        <f t="shared" si="0"/>
        <v>0</v>
      </c>
      <c r="AR7" s="238">
        <f t="shared" si="0"/>
        <v>0</v>
      </c>
      <c r="AS7" s="238">
        <f t="shared" si="0"/>
        <v>0</v>
      </c>
      <c r="AT7" s="238">
        <f t="shared" si="0"/>
        <v>0</v>
      </c>
      <c r="AU7" s="238">
        <f t="shared" si="0"/>
        <v>0</v>
      </c>
      <c r="AV7" s="238">
        <f t="shared" si="0"/>
        <v>0</v>
      </c>
      <c r="AW7" s="238">
        <f t="shared" si="0"/>
        <v>0</v>
      </c>
      <c r="AX7" s="238">
        <f t="shared" si="0"/>
        <v>0</v>
      </c>
      <c r="AY7" s="238">
        <f t="shared" si="0"/>
        <v>0</v>
      </c>
      <c r="AZ7" s="238">
        <f t="shared" si="0"/>
        <v>0</v>
      </c>
      <c r="BA7" s="238">
        <f t="shared" si="0"/>
        <v>0</v>
      </c>
      <c r="BB7" s="238">
        <f t="shared" si="0"/>
        <v>0</v>
      </c>
      <c r="BC7" s="238">
        <f t="shared" si="0"/>
        <v>0</v>
      </c>
      <c r="BD7" s="238">
        <f t="shared" si="0"/>
        <v>0</v>
      </c>
      <c r="BE7" s="238">
        <f t="shared" si="0"/>
        <v>0</v>
      </c>
      <c r="BF7" s="238">
        <f t="shared" si="0"/>
        <v>0</v>
      </c>
      <c r="BG7" s="238">
        <f t="shared" si="0"/>
        <v>0</v>
      </c>
      <c r="BH7" s="239">
        <f t="shared" si="0"/>
        <v>0</v>
      </c>
      <c r="BI7" s="239">
        <f t="shared" si="0"/>
        <v>0</v>
      </c>
      <c r="BJ7" s="239">
        <f t="shared" si="0"/>
        <v>0</v>
      </c>
      <c r="BK7" s="239">
        <f t="shared" si="0"/>
        <v>0</v>
      </c>
      <c r="BL7" s="239">
        <f t="shared" si="0"/>
        <v>0</v>
      </c>
      <c r="BM7" s="239">
        <f t="shared" si="0"/>
        <v>0</v>
      </c>
      <c r="BN7" s="239">
        <f t="shared" si="0"/>
        <v>0</v>
      </c>
      <c r="BO7" s="239">
        <f t="shared" si="0"/>
        <v>0</v>
      </c>
      <c r="BP7" s="239">
        <f t="shared" si="0"/>
        <v>0</v>
      </c>
      <c r="BQ7" s="239">
        <f t="shared" si="0"/>
        <v>0</v>
      </c>
      <c r="BR7" s="239">
        <f t="shared" si="0"/>
        <v>0</v>
      </c>
      <c r="BS7" s="239">
        <f t="shared" ref="BS7:CH7" si="1">IF(BS5&gt;0,BS6/BS5,0)</f>
        <v>0</v>
      </c>
      <c r="BT7" s="239">
        <f t="shared" si="1"/>
        <v>0</v>
      </c>
      <c r="BU7" s="239">
        <f t="shared" si="1"/>
        <v>0</v>
      </c>
      <c r="BV7" s="239">
        <f t="shared" si="1"/>
        <v>0</v>
      </c>
      <c r="BW7" s="239">
        <f t="shared" si="1"/>
        <v>0</v>
      </c>
      <c r="BX7" s="239">
        <f t="shared" si="1"/>
        <v>0</v>
      </c>
      <c r="BY7" s="239">
        <f t="shared" si="1"/>
        <v>0</v>
      </c>
      <c r="BZ7" s="239">
        <f t="shared" si="1"/>
        <v>0</v>
      </c>
      <c r="CA7" s="239">
        <f t="shared" si="1"/>
        <v>0</v>
      </c>
      <c r="CB7" s="239">
        <f t="shared" si="1"/>
        <v>0</v>
      </c>
      <c r="CC7" s="239">
        <f t="shared" si="1"/>
        <v>0</v>
      </c>
      <c r="CD7" s="239">
        <f t="shared" si="1"/>
        <v>0</v>
      </c>
      <c r="CE7" s="239">
        <f t="shared" si="1"/>
        <v>0</v>
      </c>
      <c r="CF7" s="239">
        <f t="shared" si="1"/>
        <v>0</v>
      </c>
      <c r="CG7" s="239">
        <f t="shared" si="1"/>
        <v>0</v>
      </c>
      <c r="CH7" s="238">
        <f t="shared" si="1"/>
        <v>0</v>
      </c>
    </row>
    <row r="8" spans="1:86" ht="32.25" thickTop="1" thickBot="1">
      <c r="A8" s="31" t="s">
        <v>494</v>
      </c>
      <c r="B8" s="36" t="s">
        <v>495</v>
      </c>
      <c r="C8" s="37" t="s">
        <v>485</v>
      </c>
      <c r="D8" s="37" t="s">
        <v>486</v>
      </c>
      <c r="E8" s="37" t="s">
        <v>496</v>
      </c>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236"/>
      <c r="BI8" s="236"/>
      <c r="BJ8" s="236"/>
      <c r="BK8" s="236"/>
      <c r="BL8" s="236"/>
      <c r="BM8" s="236"/>
      <c r="BN8" s="236"/>
      <c r="BO8" s="236"/>
      <c r="BP8" s="236"/>
      <c r="BQ8" s="236"/>
      <c r="BR8" s="236"/>
      <c r="BS8" s="236"/>
      <c r="BT8" s="236"/>
      <c r="BU8" s="236"/>
      <c r="BV8" s="236"/>
      <c r="BW8" s="236"/>
      <c r="BX8" s="236"/>
      <c r="BY8" s="236"/>
      <c r="BZ8" s="236"/>
      <c r="CA8" s="236"/>
      <c r="CB8" s="236"/>
      <c r="CC8" s="236"/>
      <c r="CD8" s="236"/>
      <c r="CE8" s="236"/>
      <c r="CF8" s="237"/>
      <c r="CG8" s="237"/>
      <c r="CH8" s="237"/>
    </row>
    <row r="9" spans="1:86" ht="32.25" thickTop="1" thickBot="1">
      <c r="A9" s="31" t="s">
        <v>497</v>
      </c>
      <c r="B9" s="36" t="s">
        <v>498</v>
      </c>
      <c r="C9" s="37" t="s">
        <v>485</v>
      </c>
      <c r="D9" s="37" t="s">
        <v>486</v>
      </c>
      <c r="E9" s="37" t="s">
        <v>499</v>
      </c>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236"/>
      <c r="BI9" s="236"/>
      <c r="BJ9" s="236"/>
      <c r="BK9" s="236"/>
      <c r="BL9" s="236"/>
      <c r="BM9" s="236"/>
      <c r="BN9" s="236"/>
      <c r="BO9" s="236"/>
      <c r="BP9" s="236"/>
      <c r="BQ9" s="236"/>
      <c r="BR9" s="236"/>
      <c r="BS9" s="236"/>
      <c r="BT9" s="236"/>
      <c r="BU9" s="236"/>
      <c r="BV9" s="236"/>
      <c r="BW9" s="236"/>
      <c r="BX9" s="236"/>
      <c r="BY9" s="236"/>
      <c r="BZ9" s="236"/>
      <c r="CA9" s="236"/>
      <c r="CB9" s="236"/>
      <c r="CC9" s="236"/>
      <c r="CD9" s="236"/>
      <c r="CE9" s="236"/>
      <c r="CF9" s="237"/>
      <c r="CG9" s="237"/>
      <c r="CH9" s="237"/>
    </row>
    <row r="10" spans="1:86" ht="32.25" thickTop="1" thickBot="1">
      <c r="A10" s="31" t="s">
        <v>500</v>
      </c>
      <c r="B10" s="36" t="s">
        <v>501</v>
      </c>
      <c r="C10" s="37" t="s">
        <v>485</v>
      </c>
      <c r="D10" s="37" t="s">
        <v>486</v>
      </c>
      <c r="E10" s="37" t="s">
        <v>502</v>
      </c>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240"/>
      <c r="BI10" s="240"/>
      <c r="BJ10" s="240"/>
      <c r="BK10" s="240"/>
      <c r="BL10" s="240"/>
      <c r="BM10" s="240"/>
      <c r="BN10" s="240"/>
      <c r="BO10" s="240"/>
      <c r="BP10" s="240"/>
      <c r="BQ10" s="240"/>
      <c r="BR10" s="240"/>
      <c r="BS10" s="240"/>
      <c r="BT10" s="240"/>
      <c r="BU10" s="240"/>
      <c r="BV10" s="240"/>
      <c r="BW10" s="240"/>
      <c r="BX10" s="240"/>
      <c r="BY10" s="240"/>
      <c r="BZ10" s="240"/>
      <c r="CA10" s="240"/>
      <c r="CB10" s="240"/>
      <c r="CC10" s="240"/>
      <c r="CD10" s="240"/>
      <c r="CE10" s="240"/>
      <c r="CF10" s="241"/>
      <c r="CG10" s="241"/>
      <c r="CH10" s="237"/>
    </row>
    <row r="11" spans="1:86" ht="14.65" thickTop="1"/>
  </sheetData>
  <sheetProtection algorithmName="SHA-512" hashValue="9jWLsqnrnpR+h2ibsYiq5Qr3ji8VG+wTCDXb06bWw2FbzVxvjEpWyvbDGJYFP2nZvIb0O99ic82MVkcRPDekYA==" saltValue="m64oxWyoGsXdWt3k43IE5w==" spinCount="100000" sheet="1" insertRows="0"/>
  <pageMargins left="0.7" right="0.7" top="0.75" bottom="0.75" header="0.3" footer="0.3"/>
  <headerFooter>
    <oddHeader>&amp;C&amp;"Calibri"&amp;10&amp;K000000 OFFICIAL&amp;1#_x000D_</oddHeader>
    <oddFooter>&amp;C_x000D_&amp;1#&amp;"Calibri"&amp;10&amp;K000000 OFFICIAL</oddFooter>
  </headerFooter>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DF5E3-576A-4CCD-B10B-BB8D563D20BB}">
  <sheetPr>
    <tabColor theme="3" tint="9.9978637043366805E-2"/>
  </sheetPr>
  <dimension ref="A1:E45"/>
  <sheetViews>
    <sheetView showGridLines="0" zoomScale="70" zoomScaleNormal="70" workbookViewId="0">
      <pane ySplit="1" topLeftCell="A7" activePane="bottomLeft" state="frozen"/>
      <selection pane="bottomLeft" activeCell="A149" sqref="A149:F151"/>
      <selection activeCell="A149" sqref="A149:F151"/>
    </sheetView>
  </sheetViews>
  <sheetFormatPr defaultColWidth="0" defaultRowHeight="14.25" zeroHeight="1"/>
  <cols>
    <col min="1" max="1" width="9.7109375" customWidth="1"/>
    <col min="2" max="2" width="90.28515625" customWidth="1"/>
    <col min="3" max="3" width="162.7109375" customWidth="1"/>
    <col min="4" max="4" width="19" customWidth="1"/>
    <col min="5" max="5" width="0" hidden="1" customWidth="1"/>
    <col min="6" max="16384" width="9" hidden="1"/>
  </cols>
  <sheetData>
    <row r="1" spans="1:5" s="63" customFormat="1" ht="29.25">
      <c r="A1" s="60">
        <v>5</v>
      </c>
      <c r="B1" s="61" t="s">
        <v>503</v>
      </c>
      <c r="C1" s="62"/>
      <c r="D1" s="62"/>
    </row>
    <row r="2" spans="1:5" s="12" customFormat="1" ht="29.25">
      <c r="B2" s="2"/>
      <c r="C2" s="2"/>
      <c r="D2" s="2"/>
    </row>
    <row r="3" spans="1:5" s="12" customFormat="1" ht="23.65" thickBot="1">
      <c r="A3" s="56">
        <v>5.0999999999999996</v>
      </c>
      <c r="B3" s="55" t="s">
        <v>504</v>
      </c>
      <c r="C3" s="13"/>
    </row>
    <row r="4" spans="1:5" s="15" customFormat="1" ht="30" customHeight="1" thickTop="1" thickBot="1">
      <c r="A4" s="32" t="s">
        <v>15</v>
      </c>
      <c r="B4" s="32" t="s">
        <v>16</v>
      </c>
      <c r="C4" s="32" t="s">
        <v>505</v>
      </c>
      <c r="D4" s="32" t="s">
        <v>506</v>
      </c>
      <c r="E4" s="16"/>
    </row>
    <row r="5" spans="1:5" s="15" customFormat="1" ht="195.75" customHeight="1" thickTop="1" thickBot="1">
      <c r="A5" s="31" t="s">
        <v>507</v>
      </c>
      <c r="B5" s="36" t="s">
        <v>508</v>
      </c>
      <c r="C5" s="113"/>
      <c r="D5" s="37">
        <f>LEN(TRIM('5. Wider Benefits'!$C5))-LEN(SUBSTITUTE('5. Wider Benefits'!$C5," ",""))+1</f>
        <v>1</v>
      </c>
      <c r="E5" s="16"/>
    </row>
    <row r="6" spans="1:5" s="14" customFormat="1" ht="152.25" customHeight="1" thickTop="1" thickBot="1">
      <c r="A6" s="31" t="s">
        <v>509</v>
      </c>
      <c r="B6" s="36" t="s">
        <v>510</v>
      </c>
      <c r="C6" s="113"/>
      <c r="D6" s="37">
        <f>LEN(TRIM('5. Wider Benefits'!$C6))-LEN(SUBSTITUTE('5. Wider Benefits'!$C6," ",""))+1</f>
        <v>1</v>
      </c>
    </row>
    <row r="7" spans="1:5" s="14" customFormat="1" ht="134.25" customHeight="1" thickTop="1" thickBot="1">
      <c r="A7" s="31" t="s">
        <v>511</v>
      </c>
      <c r="B7" s="36" t="s">
        <v>512</v>
      </c>
      <c r="C7" s="113"/>
      <c r="D7" s="37">
        <f>LEN(TRIM('5. Wider Benefits'!$C7))-LEN(SUBSTITUTE('5. Wider Benefits'!$C7," ",""))+1</f>
        <v>1</v>
      </c>
    </row>
    <row r="8" spans="1:5" ht="14.65" thickTop="1"/>
    <row r="9" spans="1:5"/>
    <row r="10" spans="1:5"/>
    <row r="11" spans="1:5" s="12" customFormat="1" ht="23.65" thickBot="1">
      <c r="A11" s="56">
        <v>5.2</v>
      </c>
      <c r="B11" s="55" t="s">
        <v>513</v>
      </c>
      <c r="C11" s="13"/>
    </row>
    <row r="12" spans="1:5" s="15" customFormat="1" ht="30" customHeight="1" thickTop="1" thickBot="1">
      <c r="A12" s="179" t="s">
        <v>15</v>
      </c>
      <c r="B12" s="179" t="s">
        <v>16</v>
      </c>
      <c r="C12" s="179" t="s">
        <v>505</v>
      </c>
      <c r="D12" s="180" t="s">
        <v>506</v>
      </c>
      <c r="E12" s="16"/>
    </row>
    <row r="13" spans="1:5" s="15" customFormat="1" ht="153.75" customHeight="1" thickTop="1" thickBot="1">
      <c r="A13" s="181" t="s">
        <v>514</v>
      </c>
      <c r="B13" s="182" t="s">
        <v>515</v>
      </c>
      <c r="C13" s="145"/>
      <c r="D13" s="39">
        <f>LEN(TRIM('5. Wider Benefits'!$C13))-LEN(SUBSTITUTE('5. Wider Benefits'!$C13," ",""))+1</f>
        <v>1</v>
      </c>
      <c r="E13" s="16"/>
    </row>
    <row r="14" spans="1:5" ht="14.65" thickTop="1"/>
    <row r="15" spans="1:5"/>
    <row r="16" spans="1:5"/>
    <row r="17" spans="1:4" s="12" customFormat="1" ht="23.65" thickBot="1">
      <c r="A17" s="56">
        <v>5.3</v>
      </c>
      <c r="B17" s="55" t="s">
        <v>516</v>
      </c>
      <c r="C17" s="18"/>
    </row>
    <row r="18" spans="1:4" s="14" customFormat="1" ht="30" customHeight="1" thickTop="1" thickBot="1">
      <c r="A18" s="32" t="s">
        <v>15</v>
      </c>
      <c r="B18" s="32" t="s">
        <v>16</v>
      </c>
      <c r="C18" s="32" t="s">
        <v>505</v>
      </c>
      <c r="D18" s="32" t="s">
        <v>506</v>
      </c>
    </row>
    <row r="19" spans="1:4" s="14" customFormat="1" ht="199.5" customHeight="1" thickTop="1" thickBot="1">
      <c r="A19" s="31" t="s">
        <v>517</v>
      </c>
      <c r="B19" s="36" t="s">
        <v>518</v>
      </c>
      <c r="C19" s="113"/>
      <c r="D19" s="37">
        <f>LEN(TRIM('5. Wider Benefits'!$C19))-LEN(SUBSTITUTE('5. Wider Benefits'!$C19," ",""))+1</f>
        <v>1</v>
      </c>
    </row>
    <row r="20" spans="1:4" ht="16.149999999999999" thickTop="1">
      <c r="A20" s="58"/>
      <c r="C20" s="17"/>
    </row>
    <row r="21" spans="1:4" ht="15.75">
      <c r="A21" s="58"/>
      <c r="C21" s="17"/>
    </row>
    <row r="22" spans="1:4"/>
    <row r="23" spans="1:4" ht="23.65" thickBot="1">
      <c r="A23" s="56">
        <v>5.4</v>
      </c>
      <c r="B23" s="55" t="s">
        <v>519</v>
      </c>
      <c r="C23" s="18"/>
    </row>
    <row r="24" spans="1:4" ht="30" customHeight="1" thickTop="1" thickBot="1">
      <c r="A24" s="32" t="s">
        <v>15</v>
      </c>
      <c r="B24" s="32" t="s">
        <v>16</v>
      </c>
      <c r="C24" s="32" t="s">
        <v>505</v>
      </c>
      <c r="D24" s="32" t="s">
        <v>506</v>
      </c>
    </row>
    <row r="25" spans="1:4" ht="159" customHeight="1" thickTop="1" thickBot="1">
      <c r="A25" s="31" t="s">
        <v>520</v>
      </c>
      <c r="B25" s="36" t="s">
        <v>521</v>
      </c>
      <c r="C25" s="113"/>
      <c r="D25" s="37">
        <f>LEN(TRIM('5. Wider Benefits'!$C25))-LEN(SUBSTITUTE('5. Wider Benefits'!$C25," ",""))+1</f>
        <v>1</v>
      </c>
    </row>
    <row r="26" spans="1:4" ht="15.75" customHeight="1" thickTop="1"/>
    <row r="27" spans="1:4" ht="15.75" customHeight="1"/>
    <row r="28" spans="1:4" ht="16.5" customHeight="1"/>
    <row r="29" spans="1:4" ht="29.25" customHeight="1">
      <c r="A29" s="56">
        <v>5.5</v>
      </c>
      <c r="B29" s="55" t="s">
        <v>522</v>
      </c>
    </row>
    <row r="30" spans="1:4" ht="29.25" customHeight="1" thickBot="1">
      <c r="A30" s="146" t="s">
        <v>15</v>
      </c>
      <c r="B30" s="138" t="s">
        <v>16</v>
      </c>
      <c r="C30" s="138" t="s">
        <v>505</v>
      </c>
      <c r="D30" s="149" t="s">
        <v>506</v>
      </c>
    </row>
    <row r="31" spans="1:4" ht="229.15" customHeight="1" thickTop="1" thickBot="1">
      <c r="A31" s="150" t="s">
        <v>523</v>
      </c>
      <c r="B31" s="54" t="s">
        <v>524</v>
      </c>
      <c r="C31" s="121"/>
      <c r="D31" s="151">
        <f>LEN(TRIM('5. Wider Benefits'!$C31))-LEN(SUBSTITUTE('5. Wider Benefits'!$C31," ",""))+1</f>
        <v>1</v>
      </c>
    </row>
    <row r="32" spans="1:4" ht="245.25" customHeight="1" thickTop="1" thickBot="1">
      <c r="A32" s="150" t="s">
        <v>525</v>
      </c>
      <c r="B32" s="54" t="s">
        <v>526</v>
      </c>
      <c r="C32" s="121"/>
      <c r="D32" s="151">
        <f>LEN(TRIM('5. Wider Benefits'!$C32))-LEN(SUBSTITUTE('5. Wider Benefits'!$C32," ",""))+1</f>
        <v>1</v>
      </c>
    </row>
    <row r="33" spans="1:4" ht="193.5" customHeight="1" thickTop="1" thickBot="1">
      <c r="A33" s="150" t="s">
        <v>527</v>
      </c>
      <c r="B33" s="54" t="s">
        <v>528</v>
      </c>
      <c r="C33" s="121"/>
      <c r="D33" s="151">
        <f>LEN(TRIM('5. Wider Benefits'!$C33))-LEN(SUBSTITUTE('5. Wider Benefits'!$C33," ",""))+1</f>
        <v>1</v>
      </c>
    </row>
    <row r="34" spans="1:4" ht="14.65" thickTop="1"/>
    <row r="35" spans="1:4" ht="15.75" hidden="1">
      <c r="B35" s="52"/>
    </row>
    <row r="37" spans="1:4" ht="15.75" hidden="1">
      <c r="B37" s="53"/>
    </row>
    <row r="38" spans="1:4" ht="15.75" hidden="1">
      <c r="B38" s="53"/>
    </row>
    <row r="39" spans="1:4" ht="15.75" hidden="1">
      <c r="B39" s="53"/>
    </row>
    <row r="41" spans="1:4" ht="15.75" hidden="1">
      <c r="B41" s="53"/>
      <c r="C41" s="95"/>
    </row>
    <row r="42" spans="1:4" ht="15.75" hidden="1">
      <c r="B42" s="53"/>
      <c r="C42" s="95"/>
    </row>
    <row r="43" spans="1:4" ht="15" hidden="1">
      <c r="C43" s="95"/>
    </row>
    <row r="44" spans="1:4"/>
    <row r="45" spans="1:4"/>
  </sheetData>
  <sheetProtection algorithmName="SHA-512" hashValue="ysQtSeqaHmhpDgWYHA7hQPrwZZU0HJnzhGASe3C4g9tegpeq9uEK3FZhOjffQ3/s+pglGDiIJO0zwL0t7ltkUA==" saltValue="CFERKIqsr6L+4pY356NDSw==" spinCount="100000" sheet="1" insertRows="0"/>
  <dataValidations count="4">
    <dataValidation type="custom" allowBlank="1" showInputMessage="1" showErrorMessage="1" error="Exceeded Word Limit " sqref="C19" xr:uid="{501E3FCF-6E43-4FEF-9DDD-61B07B092EB4}">
      <formula1>LEN(TRIM(B1))-LEN(SUBSTITUTE(TRIM(B1)," ",""))+1&lt;300</formula1>
    </dataValidation>
    <dataValidation type="custom" allowBlank="1" showInputMessage="1" showErrorMessage="1" error="Word Count Exceeded " sqref="C5:C7 C13" xr:uid="{709350A3-E17E-40DC-BB15-15EF63E7C0F6}">
      <formula1>LEN(TRIM(B1))-LEN(SUBSTITUTE(TRIM(B1)," ",""))+1&lt;300</formula1>
    </dataValidation>
    <dataValidation type="custom" allowBlank="1" showInputMessage="1" showErrorMessage="1" error="Exceeded Word Limit " sqref="C25" xr:uid="{2C50E4A0-1059-4ADB-A214-486DDDD8AF2D}">
      <formula1>LEN(TRIM(B1))-LEN(SUBSTITUTE(TRIM(B1)," ",""))+1&lt;300</formula1>
    </dataValidation>
    <dataValidation type="custom" allowBlank="1" showInputMessage="1" showErrorMessage="1" error="Exceeded Word Limit " sqref="C31:C33" xr:uid="{4C9A99F8-0884-47A4-99B6-05980DE722E9}">
      <formula1>LEN(TRIM(B2))-LEN(SUBSTITUTE(TRIM(B2)," ",""))+1&lt;300</formula1>
    </dataValidation>
  </dataValidations>
  <pageMargins left="0.7" right="0.7" top="0.75" bottom="0.75" header="0.3" footer="0.3"/>
  <headerFooter>
    <oddHeader>&amp;C&amp;"Calibri"&amp;10&amp;K000000 OFFICIAL&amp;1#_x000D_</oddHeader>
    <oddFooter>&amp;C_x000D_&amp;1#&amp;"Calibri"&amp;10&amp;K000000 OFFICIAL</oddFooter>
  </headerFooter>
  <tableParts count="4">
    <tablePart r:id="rId1"/>
    <tablePart r:id="rId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E6752-4B6E-41C6-8B32-69310C31218A}">
  <sheetPr>
    <tabColor rgb="FF008080"/>
  </sheetPr>
  <dimension ref="A1:AC38"/>
  <sheetViews>
    <sheetView showGridLines="0" workbookViewId="0">
      <selection activeCell="A149" sqref="A149:F151"/>
    </sheetView>
  </sheetViews>
  <sheetFormatPr defaultColWidth="0" defaultRowHeight="14.25" zeroHeight="1"/>
  <cols>
    <col min="1" max="29" width="9" style="76" customWidth="1"/>
    <col min="30" max="16384" width="9" style="76" hidden="1"/>
  </cols>
  <sheetData>
    <row r="1" spans="1:28">
      <c r="A1" s="76" t="s">
        <v>529</v>
      </c>
    </row>
    <row r="2" spans="1:28"/>
    <row r="3" spans="1:28"/>
    <row r="4" spans="1:28"/>
    <row r="5" spans="1:28"/>
    <row r="6" spans="1:28"/>
    <row r="7" spans="1:28"/>
    <row r="8" spans="1:28"/>
    <row r="9" spans="1:28"/>
    <row r="10" spans="1:28"/>
    <row r="11" spans="1:28"/>
    <row r="12" spans="1:28"/>
    <row r="13" spans="1:28"/>
    <row r="14" spans="1:28" ht="93.75">
      <c r="B14" s="245" t="s">
        <v>530</v>
      </c>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c r="AB14" s="245"/>
    </row>
    <row r="15" spans="1:28"/>
    <row r="16" spans="1:28"/>
    <row r="17" spans="1:29" ht="37.15">
      <c r="A17" s="246" t="s">
        <v>1</v>
      </c>
      <c r="B17" s="246"/>
      <c r="C17" s="246"/>
      <c r="D17" s="246"/>
      <c r="E17" s="246"/>
      <c r="F17" s="246"/>
      <c r="G17" s="246"/>
      <c r="H17" s="246"/>
      <c r="I17" s="246"/>
      <c r="J17" s="246"/>
      <c r="K17" s="246"/>
      <c r="L17" s="246"/>
      <c r="M17" s="246"/>
      <c r="N17" s="246"/>
      <c r="O17" s="246"/>
      <c r="P17" s="246"/>
      <c r="Q17" s="246"/>
      <c r="R17" s="246"/>
      <c r="S17" s="246"/>
      <c r="T17" s="246"/>
      <c r="U17" s="246"/>
      <c r="V17" s="246"/>
      <c r="W17" s="246"/>
      <c r="X17" s="246"/>
      <c r="Y17" s="246"/>
      <c r="Z17" s="246"/>
      <c r="AA17" s="246"/>
      <c r="AB17" s="246"/>
      <c r="AC17" s="246"/>
    </row>
    <row r="18" spans="1:29"/>
    <row r="19" spans="1:29"/>
    <row r="20" spans="1:29"/>
    <row r="21" spans="1:29"/>
    <row r="22" spans="1:29"/>
    <row r="23" spans="1:29"/>
    <row r="24" spans="1:29"/>
    <row r="25" spans="1:29"/>
    <row r="26" spans="1:29"/>
    <row r="27" spans="1:29"/>
    <row r="28" spans="1:29"/>
    <row r="29" spans="1:29"/>
    <row r="30" spans="1:29"/>
    <row r="31" spans="1:29"/>
    <row r="32" spans="1:29"/>
    <row r="33"/>
    <row r="34"/>
    <row r="35"/>
    <row r="36"/>
    <row r="37"/>
    <row r="38"/>
  </sheetData>
  <sheetProtection algorithmName="SHA-512" hashValue="v6uc/ZTijZQb36774Nst9Q8uX14Cu+ROVbNyAfyOfKtQYp1YxVmjYjy54ptPivjuA0KCUz2y/QFWcBtevyd5Gg==" saltValue="Xp6ZSGq+HNkSEkZ+fZ/YEw==" spinCount="100000" sheet="1" objects="1" scenarios="1"/>
  <mergeCells count="2">
    <mergeCell ref="B14:AB14"/>
    <mergeCell ref="A17:AC1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5735D-D139-4696-BB2A-0A0343AEECFE}">
  <sheetPr>
    <tabColor rgb="FF008080"/>
  </sheetPr>
  <dimension ref="A1:DI130"/>
  <sheetViews>
    <sheetView showGridLines="0" zoomScale="55" zoomScaleNormal="55" workbookViewId="0">
      <pane ySplit="1" topLeftCell="A43" activePane="bottomLeft" state="frozen"/>
      <selection pane="bottomLeft" activeCell="A149" sqref="A149:F151"/>
      <selection activeCell="A149" sqref="A149:F151"/>
    </sheetView>
  </sheetViews>
  <sheetFormatPr defaultColWidth="0" defaultRowHeight="40.15" customHeight="1" zeroHeight="1"/>
  <cols>
    <col min="1" max="1" width="17" style="107" customWidth="1"/>
    <col min="2" max="2" width="28" style="85" customWidth="1"/>
    <col min="3" max="3" width="36.5703125" style="85" customWidth="1"/>
    <col min="4" max="4" width="51" style="85" customWidth="1"/>
    <col min="5" max="5" width="32.5703125" style="85" customWidth="1"/>
    <col min="6" max="6" width="20.5703125" style="85" customWidth="1"/>
    <col min="7" max="7" width="24" style="85" customWidth="1"/>
    <col min="8" max="8" width="30.28515625" style="85" customWidth="1"/>
    <col min="9" max="9" width="25.5703125" style="85" customWidth="1"/>
    <col min="10" max="10" width="17.85546875" style="85" customWidth="1"/>
    <col min="11" max="11" width="14.5703125" style="85" customWidth="1"/>
    <col min="12" max="112" width="12.7109375" style="85" customWidth="1"/>
    <col min="113" max="113" width="9" style="85" customWidth="1"/>
    <col min="114" max="16384" width="9" style="85" hidden="1"/>
  </cols>
  <sheetData>
    <row r="1" spans="1:112" s="72" customFormat="1" ht="40.15" customHeight="1">
      <c r="A1" s="101">
        <v>1</v>
      </c>
      <c r="B1" s="70" t="s">
        <v>531</v>
      </c>
      <c r="C1" s="71"/>
      <c r="D1" s="71"/>
    </row>
    <row r="2" spans="1:112" customFormat="1" ht="40.15" customHeight="1">
      <c r="A2" s="102"/>
    </row>
    <row r="3" spans="1:112" customFormat="1" ht="40.15" customHeight="1">
      <c r="A3" s="102"/>
    </row>
    <row r="4" spans="1:112" customFormat="1" ht="40.15" customHeight="1">
      <c r="A4" s="103">
        <v>1.1000000000000001</v>
      </c>
      <c r="B4" s="20" t="s">
        <v>532</v>
      </c>
    </row>
    <row r="5" spans="1:112" s="74" customFormat="1" ht="40.15" customHeight="1">
      <c r="A5" s="104"/>
      <c r="B5" s="75" t="s">
        <v>533</v>
      </c>
    </row>
    <row r="6" spans="1:112" s="1" customFormat="1" ht="40.15" customHeight="1" thickBot="1">
      <c r="A6" s="159" t="s">
        <v>15</v>
      </c>
      <c r="B6" s="156" t="s">
        <v>401</v>
      </c>
      <c r="C6" s="156" t="s">
        <v>534</v>
      </c>
      <c r="D6" s="156" t="s">
        <v>535</v>
      </c>
      <c r="E6" s="156" t="s">
        <v>536</v>
      </c>
      <c r="F6" s="156" t="s">
        <v>537</v>
      </c>
      <c r="G6" s="156" t="s">
        <v>538</v>
      </c>
      <c r="H6" s="156" t="s">
        <v>539</v>
      </c>
      <c r="I6" s="156" t="s">
        <v>540</v>
      </c>
      <c r="J6" s="157" t="s">
        <v>541</v>
      </c>
      <c r="K6" s="156" t="s">
        <v>542</v>
      </c>
      <c r="L6" s="157" t="s">
        <v>543</v>
      </c>
      <c r="M6" s="157" t="s">
        <v>544</v>
      </c>
      <c r="N6" s="157" t="s">
        <v>545</v>
      </c>
      <c r="O6" s="157" t="s">
        <v>546</v>
      </c>
      <c r="P6" s="157" t="s">
        <v>547</v>
      </c>
      <c r="Q6" s="157" t="s">
        <v>548</v>
      </c>
      <c r="R6" s="157" t="s">
        <v>549</v>
      </c>
      <c r="S6" s="157" t="s">
        <v>550</v>
      </c>
      <c r="T6" s="157" t="s">
        <v>551</v>
      </c>
      <c r="U6" s="157" t="s">
        <v>552</v>
      </c>
      <c r="V6" s="157" t="s">
        <v>553</v>
      </c>
      <c r="W6" s="157" t="s">
        <v>554</v>
      </c>
      <c r="X6" s="157" t="s">
        <v>555</v>
      </c>
      <c r="Y6" s="157" t="s">
        <v>556</v>
      </c>
      <c r="Z6" s="157" t="s">
        <v>557</v>
      </c>
      <c r="AA6" s="157" t="s">
        <v>558</v>
      </c>
      <c r="AB6" s="157" t="s">
        <v>559</v>
      </c>
      <c r="AC6" s="157" t="s">
        <v>560</v>
      </c>
      <c r="AD6" s="157" t="s">
        <v>561</v>
      </c>
      <c r="AE6" s="157" t="s">
        <v>562</v>
      </c>
      <c r="AF6" s="157" t="s">
        <v>563</v>
      </c>
      <c r="AG6" s="157" t="s">
        <v>403</v>
      </c>
      <c r="AH6" s="157" t="s">
        <v>404</v>
      </c>
      <c r="AI6" s="157" t="s">
        <v>405</v>
      </c>
      <c r="AJ6" s="157" t="s">
        <v>406</v>
      </c>
      <c r="AK6" s="157" t="s">
        <v>407</v>
      </c>
      <c r="AL6" s="157" t="s">
        <v>408</v>
      </c>
      <c r="AM6" s="157" t="s">
        <v>409</v>
      </c>
      <c r="AN6" s="157" t="s">
        <v>410</v>
      </c>
      <c r="AO6" s="157" t="s">
        <v>411</v>
      </c>
      <c r="AP6" s="157" t="s">
        <v>412</v>
      </c>
      <c r="AQ6" s="157" t="s">
        <v>413</v>
      </c>
      <c r="AR6" s="157" t="s">
        <v>414</v>
      </c>
      <c r="AS6" s="157" t="s">
        <v>415</v>
      </c>
      <c r="AT6" s="157" t="s">
        <v>416</v>
      </c>
      <c r="AU6" s="157" t="s">
        <v>417</v>
      </c>
      <c r="AV6" s="157" t="s">
        <v>418</v>
      </c>
      <c r="AW6" s="157" t="s">
        <v>419</v>
      </c>
      <c r="AX6" s="157" t="s">
        <v>420</v>
      </c>
      <c r="AY6" s="157" t="s">
        <v>421</v>
      </c>
      <c r="AZ6" s="157" t="s">
        <v>422</v>
      </c>
      <c r="BA6" s="157" t="s">
        <v>423</v>
      </c>
      <c r="BB6" s="157" t="s">
        <v>424</v>
      </c>
      <c r="BC6" s="157" t="s">
        <v>425</v>
      </c>
      <c r="BD6" s="157" t="s">
        <v>426</v>
      </c>
      <c r="BE6" s="157" t="s">
        <v>427</v>
      </c>
      <c r="BF6" s="157" t="s">
        <v>428</v>
      </c>
      <c r="BG6" s="157" t="s">
        <v>429</v>
      </c>
      <c r="BH6" s="157" t="s">
        <v>430</v>
      </c>
      <c r="BI6" s="157" t="s">
        <v>431</v>
      </c>
      <c r="BJ6" s="157" t="s">
        <v>432</v>
      </c>
      <c r="BK6" s="157" t="s">
        <v>433</v>
      </c>
      <c r="BL6" s="157" t="s">
        <v>434</v>
      </c>
      <c r="BM6" s="157" t="s">
        <v>435</v>
      </c>
      <c r="BN6" s="157" t="s">
        <v>436</v>
      </c>
      <c r="BO6" s="157" t="s">
        <v>437</v>
      </c>
      <c r="BP6" s="157" t="s">
        <v>438</v>
      </c>
      <c r="BQ6" s="157" t="s">
        <v>439</v>
      </c>
      <c r="BR6" s="157" t="s">
        <v>440</v>
      </c>
      <c r="BS6" s="157" t="s">
        <v>441</v>
      </c>
      <c r="BT6" s="157" t="s">
        <v>442</v>
      </c>
      <c r="BU6" s="157" t="s">
        <v>443</v>
      </c>
      <c r="BV6" s="157" t="s">
        <v>444</v>
      </c>
      <c r="BW6" s="157" t="s">
        <v>445</v>
      </c>
      <c r="BX6" s="157" t="s">
        <v>446</v>
      </c>
      <c r="BY6" s="157" t="s">
        <v>447</v>
      </c>
      <c r="BZ6" s="157" t="s">
        <v>448</v>
      </c>
      <c r="CA6" s="157" t="s">
        <v>449</v>
      </c>
      <c r="CB6" s="157" t="s">
        <v>450</v>
      </c>
      <c r="CC6" s="157" t="s">
        <v>451</v>
      </c>
      <c r="CD6" s="157" t="s">
        <v>452</v>
      </c>
      <c r="CE6" s="157" t="s">
        <v>453</v>
      </c>
      <c r="CF6" s="157" t="s">
        <v>454</v>
      </c>
      <c r="CG6" s="157" t="s">
        <v>455</v>
      </c>
      <c r="CH6" s="157" t="s">
        <v>456</v>
      </c>
      <c r="CI6" s="157" t="s">
        <v>457</v>
      </c>
      <c r="CJ6" s="157" t="s">
        <v>458</v>
      </c>
      <c r="CK6" s="157" t="s">
        <v>459</v>
      </c>
      <c r="CL6" s="157" t="s">
        <v>460</v>
      </c>
      <c r="CM6" s="157" t="s">
        <v>461</v>
      </c>
      <c r="CN6" s="157" t="s">
        <v>462</v>
      </c>
      <c r="CO6" s="157" t="s">
        <v>463</v>
      </c>
      <c r="CP6" s="157" t="s">
        <v>464</v>
      </c>
      <c r="CQ6" s="157" t="s">
        <v>465</v>
      </c>
      <c r="CR6" s="157" t="s">
        <v>466</v>
      </c>
      <c r="CS6" s="157" t="s">
        <v>467</v>
      </c>
      <c r="CT6" s="157" t="s">
        <v>468</v>
      </c>
      <c r="CU6" s="157" t="s">
        <v>469</v>
      </c>
      <c r="CV6" s="157" t="s">
        <v>470</v>
      </c>
      <c r="CW6" s="157" t="s">
        <v>471</v>
      </c>
      <c r="CX6" s="157" t="s">
        <v>472</v>
      </c>
      <c r="CY6" s="157" t="s">
        <v>473</v>
      </c>
      <c r="CZ6" s="157" t="s">
        <v>474</v>
      </c>
      <c r="DA6" s="157" t="s">
        <v>475</v>
      </c>
      <c r="DB6" s="157" t="s">
        <v>476</v>
      </c>
      <c r="DC6" s="157" t="s">
        <v>477</v>
      </c>
      <c r="DD6" s="157" t="s">
        <v>478</v>
      </c>
      <c r="DE6" s="157" t="s">
        <v>479</v>
      </c>
      <c r="DF6" s="157" t="s">
        <v>480</v>
      </c>
      <c r="DG6" s="157" t="s">
        <v>481</v>
      </c>
      <c r="DH6" s="158" t="s">
        <v>482</v>
      </c>
    </row>
    <row r="7" spans="1:112" s="1" customFormat="1" ht="40.15" customHeight="1" thickTop="1" thickBot="1">
      <c r="A7" s="144" t="s">
        <v>564</v>
      </c>
      <c r="B7" s="33" t="s">
        <v>565</v>
      </c>
      <c r="C7" s="37" t="s">
        <v>566</v>
      </c>
      <c r="D7" s="37" t="s">
        <v>567</v>
      </c>
      <c r="E7" s="113" t="s">
        <v>568</v>
      </c>
      <c r="F7" s="113" t="s">
        <v>77</v>
      </c>
      <c r="G7" s="113" t="s">
        <v>568</v>
      </c>
      <c r="H7" s="113" t="s">
        <v>568</v>
      </c>
      <c r="I7" s="113"/>
      <c r="J7" s="99" t="s">
        <v>569</v>
      </c>
      <c r="K7" s="86">
        <f>SUM(L7:DH7)</f>
        <v>0</v>
      </c>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3"/>
      <c r="CF7" s="123"/>
      <c r="CG7" s="123"/>
      <c r="CH7" s="123"/>
      <c r="CI7" s="123"/>
      <c r="CJ7" s="123"/>
      <c r="CK7" s="123"/>
      <c r="CL7" s="123"/>
      <c r="CM7" s="123"/>
      <c r="CN7" s="123"/>
      <c r="CO7" s="123"/>
      <c r="CP7" s="123"/>
      <c r="CQ7" s="123"/>
      <c r="CR7" s="123"/>
      <c r="CS7" s="123"/>
      <c r="CT7" s="123"/>
      <c r="CU7" s="123"/>
      <c r="CV7" s="123"/>
      <c r="CW7" s="123"/>
      <c r="CX7" s="123"/>
      <c r="CY7" s="123"/>
      <c r="CZ7" s="123"/>
      <c r="DA7" s="123"/>
      <c r="DB7" s="123"/>
      <c r="DC7" s="123"/>
      <c r="DD7" s="123"/>
      <c r="DE7" s="123"/>
      <c r="DF7" s="123"/>
      <c r="DG7" s="123"/>
      <c r="DH7" s="152"/>
    </row>
    <row r="8" spans="1:112" s="1" customFormat="1" ht="40.15" customHeight="1" thickTop="1" thickBot="1">
      <c r="A8" s="144" t="s">
        <v>570</v>
      </c>
      <c r="B8" s="33" t="s">
        <v>565</v>
      </c>
      <c r="C8" s="39" t="s">
        <v>571</v>
      </c>
      <c r="D8" s="39" t="s">
        <v>572</v>
      </c>
      <c r="E8" s="113" t="s">
        <v>568</v>
      </c>
      <c r="F8" s="113" t="s">
        <v>77</v>
      </c>
      <c r="G8" s="113" t="s">
        <v>568</v>
      </c>
      <c r="H8" s="113" t="s">
        <v>568</v>
      </c>
      <c r="I8" s="113"/>
      <c r="J8" s="99" t="s">
        <v>569</v>
      </c>
      <c r="K8" s="86">
        <f>SUM(L8:DH8)</f>
        <v>0</v>
      </c>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52"/>
    </row>
    <row r="9" spans="1:112" s="1" customFormat="1" ht="40.15" customHeight="1" thickTop="1" thickBot="1">
      <c r="A9" s="144" t="s">
        <v>573</v>
      </c>
      <c r="B9" s="33" t="s">
        <v>565</v>
      </c>
      <c r="C9" s="39" t="s">
        <v>574</v>
      </c>
      <c r="D9" s="39" t="s">
        <v>575</v>
      </c>
      <c r="E9" s="113" t="s">
        <v>568</v>
      </c>
      <c r="F9" s="113" t="s">
        <v>77</v>
      </c>
      <c r="G9" s="113" t="s">
        <v>568</v>
      </c>
      <c r="H9" s="113" t="s">
        <v>568</v>
      </c>
      <c r="I9" s="113"/>
      <c r="J9" s="99" t="s">
        <v>569</v>
      </c>
      <c r="K9" s="86">
        <f t="shared" ref="K9:K14" si="0">SUM(L9:DH9)</f>
        <v>0</v>
      </c>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3"/>
      <c r="CF9" s="123"/>
      <c r="CG9" s="123"/>
      <c r="CH9" s="123"/>
      <c r="CI9" s="123"/>
      <c r="CJ9" s="123"/>
      <c r="CK9" s="123"/>
      <c r="CL9" s="123"/>
      <c r="CM9" s="123"/>
      <c r="CN9" s="123"/>
      <c r="CO9" s="123"/>
      <c r="CP9" s="123"/>
      <c r="CQ9" s="123"/>
      <c r="CR9" s="123"/>
      <c r="CS9" s="123"/>
      <c r="CT9" s="123"/>
      <c r="CU9" s="123"/>
      <c r="CV9" s="123"/>
      <c r="CW9" s="123"/>
      <c r="CX9" s="123"/>
      <c r="CY9" s="123"/>
      <c r="CZ9" s="123"/>
      <c r="DA9" s="123"/>
      <c r="DB9" s="123"/>
      <c r="DC9" s="123"/>
      <c r="DD9" s="123"/>
      <c r="DE9" s="123"/>
      <c r="DF9" s="123"/>
      <c r="DG9" s="123"/>
      <c r="DH9" s="152"/>
    </row>
    <row r="10" spans="1:112" s="1" customFormat="1" ht="40.15" customHeight="1" thickTop="1" thickBot="1">
      <c r="A10" s="144" t="s">
        <v>576</v>
      </c>
      <c r="B10" s="33" t="s">
        <v>565</v>
      </c>
      <c r="C10" s="39" t="s">
        <v>577</v>
      </c>
      <c r="D10" s="39" t="s">
        <v>578</v>
      </c>
      <c r="E10" s="113" t="s">
        <v>568</v>
      </c>
      <c r="F10" s="113" t="s">
        <v>77</v>
      </c>
      <c r="G10" s="113" t="s">
        <v>568</v>
      </c>
      <c r="H10" s="113" t="s">
        <v>568</v>
      </c>
      <c r="I10" s="113"/>
      <c r="J10" s="99" t="s">
        <v>569</v>
      </c>
      <c r="K10" s="86">
        <f t="shared" si="0"/>
        <v>0</v>
      </c>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52"/>
    </row>
    <row r="11" spans="1:112" s="1" customFormat="1" ht="40.15" customHeight="1" thickTop="1" thickBot="1">
      <c r="A11" s="144" t="s">
        <v>579</v>
      </c>
      <c r="B11" s="33" t="s">
        <v>565</v>
      </c>
      <c r="C11" s="39" t="s">
        <v>580</v>
      </c>
      <c r="D11" s="39" t="s">
        <v>581</v>
      </c>
      <c r="E11" s="113" t="s">
        <v>568</v>
      </c>
      <c r="F11" s="113" t="s">
        <v>77</v>
      </c>
      <c r="G11" s="113" t="s">
        <v>568</v>
      </c>
      <c r="H11" s="113" t="s">
        <v>568</v>
      </c>
      <c r="I11" s="113"/>
      <c r="J11" s="99" t="s">
        <v>569</v>
      </c>
      <c r="K11" s="86">
        <f t="shared" si="0"/>
        <v>0</v>
      </c>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123"/>
      <c r="BK11" s="123"/>
      <c r="BL11" s="123"/>
      <c r="BM11" s="123"/>
      <c r="BN11" s="123"/>
      <c r="BO11" s="123"/>
      <c r="BP11" s="123"/>
      <c r="BQ11" s="123"/>
      <c r="BR11" s="123"/>
      <c r="BS11" s="123"/>
      <c r="BT11" s="123"/>
      <c r="BU11" s="123"/>
      <c r="BV11" s="123"/>
      <c r="BW11" s="123"/>
      <c r="BX11" s="123"/>
      <c r="BY11" s="123"/>
      <c r="BZ11" s="123"/>
      <c r="CA11" s="123"/>
      <c r="CB11" s="123"/>
      <c r="CC11" s="123"/>
      <c r="CD11" s="123"/>
      <c r="CE11" s="123"/>
      <c r="CF11" s="123"/>
      <c r="CG11" s="123"/>
      <c r="CH11" s="123"/>
      <c r="CI11" s="123"/>
      <c r="CJ11" s="123"/>
      <c r="CK11" s="123"/>
      <c r="CL11" s="123"/>
      <c r="CM11" s="123"/>
      <c r="CN11" s="123"/>
      <c r="CO11" s="123"/>
      <c r="CP11" s="123"/>
      <c r="CQ11" s="123"/>
      <c r="CR11" s="123"/>
      <c r="CS11" s="123"/>
      <c r="CT11" s="123"/>
      <c r="CU11" s="123"/>
      <c r="CV11" s="123"/>
      <c r="CW11" s="123"/>
      <c r="CX11" s="123"/>
      <c r="CY11" s="123"/>
      <c r="CZ11" s="123"/>
      <c r="DA11" s="123"/>
      <c r="DB11" s="123"/>
      <c r="DC11" s="123"/>
      <c r="DD11" s="123"/>
      <c r="DE11" s="123"/>
      <c r="DF11" s="123"/>
      <c r="DG11" s="123"/>
      <c r="DH11" s="152"/>
    </row>
    <row r="12" spans="1:112" s="1" customFormat="1" ht="40.15" customHeight="1" thickTop="1" thickBot="1">
      <c r="A12" s="144" t="s">
        <v>582</v>
      </c>
      <c r="B12" s="33" t="s">
        <v>565</v>
      </c>
      <c r="C12" s="39" t="s">
        <v>583</v>
      </c>
      <c r="D12" s="39" t="s">
        <v>584</v>
      </c>
      <c r="E12" s="113" t="s">
        <v>568</v>
      </c>
      <c r="F12" s="113" t="s">
        <v>77</v>
      </c>
      <c r="G12" s="113" t="s">
        <v>568</v>
      </c>
      <c r="H12" s="113" t="s">
        <v>568</v>
      </c>
      <c r="I12" s="113"/>
      <c r="J12" s="99" t="s">
        <v>569</v>
      </c>
      <c r="K12" s="86">
        <f t="shared" si="0"/>
        <v>0</v>
      </c>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c r="CD12" s="123"/>
      <c r="CE12" s="123"/>
      <c r="CF12" s="123"/>
      <c r="CG12" s="123"/>
      <c r="CH12" s="123"/>
      <c r="CI12" s="123"/>
      <c r="CJ12" s="123"/>
      <c r="CK12" s="123"/>
      <c r="CL12" s="123"/>
      <c r="CM12" s="123"/>
      <c r="CN12" s="123"/>
      <c r="CO12" s="123"/>
      <c r="CP12" s="123"/>
      <c r="CQ12" s="123"/>
      <c r="CR12" s="123"/>
      <c r="CS12" s="123"/>
      <c r="CT12" s="123"/>
      <c r="CU12" s="123"/>
      <c r="CV12" s="123"/>
      <c r="CW12" s="123"/>
      <c r="CX12" s="123"/>
      <c r="CY12" s="123"/>
      <c r="CZ12" s="123"/>
      <c r="DA12" s="123"/>
      <c r="DB12" s="123"/>
      <c r="DC12" s="123"/>
      <c r="DD12" s="123"/>
      <c r="DE12" s="123"/>
      <c r="DF12" s="123"/>
      <c r="DG12" s="123"/>
      <c r="DH12" s="152"/>
    </row>
    <row r="13" spans="1:112" s="1" customFormat="1" ht="40.15" customHeight="1" thickTop="1" thickBot="1">
      <c r="A13" s="144" t="s">
        <v>585</v>
      </c>
      <c r="B13" s="33" t="s">
        <v>565</v>
      </c>
      <c r="C13" s="39" t="s">
        <v>586</v>
      </c>
      <c r="D13" s="39" t="s">
        <v>587</v>
      </c>
      <c r="E13" s="113" t="s">
        <v>568</v>
      </c>
      <c r="F13" s="113" t="s">
        <v>77</v>
      </c>
      <c r="G13" s="113" t="s">
        <v>568</v>
      </c>
      <c r="H13" s="113" t="s">
        <v>568</v>
      </c>
      <c r="I13" s="113"/>
      <c r="J13" s="99" t="s">
        <v>569</v>
      </c>
      <c r="K13" s="86">
        <f t="shared" si="0"/>
        <v>0</v>
      </c>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52"/>
    </row>
    <row r="14" spans="1:112" s="1" customFormat="1" ht="40.15" customHeight="1" thickTop="1" thickBot="1">
      <c r="A14" s="144" t="s">
        <v>588</v>
      </c>
      <c r="B14" s="33" t="s">
        <v>565</v>
      </c>
      <c r="C14" s="39" t="s">
        <v>589</v>
      </c>
      <c r="D14" s="39" t="s">
        <v>590</v>
      </c>
      <c r="E14" s="113" t="s">
        <v>568</v>
      </c>
      <c r="F14" s="113" t="s">
        <v>77</v>
      </c>
      <c r="G14" s="113" t="s">
        <v>568</v>
      </c>
      <c r="H14" s="113" t="s">
        <v>568</v>
      </c>
      <c r="I14" s="113"/>
      <c r="J14" s="99" t="s">
        <v>569</v>
      </c>
      <c r="K14" s="86">
        <f t="shared" si="0"/>
        <v>0</v>
      </c>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52"/>
    </row>
    <row r="15" spans="1:112" s="1" customFormat="1" ht="40.15" customHeight="1" thickTop="1" thickBot="1">
      <c r="A15" s="141" t="s">
        <v>591</v>
      </c>
      <c r="B15" s="33" t="s">
        <v>565</v>
      </c>
      <c r="C15" s="77" t="s">
        <v>592</v>
      </c>
      <c r="D15" s="77" t="s">
        <v>593</v>
      </c>
      <c r="E15" s="113" t="s">
        <v>568</v>
      </c>
      <c r="F15" s="113" t="s">
        <v>77</v>
      </c>
      <c r="G15" s="113" t="s">
        <v>568</v>
      </c>
      <c r="H15" s="113" t="s">
        <v>568</v>
      </c>
      <c r="I15" s="113"/>
      <c r="J15" s="99" t="s">
        <v>569</v>
      </c>
      <c r="K15" s="86">
        <f>SUM(L15:DH15)</f>
        <v>0</v>
      </c>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c r="BD15" s="123"/>
      <c r="BE15" s="123"/>
      <c r="BF15" s="123"/>
      <c r="BG15" s="123"/>
      <c r="BH15" s="123"/>
      <c r="BI15" s="123"/>
      <c r="BJ15" s="123"/>
      <c r="BK15" s="123"/>
      <c r="BL15" s="123"/>
      <c r="BM15" s="123"/>
      <c r="BN15" s="123"/>
      <c r="BO15" s="123"/>
      <c r="BP15" s="123"/>
      <c r="BQ15" s="123"/>
      <c r="BR15" s="123"/>
      <c r="BS15" s="123"/>
      <c r="BT15" s="123"/>
      <c r="BU15" s="123"/>
      <c r="BV15" s="123"/>
      <c r="BW15" s="123"/>
      <c r="BX15" s="123"/>
      <c r="BY15" s="123"/>
      <c r="BZ15" s="123"/>
      <c r="CA15" s="123"/>
      <c r="CB15" s="123"/>
      <c r="CC15" s="123"/>
      <c r="CD15" s="123"/>
      <c r="CE15" s="123"/>
      <c r="CF15" s="123"/>
      <c r="CG15" s="123"/>
      <c r="CH15" s="123"/>
      <c r="CI15" s="123"/>
      <c r="CJ15" s="123"/>
      <c r="CK15" s="123"/>
      <c r="CL15" s="123"/>
      <c r="CM15" s="123"/>
      <c r="CN15" s="123"/>
      <c r="CO15" s="123"/>
      <c r="CP15" s="123"/>
      <c r="CQ15" s="123"/>
      <c r="CR15" s="123"/>
      <c r="CS15" s="123"/>
      <c r="CT15" s="123"/>
      <c r="CU15" s="123"/>
      <c r="CV15" s="123"/>
      <c r="CW15" s="123"/>
      <c r="CX15" s="123"/>
      <c r="CY15" s="123"/>
      <c r="CZ15" s="123"/>
      <c r="DA15" s="123"/>
      <c r="DB15" s="123"/>
      <c r="DC15" s="123"/>
      <c r="DD15" s="123"/>
      <c r="DE15" s="123"/>
      <c r="DF15" s="123"/>
      <c r="DG15" s="123"/>
      <c r="DH15" s="152"/>
    </row>
    <row r="16" spans="1:112" s="1" customFormat="1" ht="40.15" customHeight="1" thickTop="1" thickBot="1">
      <c r="A16" s="141" t="s">
        <v>594</v>
      </c>
      <c r="B16" s="33" t="s">
        <v>565</v>
      </c>
      <c r="C16" s="78" t="s">
        <v>595</v>
      </c>
      <c r="D16" s="78"/>
      <c r="E16" s="78"/>
      <c r="F16" s="90"/>
      <c r="G16" s="78"/>
      <c r="H16" s="78"/>
      <c r="I16" s="78"/>
      <c r="J16" s="78" t="s">
        <v>569</v>
      </c>
      <c r="K16" s="86">
        <f>SUM(L16:DH16)</f>
        <v>0</v>
      </c>
      <c r="L16" s="86">
        <f>SUM(L7:L15)</f>
        <v>0</v>
      </c>
      <c r="M16" s="86">
        <f t="shared" ref="M16:BX16" si="1">SUM(M7:M15)</f>
        <v>0</v>
      </c>
      <c r="N16" s="86">
        <f t="shared" si="1"/>
        <v>0</v>
      </c>
      <c r="O16" s="86">
        <f t="shared" si="1"/>
        <v>0</v>
      </c>
      <c r="P16" s="86">
        <f t="shared" si="1"/>
        <v>0</v>
      </c>
      <c r="Q16" s="86">
        <f t="shared" si="1"/>
        <v>0</v>
      </c>
      <c r="R16" s="86">
        <f t="shared" si="1"/>
        <v>0</v>
      </c>
      <c r="S16" s="86">
        <f t="shared" si="1"/>
        <v>0</v>
      </c>
      <c r="T16" s="86">
        <f t="shared" si="1"/>
        <v>0</v>
      </c>
      <c r="U16" s="86">
        <f t="shared" si="1"/>
        <v>0</v>
      </c>
      <c r="V16" s="86">
        <f t="shared" si="1"/>
        <v>0</v>
      </c>
      <c r="W16" s="86">
        <f t="shared" si="1"/>
        <v>0</v>
      </c>
      <c r="X16" s="86">
        <f t="shared" si="1"/>
        <v>0</v>
      </c>
      <c r="Y16" s="86">
        <f t="shared" si="1"/>
        <v>0</v>
      </c>
      <c r="Z16" s="86">
        <f t="shared" si="1"/>
        <v>0</v>
      </c>
      <c r="AA16" s="86">
        <f t="shared" si="1"/>
        <v>0</v>
      </c>
      <c r="AB16" s="86">
        <f t="shared" si="1"/>
        <v>0</v>
      </c>
      <c r="AC16" s="86">
        <f t="shared" si="1"/>
        <v>0</v>
      </c>
      <c r="AD16" s="86">
        <f t="shared" si="1"/>
        <v>0</v>
      </c>
      <c r="AE16" s="86">
        <f t="shared" si="1"/>
        <v>0</v>
      </c>
      <c r="AF16" s="86">
        <f t="shared" si="1"/>
        <v>0</v>
      </c>
      <c r="AG16" s="86">
        <f t="shared" si="1"/>
        <v>0</v>
      </c>
      <c r="AH16" s="86">
        <f t="shared" si="1"/>
        <v>0</v>
      </c>
      <c r="AI16" s="86">
        <f t="shared" si="1"/>
        <v>0</v>
      </c>
      <c r="AJ16" s="86">
        <f t="shared" si="1"/>
        <v>0</v>
      </c>
      <c r="AK16" s="86">
        <f t="shared" si="1"/>
        <v>0</v>
      </c>
      <c r="AL16" s="86">
        <f t="shared" si="1"/>
        <v>0</v>
      </c>
      <c r="AM16" s="86">
        <f t="shared" si="1"/>
        <v>0</v>
      </c>
      <c r="AN16" s="86">
        <f t="shared" si="1"/>
        <v>0</v>
      </c>
      <c r="AO16" s="86">
        <f t="shared" si="1"/>
        <v>0</v>
      </c>
      <c r="AP16" s="86">
        <f t="shared" si="1"/>
        <v>0</v>
      </c>
      <c r="AQ16" s="86">
        <f t="shared" si="1"/>
        <v>0</v>
      </c>
      <c r="AR16" s="86">
        <f t="shared" si="1"/>
        <v>0</v>
      </c>
      <c r="AS16" s="86">
        <f t="shared" si="1"/>
        <v>0</v>
      </c>
      <c r="AT16" s="86">
        <f t="shared" si="1"/>
        <v>0</v>
      </c>
      <c r="AU16" s="86">
        <f t="shared" si="1"/>
        <v>0</v>
      </c>
      <c r="AV16" s="86">
        <f t="shared" si="1"/>
        <v>0</v>
      </c>
      <c r="AW16" s="86">
        <f t="shared" si="1"/>
        <v>0</v>
      </c>
      <c r="AX16" s="86">
        <f t="shared" si="1"/>
        <v>0</v>
      </c>
      <c r="AY16" s="86">
        <f t="shared" si="1"/>
        <v>0</v>
      </c>
      <c r="AZ16" s="86">
        <f t="shared" si="1"/>
        <v>0</v>
      </c>
      <c r="BA16" s="86">
        <f t="shared" si="1"/>
        <v>0</v>
      </c>
      <c r="BB16" s="86">
        <f t="shared" si="1"/>
        <v>0</v>
      </c>
      <c r="BC16" s="86">
        <f t="shared" si="1"/>
        <v>0</v>
      </c>
      <c r="BD16" s="86">
        <f t="shared" si="1"/>
        <v>0</v>
      </c>
      <c r="BE16" s="86">
        <f t="shared" si="1"/>
        <v>0</v>
      </c>
      <c r="BF16" s="86">
        <f t="shared" si="1"/>
        <v>0</v>
      </c>
      <c r="BG16" s="86">
        <f t="shared" si="1"/>
        <v>0</v>
      </c>
      <c r="BH16" s="86">
        <f t="shared" si="1"/>
        <v>0</v>
      </c>
      <c r="BI16" s="86">
        <f t="shared" si="1"/>
        <v>0</v>
      </c>
      <c r="BJ16" s="86">
        <f t="shared" si="1"/>
        <v>0</v>
      </c>
      <c r="BK16" s="86">
        <f t="shared" si="1"/>
        <v>0</v>
      </c>
      <c r="BL16" s="86">
        <f t="shared" si="1"/>
        <v>0</v>
      </c>
      <c r="BM16" s="86">
        <f t="shared" si="1"/>
        <v>0</v>
      </c>
      <c r="BN16" s="86">
        <f t="shared" si="1"/>
        <v>0</v>
      </c>
      <c r="BO16" s="86">
        <f t="shared" si="1"/>
        <v>0</v>
      </c>
      <c r="BP16" s="86">
        <f t="shared" si="1"/>
        <v>0</v>
      </c>
      <c r="BQ16" s="86">
        <f t="shared" si="1"/>
        <v>0</v>
      </c>
      <c r="BR16" s="86">
        <f t="shared" si="1"/>
        <v>0</v>
      </c>
      <c r="BS16" s="86">
        <f t="shared" si="1"/>
        <v>0</v>
      </c>
      <c r="BT16" s="86">
        <f t="shared" si="1"/>
        <v>0</v>
      </c>
      <c r="BU16" s="86">
        <f t="shared" si="1"/>
        <v>0</v>
      </c>
      <c r="BV16" s="86">
        <f t="shared" si="1"/>
        <v>0</v>
      </c>
      <c r="BW16" s="86">
        <f t="shared" si="1"/>
        <v>0</v>
      </c>
      <c r="BX16" s="86">
        <f t="shared" si="1"/>
        <v>0</v>
      </c>
      <c r="BY16" s="86">
        <f t="shared" ref="BY16:DH16" si="2">SUM(BY7:BY15)</f>
        <v>0</v>
      </c>
      <c r="BZ16" s="86">
        <f t="shared" si="2"/>
        <v>0</v>
      </c>
      <c r="CA16" s="86">
        <f t="shared" si="2"/>
        <v>0</v>
      </c>
      <c r="CB16" s="86">
        <f t="shared" si="2"/>
        <v>0</v>
      </c>
      <c r="CC16" s="86">
        <f t="shared" si="2"/>
        <v>0</v>
      </c>
      <c r="CD16" s="86">
        <f t="shared" si="2"/>
        <v>0</v>
      </c>
      <c r="CE16" s="86">
        <f t="shared" si="2"/>
        <v>0</v>
      </c>
      <c r="CF16" s="86">
        <f t="shared" si="2"/>
        <v>0</v>
      </c>
      <c r="CG16" s="86">
        <f t="shared" si="2"/>
        <v>0</v>
      </c>
      <c r="CH16" s="86">
        <f t="shared" si="2"/>
        <v>0</v>
      </c>
      <c r="CI16" s="86">
        <f t="shared" si="2"/>
        <v>0</v>
      </c>
      <c r="CJ16" s="86">
        <f t="shared" si="2"/>
        <v>0</v>
      </c>
      <c r="CK16" s="86">
        <f t="shared" si="2"/>
        <v>0</v>
      </c>
      <c r="CL16" s="86">
        <f t="shared" si="2"/>
        <v>0</v>
      </c>
      <c r="CM16" s="86">
        <f t="shared" si="2"/>
        <v>0</v>
      </c>
      <c r="CN16" s="86">
        <f t="shared" si="2"/>
        <v>0</v>
      </c>
      <c r="CO16" s="86">
        <f t="shared" si="2"/>
        <v>0</v>
      </c>
      <c r="CP16" s="86">
        <f t="shared" si="2"/>
        <v>0</v>
      </c>
      <c r="CQ16" s="86">
        <f t="shared" si="2"/>
        <v>0</v>
      </c>
      <c r="CR16" s="86">
        <f t="shared" si="2"/>
        <v>0</v>
      </c>
      <c r="CS16" s="86">
        <f t="shared" si="2"/>
        <v>0</v>
      </c>
      <c r="CT16" s="86">
        <f t="shared" si="2"/>
        <v>0</v>
      </c>
      <c r="CU16" s="86">
        <f t="shared" si="2"/>
        <v>0</v>
      </c>
      <c r="CV16" s="86">
        <f t="shared" si="2"/>
        <v>0</v>
      </c>
      <c r="CW16" s="86">
        <f t="shared" si="2"/>
        <v>0</v>
      </c>
      <c r="CX16" s="86">
        <f t="shared" si="2"/>
        <v>0</v>
      </c>
      <c r="CY16" s="86">
        <f t="shared" si="2"/>
        <v>0</v>
      </c>
      <c r="CZ16" s="86">
        <f t="shared" si="2"/>
        <v>0</v>
      </c>
      <c r="DA16" s="86">
        <f t="shared" si="2"/>
        <v>0</v>
      </c>
      <c r="DB16" s="86">
        <f t="shared" si="2"/>
        <v>0</v>
      </c>
      <c r="DC16" s="86">
        <f t="shared" si="2"/>
        <v>0</v>
      </c>
      <c r="DD16" s="86">
        <f t="shared" si="2"/>
        <v>0</v>
      </c>
      <c r="DE16" s="86">
        <f t="shared" si="2"/>
        <v>0</v>
      </c>
      <c r="DF16" s="86">
        <f t="shared" si="2"/>
        <v>0</v>
      </c>
      <c r="DG16" s="86">
        <f t="shared" si="2"/>
        <v>0</v>
      </c>
      <c r="DH16" s="153">
        <f t="shared" si="2"/>
        <v>0</v>
      </c>
    </row>
    <row r="17" spans="1:112" s="1" customFormat="1" ht="40.15" customHeight="1" thickTop="1" thickBot="1">
      <c r="A17" s="144" t="s">
        <v>596</v>
      </c>
      <c r="B17" s="33" t="s">
        <v>597</v>
      </c>
      <c r="C17" s="37" t="s">
        <v>598</v>
      </c>
      <c r="D17" s="37" t="s">
        <v>599</v>
      </c>
      <c r="E17" s="122" t="s">
        <v>568</v>
      </c>
      <c r="F17" s="113" t="s">
        <v>77</v>
      </c>
      <c r="G17" s="122" t="s">
        <v>568</v>
      </c>
      <c r="H17" s="122" t="s">
        <v>568</v>
      </c>
      <c r="I17" s="122"/>
      <c r="J17" s="99" t="s">
        <v>569</v>
      </c>
      <c r="K17" s="87">
        <f>SUM(L17:DH17)</f>
        <v>0</v>
      </c>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4"/>
      <c r="AZ17" s="124"/>
      <c r="BA17" s="124"/>
      <c r="BB17" s="124"/>
      <c r="BC17" s="124"/>
      <c r="BD17" s="124"/>
      <c r="BE17" s="124"/>
      <c r="BF17" s="124"/>
      <c r="BG17" s="124"/>
      <c r="BH17" s="124"/>
      <c r="BI17" s="124"/>
      <c r="BJ17" s="124"/>
      <c r="BK17" s="124"/>
      <c r="BL17" s="124"/>
      <c r="BM17" s="124"/>
      <c r="BN17" s="124"/>
      <c r="BO17" s="124"/>
      <c r="BP17" s="124"/>
      <c r="BQ17" s="124"/>
      <c r="BR17" s="124"/>
      <c r="BS17" s="124"/>
      <c r="BT17" s="124"/>
      <c r="BU17" s="124"/>
      <c r="BV17" s="124"/>
      <c r="BW17" s="124"/>
      <c r="BX17" s="124"/>
      <c r="BY17" s="124"/>
      <c r="BZ17" s="124"/>
      <c r="CA17" s="124"/>
      <c r="CB17" s="124"/>
      <c r="CC17" s="124"/>
      <c r="CD17" s="124"/>
      <c r="CE17" s="124"/>
      <c r="CF17" s="124"/>
      <c r="CG17" s="124"/>
      <c r="CH17" s="124"/>
      <c r="CI17" s="124"/>
      <c r="CJ17" s="124"/>
      <c r="CK17" s="124"/>
      <c r="CL17" s="124"/>
      <c r="CM17" s="124"/>
      <c r="CN17" s="124"/>
      <c r="CO17" s="124"/>
      <c r="CP17" s="124"/>
      <c r="CQ17" s="124"/>
      <c r="CR17" s="124"/>
      <c r="CS17" s="124"/>
      <c r="CT17" s="124"/>
      <c r="CU17" s="124"/>
      <c r="CV17" s="124"/>
      <c r="CW17" s="124"/>
      <c r="CX17" s="124"/>
      <c r="CY17" s="124"/>
      <c r="CZ17" s="124"/>
      <c r="DA17" s="124"/>
      <c r="DB17" s="124"/>
      <c r="DC17" s="124"/>
      <c r="DD17" s="124"/>
      <c r="DE17" s="124"/>
      <c r="DF17" s="124"/>
      <c r="DG17" s="124"/>
      <c r="DH17" s="154"/>
    </row>
    <row r="18" spans="1:112" s="1" customFormat="1" ht="40.15" customHeight="1" thickTop="1" thickBot="1">
      <c r="A18" s="144" t="s">
        <v>600</v>
      </c>
      <c r="B18" s="33" t="s">
        <v>597</v>
      </c>
      <c r="C18" s="39" t="s">
        <v>601</v>
      </c>
      <c r="D18" s="39" t="s">
        <v>602</v>
      </c>
      <c r="E18" s="113" t="s">
        <v>568</v>
      </c>
      <c r="F18" s="113" t="s">
        <v>77</v>
      </c>
      <c r="G18" s="113" t="s">
        <v>568</v>
      </c>
      <c r="H18" s="113" t="s">
        <v>568</v>
      </c>
      <c r="I18" s="113"/>
      <c r="J18" s="99" t="s">
        <v>569</v>
      </c>
      <c r="K18" s="86">
        <f>SUM(L18:DH18)</f>
        <v>0</v>
      </c>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c r="BD18" s="123"/>
      <c r="BE18" s="123"/>
      <c r="BF18" s="123"/>
      <c r="BG18" s="123"/>
      <c r="BH18" s="123"/>
      <c r="BI18" s="123"/>
      <c r="BJ18" s="123"/>
      <c r="BK18" s="123"/>
      <c r="BL18" s="123"/>
      <c r="BM18" s="123"/>
      <c r="BN18" s="123"/>
      <c r="BO18" s="123"/>
      <c r="BP18" s="123"/>
      <c r="BQ18" s="123"/>
      <c r="BR18" s="123"/>
      <c r="BS18" s="123"/>
      <c r="BT18" s="123"/>
      <c r="BU18" s="123"/>
      <c r="BV18" s="123"/>
      <c r="BW18" s="123"/>
      <c r="BX18" s="123"/>
      <c r="BY18" s="123"/>
      <c r="BZ18" s="123"/>
      <c r="CA18" s="123"/>
      <c r="CB18" s="123"/>
      <c r="CC18" s="123"/>
      <c r="CD18" s="123"/>
      <c r="CE18" s="123"/>
      <c r="CF18" s="123"/>
      <c r="CG18" s="123"/>
      <c r="CH18" s="123"/>
      <c r="CI18" s="123"/>
      <c r="CJ18" s="123"/>
      <c r="CK18" s="123"/>
      <c r="CL18" s="123"/>
      <c r="CM18" s="123"/>
      <c r="CN18" s="123"/>
      <c r="CO18" s="123"/>
      <c r="CP18" s="123"/>
      <c r="CQ18" s="123"/>
      <c r="CR18" s="123"/>
      <c r="CS18" s="123"/>
      <c r="CT18" s="123"/>
      <c r="CU18" s="123"/>
      <c r="CV18" s="123"/>
      <c r="CW18" s="123"/>
      <c r="CX18" s="123"/>
      <c r="CY18" s="123"/>
      <c r="CZ18" s="123"/>
      <c r="DA18" s="123"/>
      <c r="DB18" s="123"/>
      <c r="DC18" s="123"/>
      <c r="DD18" s="123"/>
      <c r="DE18" s="123"/>
      <c r="DF18" s="123"/>
      <c r="DG18" s="123"/>
      <c r="DH18" s="152"/>
    </row>
    <row r="19" spans="1:112" s="1" customFormat="1" ht="40.15" customHeight="1" thickTop="1" thickBot="1">
      <c r="A19" s="144" t="s">
        <v>603</v>
      </c>
      <c r="B19" s="33" t="s">
        <v>597</v>
      </c>
      <c r="C19" s="39" t="s">
        <v>604</v>
      </c>
      <c r="D19" s="39" t="s">
        <v>605</v>
      </c>
      <c r="E19" s="113" t="s">
        <v>568</v>
      </c>
      <c r="F19" s="113" t="s">
        <v>77</v>
      </c>
      <c r="G19" s="113" t="s">
        <v>568</v>
      </c>
      <c r="H19" s="113" t="s">
        <v>568</v>
      </c>
      <c r="I19" s="113"/>
      <c r="J19" s="99" t="s">
        <v>569</v>
      </c>
      <c r="K19" s="86">
        <f t="shared" ref="K19:K22" si="3">SUM(L19:DH19)</f>
        <v>0</v>
      </c>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c r="BD19" s="123"/>
      <c r="BE19" s="123"/>
      <c r="BF19" s="123"/>
      <c r="BG19" s="123"/>
      <c r="BH19" s="123"/>
      <c r="BI19" s="123"/>
      <c r="BJ19" s="123"/>
      <c r="BK19" s="123"/>
      <c r="BL19" s="123"/>
      <c r="BM19" s="123"/>
      <c r="BN19" s="123"/>
      <c r="BO19" s="123"/>
      <c r="BP19" s="123"/>
      <c r="BQ19" s="123"/>
      <c r="BR19" s="123"/>
      <c r="BS19" s="123"/>
      <c r="BT19" s="123"/>
      <c r="BU19" s="123"/>
      <c r="BV19" s="123"/>
      <c r="BW19" s="123"/>
      <c r="BX19" s="123"/>
      <c r="BY19" s="123"/>
      <c r="BZ19" s="123"/>
      <c r="CA19" s="123"/>
      <c r="CB19" s="123"/>
      <c r="CC19" s="123"/>
      <c r="CD19" s="123"/>
      <c r="CE19" s="123"/>
      <c r="CF19" s="123"/>
      <c r="CG19" s="123"/>
      <c r="CH19" s="123"/>
      <c r="CI19" s="123"/>
      <c r="CJ19" s="123"/>
      <c r="CK19" s="123"/>
      <c r="CL19" s="123"/>
      <c r="CM19" s="123"/>
      <c r="CN19" s="123"/>
      <c r="CO19" s="123"/>
      <c r="CP19" s="123"/>
      <c r="CQ19" s="123"/>
      <c r="CR19" s="123"/>
      <c r="CS19" s="123"/>
      <c r="CT19" s="123"/>
      <c r="CU19" s="123"/>
      <c r="CV19" s="123"/>
      <c r="CW19" s="123"/>
      <c r="CX19" s="123"/>
      <c r="CY19" s="123"/>
      <c r="CZ19" s="123"/>
      <c r="DA19" s="123"/>
      <c r="DB19" s="123"/>
      <c r="DC19" s="123"/>
      <c r="DD19" s="123"/>
      <c r="DE19" s="123"/>
      <c r="DF19" s="123"/>
      <c r="DG19" s="123"/>
      <c r="DH19" s="152"/>
    </row>
    <row r="20" spans="1:112" s="1" customFormat="1" ht="40.15" customHeight="1" thickTop="1" thickBot="1">
      <c r="A20" s="144" t="s">
        <v>606</v>
      </c>
      <c r="B20" s="33" t="s">
        <v>597</v>
      </c>
      <c r="C20" s="39" t="s">
        <v>607</v>
      </c>
      <c r="D20" s="39" t="s">
        <v>608</v>
      </c>
      <c r="E20" s="113" t="s">
        <v>568</v>
      </c>
      <c r="F20" s="113" t="s">
        <v>77</v>
      </c>
      <c r="G20" s="113" t="s">
        <v>568</v>
      </c>
      <c r="H20" s="113" t="s">
        <v>568</v>
      </c>
      <c r="I20" s="113"/>
      <c r="J20" s="99" t="s">
        <v>569</v>
      </c>
      <c r="K20" s="86">
        <f t="shared" si="3"/>
        <v>0</v>
      </c>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c r="BD20" s="123"/>
      <c r="BE20" s="123"/>
      <c r="BF20" s="123"/>
      <c r="BG20" s="123"/>
      <c r="BH20" s="123"/>
      <c r="BI20" s="123"/>
      <c r="BJ20" s="123"/>
      <c r="BK20" s="123"/>
      <c r="BL20" s="123"/>
      <c r="BM20" s="123"/>
      <c r="BN20" s="123"/>
      <c r="BO20" s="123"/>
      <c r="BP20" s="123"/>
      <c r="BQ20" s="123"/>
      <c r="BR20" s="123"/>
      <c r="BS20" s="123"/>
      <c r="BT20" s="123"/>
      <c r="BU20" s="123"/>
      <c r="BV20" s="123"/>
      <c r="BW20" s="123"/>
      <c r="BX20" s="123"/>
      <c r="BY20" s="123"/>
      <c r="BZ20" s="123"/>
      <c r="CA20" s="123"/>
      <c r="CB20" s="123"/>
      <c r="CC20" s="123"/>
      <c r="CD20" s="123"/>
      <c r="CE20" s="123"/>
      <c r="CF20" s="123"/>
      <c r="CG20" s="123"/>
      <c r="CH20" s="123"/>
      <c r="CI20" s="123"/>
      <c r="CJ20" s="123"/>
      <c r="CK20" s="123"/>
      <c r="CL20" s="123"/>
      <c r="CM20" s="123"/>
      <c r="CN20" s="123"/>
      <c r="CO20" s="123"/>
      <c r="CP20" s="123"/>
      <c r="CQ20" s="123"/>
      <c r="CR20" s="123"/>
      <c r="CS20" s="123"/>
      <c r="CT20" s="123"/>
      <c r="CU20" s="123"/>
      <c r="CV20" s="123"/>
      <c r="CW20" s="123"/>
      <c r="CX20" s="123"/>
      <c r="CY20" s="123"/>
      <c r="CZ20" s="123"/>
      <c r="DA20" s="123"/>
      <c r="DB20" s="123"/>
      <c r="DC20" s="123"/>
      <c r="DD20" s="123"/>
      <c r="DE20" s="123"/>
      <c r="DF20" s="123"/>
      <c r="DG20" s="123"/>
      <c r="DH20" s="152"/>
    </row>
    <row r="21" spans="1:112" s="1" customFormat="1" ht="40.15" customHeight="1" thickTop="1" thickBot="1">
      <c r="A21" s="144" t="s">
        <v>609</v>
      </c>
      <c r="B21" s="33" t="s">
        <v>597</v>
      </c>
      <c r="C21" s="39" t="s">
        <v>610</v>
      </c>
      <c r="D21" s="39" t="s">
        <v>611</v>
      </c>
      <c r="E21" s="113" t="s">
        <v>568</v>
      </c>
      <c r="F21" s="113" t="s">
        <v>77</v>
      </c>
      <c r="G21" s="113" t="s">
        <v>568</v>
      </c>
      <c r="H21" s="113" t="s">
        <v>568</v>
      </c>
      <c r="I21" s="113"/>
      <c r="J21" s="99" t="s">
        <v>569</v>
      </c>
      <c r="K21" s="86">
        <f t="shared" si="3"/>
        <v>0</v>
      </c>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3"/>
      <c r="BA21" s="123"/>
      <c r="BB21" s="123"/>
      <c r="BC21" s="123"/>
      <c r="BD21" s="123"/>
      <c r="BE21" s="123"/>
      <c r="BF21" s="123"/>
      <c r="BG21" s="123"/>
      <c r="BH21" s="123"/>
      <c r="BI21" s="123"/>
      <c r="BJ21" s="123"/>
      <c r="BK21" s="123"/>
      <c r="BL21" s="123"/>
      <c r="BM21" s="123"/>
      <c r="BN21" s="123"/>
      <c r="BO21" s="123"/>
      <c r="BP21" s="123"/>
      <c r="BQ21" s="123"/>
      <c r="BR21" s="123"/>
      <c r="BS21" s="123"/>
      <c r="BT21" s="123"/>
      <c r="BU21" s="123"/>
      <c r="BV21" s="123"/>
      <c r="BW21" s="123"/>
      <c r="BX21" s="123"/>
      <c r="BY21" s="123"/>
      <c r="BZ21" s="123"/>
      <c r="CA21" s="123"/>
      <c r="CB21" s="123"/>
      <c r="CC21" s="123"/>
      <c r="CD21" s="123"/>
      <c r="CE21" s="123"/>
      <c r="CF21" s="123"/>
      <c r="CG21" s="123"/>
      <c r="CH21" s="123"/>
      <c r="CI21" s="123"/>
      <c r="CJ21" s="123"/>
      <c r="CK21" s="123"/>
      <c r="CL21" s="123"/>
      <c r="CM21" s="123"/>
      <c r="CN21" s="123"/>
      <c r="CO21" s="123"/>
      <c r="CP21" s="123"/>
      <c r="CQ21" s="123"/>
      <c r="CR21" s="123"/>
      <c r="CS21" s="123"/>
      <c r="CT21" s="123"/>
      <c r="CU21" s="123"/>
      <c r="CV21" s="123"/>
      <c r="CW21" s="123"/>
      <c r="CX21" s="123"/>
      <c r="CY21" s="123"/>
      <c r="CZ21" s="123"/>
      <c r="DA21" s="123"/>
      <c r="DB21" s="123"/>
      <c r="DC21" s="123"/>
      <c r="DD21" s="123"/>
      <c r="DE21" s="123"/>
      <c r="DF21" s="123"/>
      <c r="DG21" s="123"/>
      <c r="DH21" s="152"/>
    </row>
    <row r="22" spans="1:112" s="1" customFormat="1" ht="40.15" customHeight="1" thickTop="1" thickBot="1">
      <c r="A22" s="144" t="s">
        <v>612</v>
      </c>
      <c r="B22" s="33" t="s">
        <v>597</v>
      </c>
      <c r="C22" s="39" t="s">
        <v>613</v>
      </c>
      <c r="D22" s="39" t="s">
        <v>614</v>
      </c>
      <c r="E22" s="113" t="s">
        <v>568</v>
      </c>
      <c r="F22" s="113" t="s">
        <v>77</v>
      </c>
      <c r="G22" s="113" t="s">
        <v>568</v>
      </c>
      <c r="H22" s="113" t="s">
        <v>568</v>
      </c>
      <c r="I22" s="113"/>
      <c r="J22" s="99" t="s">
        <v>569</v>
      </c>
      <c r="K22" s="86">
        <f t="shared" si="3"/>
        <v>0</v>
      </c>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3"/>
      <c r="BA22" s="123"/>
      <c r="BB22" s="123"/>
      <c r="BC22" s="123"/>
      <c r="BD22" s="123"/>
      <c r="BE22" s="123"/>
      <c r="BF22" s="123"/>
      <c r="BG22" s="123"/>
      <c r="BH22" s="123"/>
      <c r="BI22" s="123"/>
      <c r="BJ22" s="123"/>
      <c r="BK22" s="123"/>
      <c r="BL22" s="123"/>
      <c r="BM22" s="123"/>
      <c r="BN22" s="123"/>
      <c r="BO22" s="123"/>
      <c r="BP22" s="123"/>
      <c r="BQ22" s="123"/>
      <c r="BR22" s="123"/>
      <c r="BS22" s="123"/>
      <c r="BT22" s="123"/>
      <c r="BU22" s="123"/>
      <c r="BV22" s="123"/>
      <c r="BW22" s="123"/>
      <c r="BX22" s="123"/>
      <c r="BY22" s="123"/>
      <c r="BZ22" s="123"/>
      <c r="CA22" s="123"/>
      <c r="CB22" s="123"/>
      <c r="CC22" s="123"/>
      <c r="CD22" s="123"/>
      <c r="CE22" s="123"/>
      <c r="CF22" s="123"/>
      <c r="CG22" s="123"/>
      <c r="CH22" s="123"/>
      <c r="CI22" s="123"/>
      <c r="CJ22" s="123"/>
      <c r="CK22" s="123"/>
      <c r="CL22" s="123"/>
      <c r="CM22" s="123"/>
      <c r="CN22" s="123"/>
      <c r="CO22" s="123"/>
      <c r="CP22" s="123"/>
      <c r="CQ22" s="123"/>
      <c r="CR22" s="123"/>
      <c r="CS22" s="123"/>
      <c r="CT22" s="123"/>
      <c r="CU22" s="123"/>
      <c r="CV22" s="123"/>
      <c r="CW22" s="123"/>
      <c r="CX22" s="123"/>
      <c r="CY22" s="123"/>
      <c r="CZ22" s="123"/>
      <c r="DA22" s="123"/>
      <c r="DB22" s="123"/>
      <c r="DC22" s="123"/>
      <c r="DD22" s="123"/>
      <c r="DE22" s="123"/>
      <c r="DF22" s="123"/>
      <c r="DG22" s="123"/>
      <c r="DH22" s="152"/>
    </row>
    <row r="23" spans="1:112" s="1" customFormat="1" ht="40.15" customHeight="1" thickTop="1" thickBot="1">
      <c r="A23" s="144" t="s">
        <v>615</v>
      </c>
      <c r="B23" s="33" t="s">
        <v>597</v>
      </c>
      <c r="C23" s="77" t="s">
        <v>592</v>
      </c>
      <c r="D23" s="77" t="s">
        <v>593</v>
      </c>
      <c r="E23" s="113" t="s">
        <v>568</v>
      </c>
      <c r="F23" s="113" t="s">
        <v>77</v>
      </c>
      <c r="G23" s="113" t="s">
        <v>568</v>
      </c>
      <c r="H23" s="113" t="s">
        <v>568</v>
      </c>
      <c r="I23" s="113"/>
      <c r="J23" s="99" t="s">
        <v>569</v>
      </c>
      <c r="K23" s="86">
        <f>SUM(L23:DH23)</f>
        <v>0</v>
      </c>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23"/>
      <c r="AU23" s="123"/>
      <c r="AV23" s="123"/>
      <c r="AW23" s="123"/>
      <c r="AX23" s="123"/>
      <c r="AY23" s="123"/>
      <c r="AZ23" s="123"/>
      <c r="BA23" s="123"/>
      <c r="BB23" s="123"/>
      <c r="BC23" s="123"/>
      <c r="BD23" s="123"/>
      <c r="BE23" s="123"/>
      <c r="BF23" s="123"/>
      <c r="BG23" s="123"/>
      <c r="BH23" s="123"/>
      <c r="BI23" s="123"/>
      <c r="BJ23" s="123"/>
      <c r="BK23" s="123"/>
      <c r="BL23" s="123"/>
      <c r="BM23" s="123"/>
      <c r="BN23" s="123"/>
      <c r="BO23" s="123"/>
      <c r="BP23" s="123"/>
      <c r="BQ23" s="123"/>
      <c r="BR23" s="123"/>
      <c r="BS23" s="123"/>
      <c r="BT23" s="123"/>
      <c r="BU23" s="123"/>
      <c r="BV23" s="123"/>
      <c r="BW23" s="123"/>
      <c r="BX23" s="123"/>
      <c r="BY23" s="123"/>
      <c r="BZ23" s="123"/>
      <c r="CA23" s="123"/>
      <c r="CB23" s="123"/>
      <c r="CC23" s="123"/>
      <c r="CD23" s="123"/>
      <c r="CE23" s="123"/>
      <c r="CF23" s="123"/>
      <c r="CG23" s="123"/>
      <c r="CH23" s="123"/>
      <c r="CI23" s="123"/>
      <c r="CJ23" s="123"/>
      <c r="CK23" s="123"/>
      <c r="CL23" s="123"/>
      <c r="CM23" s="123"/>
      <c r="CN23" s="123"/>
      <c r="CO23" s="123"/>
      <c r="CP23" s="123"/>
      <c r="CQ23" s="123"/>
      <c r="CR23" s="123"/>
      <c r="CS23" s="123"/>
      <c r="CT23" s="123"/>
      <c r="CU23" s="123"/>
      <c r="CV23" s="123"/>
      <c r="CW23" s="123"/>
      <c r="CX23" s="123"/>
      <c r="CY23" s="123"/>
      <c r="CZ23" s="123"/>
      <c r="DA23" s="123"/>
      <c r="DB23" s="123"/>
      <c r="DC23" s="123"/>
      <c r="DD23" s="123"/>
      <c r="DE23" s="123"/>
      <c r="DF23" s="123"/>
      <c r="DG23" s="123"/>
      <c r="DH23" s="152"/>
    </row>
    <row r="24" spans="1:112" s="1" customFormat="1" ht="40.15" customHeight="1" thickTop="1" thickBot="1">
      <c r="A24" s="144" t="s">
        <v>616</v>
      </c>
      <c r="B24" s="33" t="s">
        <v>597</v>
      </c>
      <c r="C24" s="78" t="s">
        <v>595</v>
      </c>
      <c r="D24" s="78"/>
      <c r="E24" s="78"/>
      <c r="F24" s="90"/>
      <c r="G24" s="78"/>
      <c r="H24" s="78"/>
      <c r="I24" s="78"/>
      <c r="J24" s="78" t="s">
        <v>569</v>
      </c>
      <c r="K24" s="86">
        <f>SUM(L24:DH24)</f>
        <v>0</v>
      </c>
      <c r="L24" s="86">
        <f>SUM(L17:L23)</f>
        <v>0</v>
      </c>
      <c r="M24" s="86">
        <f t="shared" ref="M24:BX24" si="4">SUM(M17:M23)</f>
        <v>0</v>
      </c>
      <c r="N24" s="86">
        <f t="shared" si="4"/>
        <v>0</v>
      </c>
      <c r="O24" s="86">
        <f t="shared" si="4"/>
        <v>0</v>
      </c>
      <c r="P24" s="86">
        <f t="shared" si="4"/>
        <v>0</v>
      </c>
      <c r="Q24" s="86">
        <f t="shared" si="4"/>
        <v>0</v>
      </c>
      <c r="R24" s="86">
        <f t="shared" si="4"/>
        <v>0</v>
      </c>
      <c r="S24" s="86">
        <f t="shared" si="4"/>
        <v>0</v>
      </c>
      <c r="T24" s="86">
        <f t="shared" si="4"/>
        <v>0</v>
      </c>
      <c r="U24" s="86">
        <f t="shared" si="4"/>
        <v>0</v>
      </c>
      <c r="V24" s="86">
        <f t="shared" si="4"/>
        <v>0</v>
      </c>
      <c r="W24" s="86">
        <f t="shared" si="4"/>
        <v>0</v>
      </c>
      <c r="X24" s="86">
        <f t="shared" si="4"/>
        <v>0</v>
      </c>
      <c r="Y24" s="86">
        <f t="shared" si="4"/>
        <v>0</v>
      </c>
      <c r="Z24" s="86">
        <f t="shared" si="4"/>
        <v>0</v>
      </c>
      <c r="AA24" s="86">
        <f t="shared" si="4"/>
        <v>0</v>
      </c>
      <c r="AB24" s="86">
        <f t="shared" si="4"/>
        <v>0</v>
      </c>
      <c r="AC24" s="86">
        <f t="shared" si="4"/>
        <v>0</v>
      </c>
      <c r="AD24" s="86">
        <f t="shared" si="4"/>
        <v>0</v>
      </c>
      <c r="AE24" s="86">
        <f t="shared" si="4"/>
        <v>0</v>
      </c>
      <c r="AF24" s="86">
        <f t="shared" si="4"/>
        <v>0</v>
      </c>
      <c r="AG24" s="86">
        <f t="shared" si="4"/>
        <v>0</v>
      </c>
      <c r="AH24" s="86">
        <f t="shared" si="4"/>
        <v>0</v>
      </c>
      <c r="AI24" s="86">
        <f t="shared" si="4"/>
        <v>0</v>
      </c>
      <c r="AJ24" s="86">
        <f t="shared" si="4"/>
        <v>0</v>
      </c>
      <c r="AK24" s="86">
        <f t="shared" si="4"/>
        <v>0</v>
      </c>
      <c r="AL24" s="86">
        <f t="shared" si="4"/>
        <v>0</v>
      </c>
      <c r="AM24" s="86">
        <f t="shared" si="4"/>
        <v>0</v>
      </c>
      <c r="AN24" s="86">
        <f t="shared" si="4"/>
        <v>0</v>
      </c>
      <c r="AO24" s="86">
        <f t="shared" si="4"/>
        <v>0</v>
      </c>
      <c r="AP24" s="86">
        <f t="shared" si="4"/>
        <v>0</v>
      </c>
      <c r="AQ24" s="86">
        <f t="shared" si="4"/>
        <v>0</v>
      </c>
      <c r="AR24" s="86">
        <f t="shared" si="4"/>
        <v>0</v>
      </c>
      <c r="AS24" s="86">
        <f t="shared" si="4"/>
        <v>0</v>
      </c>
      <c r="AT24" s="86">
        <f t="shared" si="4"/>
        <v>0</v>
      </c>
      <c r="AU24" s="86">
        <f t="shared" si="4"/>
        <v>0</v>
      </c>
      <c r="AV24" s="86">
        <f t="shared" si="4"/>
        <v>0</v>
      </c>
      <c r="AW24" s="86">
        <f t="shared" si="4"/>
        <v>0</v>
      </c>
      <c r="AX24" s="86">
        <f t="shared" si="4"/>
        <v>0</v>
      </c>
      <c r="AY24" s="86">
        <f t="shared" si="4"/>
        <v>0</v>
      </c>
      <c r="AZ24" s="86">
        <f t="shared" si="4"/>
        <v>0</v>
      </c>
      <c r="BA24" s="86">
        <f t="shared" si="4"/>
        <v>0</v>
      </c>
      <c r="BB24" s="86">
        <f t="shared" si="4"/>
        <v>0</v>
      </c>
      <c r="BC24" s="86">
        <f t="shared" si="4"/>
        <v>0</v>
      </c>
      <c r="BD24" s="86">
        <f t="shared" si="4"/>
        <v>0</v>
      </c>
      <c r="BE24" s="86">
        <f t="shared" si="4"/>
        <v>0</v>
      </c>
      <c r="BF24" s="86">
        <f t="shared" si="4"/>
        <v>0</v>
      </c>
      <c r="BG24" s="86">
        <f t="shared" si="4"/>
        <v>0</v>
      </c>
      <c r="BH24" s="86">
        <f t="shared" si="4"/>
        <v>0</v>
      </c>
      <c r="BI24" s="86">
        <f t="shared" si="4"/>
        <v>0</v>
      </c>
      <c r="BJ24" s="86">
        <f t="shared" si="4"/>
        <v>0</v>
      </c>
      <c r="BK24" s="86">
        <f t="shared" si="4"/>
        <v>0</v>
      </c>
      <c r="BL24" s="86">
        <f t="shared" si="4"/>
        <v>0</v>
      </c>
      <c r="BM24" s="86">
        <f t="shared" si="4"/>
        <v>0</v>
      </c>
      <c r="BN24" s="86">
        <f t="shared" si="4"/>
        <v>0</v>
      </c>
      <c r="BO24" s="86">
        <f t="shared" si="4"/>
        <v>0</v>
      </c>
      <c r="BP24" s="86">
        <f t="shared" si="4"/>
        <v>0</v>
      </c>
      <c r="BQ24" s="86">
        <f t="shared" si="4"/>
        <v>0</v>
      </c>
      <c r="BR24" s="86">
        <f t="shared" si="4"/>
        <v>0</v>
      </c>
      <c r="BS24" s="86">
        <f t="shared" si="4"/>
        <v>0</v>
      </c>
      <c r="BT24" s="86">
        <f t="shared" si="4"/>
        <v>0</v>
      </c>
      <c r="BU24" s="86">
        <f t="shared" si="4"/>
        <v>0</v>
      </c>
      <c r="BV24" s="86">
        <f t="shared" si="4"/>
        <v>0</v>
      </c>
      <c r="BW24" s="86">
        <f t="shared" si="4"/>
        <v>0</v>
      </c>
      <c r="BX24" s="86">
        <f t="shared" si="4"/>
        <v>0</v>
      </c>
      <c r="BY24" s="86">
        <f t="shared" ref="BY24:DH24" si="5">SUM(BY17:BY23)</f>
        <v>0</v>
      </c>
      <c r="BZ24" s="86">
        <f t="shared" si="5"/>
        <v>0</v>
      </c>
      <c r="CA24" s="86">
        <f t="shared" si="5"/>
        <v>0</v>
      </c>
      <c r="CB24" s="86">
        <f t="shared" si="5"/>
        <v>0</v>
      </c>
      <c r="CC24" s="86">
        <f t="shared" si="5"/>
        <v>0</v>
      </c>
      <c r="CD24" s="86">
        <f t="shared" si="5"/>
        <v>0</v>
      </c>
      <c r="CE24" s="86">
        <f t="shared" si="5"/>
        <v>0</v>
      </c>
      <c r="CF24" s="86">
        <f t="shared" si="5"/>
        <v>0</v>
      </c>
      <c r="CG24" s="86">
        <f t="shared" si="5"/>
        <v>0</v>
      </c>
      <c r="CH24" s="86">
        <f t="shared" si="5"/>
        <v>0</v>
      </c>
      <c r="CI24" s="86">
        <f t="shared" si="5"/>
        <v>0</v>
      </c>
      <c r="CJ24" s="86">
        <f t="shared" si="5"/>
        <v>0</v>
      </c>
      <c r="CK24" s="86">
        <f t="shared" si="5"/>
        <v>0</v>
      </c>
      <c r="CL24" s="86">
        <f t="shared" si="5"/>
        <v>0</v>
      </c>
      <c r="CM24" s="86">
        <f t="shared" si="5"/>
        <v>0</v>
      </c>
      <c r="CN24" s="86">
        <f t="shared" si="5"/>
        <v>0</v>
      </c>
      <c r="CO24" s="86">
        <f t="shared" si="5"/>
        <v>0</v>
      </c>
      <c r="CP24" s="86">
        <f t="shared" si="5"/>
        <v>0</v>
      </c>
      <c r="CQ24" s="86">
        <f t="shared" si="5"/>
        <v>0</v>
      </c>
      <c r="CR24" s="86">
        <f t="shared" si="5"/>
        <v>0</v>
      </c>
      <c r="CS24" s="86">
        <f t="shared" si="5"/>
        <v>0</v>
      </c>
      <c r="CT24" s="86">
        <f t="shared" si="5"/>
        <v>0</v>
      </c>
      <c r="CU24" s="86">
        <f t="shared" si="5"/>
        <v>0</v>
      </c>
      <c r="CV24" s="86">
        <f t="shared" si="5"/>
        <v>0</v>
      </c>
      <c r="CW24" s="86">
        <f t="shared" si="5"/>
        <v>0</v>
      </c>
      <c r="CX24" s="86">
        <f t="shared" si="5"/>
        <v>0</v>
      </c>
      <c r="CY24" s="86">
        <f t="shared" si="5"/>
        <v>0</v>
      </c>
      <c r="CZ24" s="86">
        <f t="shared" si="5"/>
        <v>0</v>
      </c>
      <c r="DA24" s="86">
        <f t="shared" si="5"/>
        <v>0</v>
      </c>
      <c r="DB24" s="86">
        <f t="shared" si="5"/>
        <v>0</v>
      </c>
      <c r="DC24" s="86">
        <f t="shared" si="5"/>
        <v>0</v>
      </c>
      <c r="DD24" s="86">
        <f t="shared" si="5"/>
        <v>0</v>
      </c>
      <c r="DE24" s="86">
        <f t="shared" si="5"/>
        <v>0</v>
      </c>
      <c r="DF24" s="86">
        <f t="shared" si="5"/>
        <v>0</v>
      </c>
      <c r="DG24" s="86">
        <f t="shared" si="5"/>
        <v>0</v>
      </c>
      <c r="DH24" s="153">
        <f t="shared" si="5"/>
        <v>0</v>
      </c>
    </row>
    <row r="25" spans="1:112" s="1" customFormat="1" ht="40.15" customHeight="1" thickTop="1" thickBot="1">
      <c r="A25" s="141" t="s">
        <v>617</v>
      </c>
      <c r="B25" s="33" t="s">
        <v>618</v>
      </c>
      <c r="C25" s="39" t="s">
        <v>619</v>
      </c>
      <c r="D25" s="39" t="s">
        <v>620</v>
      </c>
      <c r="E25" s="113" t="s">
        <v>568</v>
      </c>
      <c r="F25" s="113" t="s">
        <v>77</v>
      </c>
      <c r="G25" s="113" t="s">
        <v>568</v>
      </c>
      <c r="H25" s="113" t="s">
        <v>568</v>
      </c>
      <c r="I25" s="113"/>
      <c r="J25" s="99" t="s">
        <v>569</v>
      </c>
      <c r="K25" s="86">
        <f>SUM(L25:DH25)</f>
        <v>0</v>
      </c>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3"/>
      <c r="AM25" s="123"/>
      <c r="AN25" s="123"/>
      <c r="AO25" s="123"/>
      <c r="AP25" s="123"/>
      <c r="AQ25" s="123"/>
      <c r="AR25" s="123"/>
      <c r="AS25" s="123"/>
      <c r="AT25" s="123"/>
      <c r="AU25" s="123"/>
      <c r="AV25" s="123"/>
      <c r="AW25" s="123"/>
      <c r="AX25" s="123"/>
      <c r="AY25" s="123"/>
      <c r="AZ25" s="123"/>
      <c r="BA25" s="123"/>
      <c r="BB25" s="123"/>
      <c r="BC25" s="123"/>
      <c r="BD25" s="123"/>
      <c r="BE25" s="123"/>
      <c r="BF25" s="123"/>
      <c r="BG25" s="123"/>
      <c r="BH25" s="123"/>
      <c r="BI25" s="123"/>
      <c r="BJ25" s="123"/>
      <c r="BK25" s="123"/>
      <c r="BL25" s="123"/>
      <c r="BM25" s="123"/>
      <c r="BN25" s="123"/>
      <c r="BO25" s="123"/>
      <c r="BP25" s="123"/>
      <c r="BQ25" s="123"/>
      <c r="BR25" s="123"/>
      <c r="BS25" s="123"/>
      <c r="BT25" s="123"/>
      <c r="BU25" s="123"/>
      <c r="BV25" s="123"/>
      <c r="BW25" s="123"/>
      <c r="BX25" s="123"/>
      <c r="BY25" s="123"/>
      <c r="BZ25" s="123"/>
      <c r="CA25" s="123"/>
      <c r="CB25" s="123"/>
      <c r="CC25" s="123"/>
      <c r="CD25" s="123"/>
      <c r="CE25" s="123"/>
      <c r="CF25" s="123"/>
      <c r="CG25" s="123"/>
      <c r="CH25" s="123"/>
      <c r="CI25" s="123"/>
      <c r="CJ25" s="123"/>
      <c r="CK25" s="123"/>
      <c r="CL25" s="123"/>
      <c r="CM25" s="123"/>
      <c r="CN25" s="123"/>
      <c r="CO25" s="123"/>
      <c r="CP25" s="123"/>
      <c r="CQ25" s="123"/>
      <c r="CR25" s="123"/>
      <c r="CS25" s="123"/>
      <c r="CT25" s="123"/>
      <c r="CU25" s="123"/>
      <c r="CV25" s="123"/>
      <c r="CW25" s="123"/>
      <c r="CX25" s="123"/>
      <c r="CY25" s="123"/>
      <c r="CZ25" s="123"/>
      <c r="DA25" s="123"/>
      <c r="DB25" s="123"/>
      <c r="DC25" s="123"/>
      <c r="DD25" s="123"/>
      <c r="DE25" s="123"/>
      <c r="DF25" s="123"/>
      <c r="DG25" s="123"/>
      <c r="DH25" s="152"/>
    </row>
    <row r="26" spans="1:112" s="1" customFormat="1" ht="40.15" customHeight="1" thickTop="1" thickBot="1">
      <c r="A26" s="141" t="s">
        <v>621</v>
      </c>
      <c r="B26" s="33" t="s">
        <v>618</v>
      </c>
      <c r="C26" s="39" t="s">
        <v>622</v>
      </c>
      <c r="D26" s="39" t="s">
        <v>623</v>
      </c>
      <c r="E26" s="113" t="s">
        <v>568</v>
      </c>
      <c r="F26" s="113" t="s">
        <v>77</v>
      </c>
      <c r="G26" s="113" t="s">
        <v>568</v>
      </c>
      <c r="H26" s="113" t="s">
        <v>568</v>
      </c>
      <c r="I26" s="113"/>
      <c r="J26" s="99" t="s">
        <v>569</v>
      </c>
      <c r="K26" s="86">
        <f>SUM(L26:DH26)</f>
        <v>0</v>
      </c>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3"/>
      <c r="AN26" s="123"/>
      <c r="AO26" s="123"/>
      <c r="AP26" s="123"/>
      <c r="AQ26" s="123"/>
      <c r="AR26" s="123"/>
      <c r="AS26" s="123"/>
      <c r="AT26" s="123"/>
      <c r="AU26" s="123"/>
      <c r="AV26" s="123"/>
      <c r="AW26" s="123"/>
      <c r="AX26" s="123"/>
      <c r="AY26" s="123"/>
      <c r="AZ26" s="123"/>
      <c r="BA26" s="123"/>
      <c r="BB26" s="123"/>
      <c r="BC26" s="123"/>
      <c r="BD26" s="123"/>
      <c r="BE26" s="123"/>
      <c r="BF26" s="123"/>
      <c r="BG26" s="123"/>
      <c r="BH26" s="123"/>
      <c r="BI26" s="123"/>
      <c r="BJ26" s="123"/>
      <c r="BK26" s="123"/>
      <c r="BL26" s="123"/>
      <c r="BM26" s="123"/>
      <c r="BN26" s="123"/>
      <c r="BO26" s="123"/>
      <c r="BP26" s="123"/>
      <c r="BQ26" s="123"/>
      <c r="BR26" s="123"/>
      <c r="BS26" s="123"/>
      <c r="BT26" s="123"/>
      <c r="BU26" s="123"/>
      <c r="BV26" s="123"/>
      <c r="BW26" s="123"/>
      <c r="BX26" s="123"/>
      <c r="BY26" s="123"/>
      <c r="BZ26" s="123"/>
      <c r="CA26" s="123"/>
      <c r="CB26" s="123"/>
      <c r="CC26" s="123"/>
      <c r="CD26" s="123"/>
      <c r="CE26" s="123"/>
      <c r="CF26" s="123"/>
      <c r="CG26" s="123"/>
      <c r="CH26" s="123"/>
      <c r="CI26" s="123"/>
      <c r="CJ26" s="123"/>
      <c r="CK26" s="123"/>
      <c r="CL26" s="123"/>
      <c r="CM26" s="123"/>
      <c r="CN26" s="123"/>
      <c r="CO26" s="123"/>
      <c r="CP26" s="123"/>
      <c r="CQ26" s="123"/>
      <c r="CR26" s="123"/>
      <c r="CS26" s="123"/>
      <c r="CT26" s="123"/>
      <c r="CU26" s="123"/>
      <c r="CV26" s="123"/>
      <c r="CW26" s="123"/>
      <c r="CX26" s="123"/>
      <c r="CY26" s="123"/>
      <c r="CZ26" s="123"/>
      <c r="DA26" s="123"/>
      <c r="DB26" s="123"/>
      <c r="DC26" s="123"/>
      <c r="DD26" s="123"/>
      <c r="DE26" s="123"/>
      <c r="DF26" s="123"/>
      <c r="DG26" s="123"/>
      <c r="DH26" s="152"/>
    </row>
    <row r="27" spans="1:112" s="1" customFormat="1" ht="40.15" customHeight="1" thickTop="1" thickBot="1">
      <c r="A27" s="141" t="s">
        <v>624</v>
      </c>
      <c r="B27" s="33" t="s">
        <v>618</v>
      </c>
      <c r="C27" s="39" t="s">
        <v>625</v>
      </c>
      <c r="D27" s="39" t="s">
        <v>626</v>
      </c>
      <c r="E27" s="113" t="s">
        <v>568</v>
      </c>
      <c r="F27" s="113" t="s">
        <v>77</v>
      </c>
      <c r="G27" s="113" t="s">
        <v>568</v>
      </c>
      <c r="H27" s="113" t="s">
        <v>568</v>
      </c>
      <c r="I27" s="113"/>
      <c r="J27" s="99" t="s">
        <v>569</v>
      </c>
      <c r="K27" s="86">
        <f t="shared" ref="K27:K29" si="6">SUM(L27:DH27)</f>
        <v>0</v>
      </c>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3"/>
      <c r="AW27" s="123"/>
      <c r="AX27" s="123"/>
      <c r="AY27" s="123"/>
      <c r="AZ27" s="123"/>
      <c r="BA27" s="123"/>
      <c r="BB27" s="123"/>
      <c r="BC27" s="123"/>
      <c r="BD27" s="123"/>
      <c r="BE27" s="123"/>
      <c r="BF27" s="123"/>
      <c r="BG27" s="123"/>
      <c r="BH27" s="123"/>
      <c r="BI27" s="123"/>
      <c r="BJ27" s="123"/>
      <c r="BK27" s="123"/>
      <c r="BL27" s="123"/>
      <c r="BM27" s="123"/>
      <c r="BN27" s="123"/>
      <c r="BO27" s="123"/>
      <c r="BP27" s="123"/>
      <c r="BQ27" s="123"/>
      <c r="BR27" s="123"/>
      <c r="BS27" s="123"/>
      <c r="BT27" s="123"/>
      <c r="BU27" s="123"/>
      <c r="BV27" s="123"/>
      <c r="BW27" s="123"/>
      <c r="BX27" s="123"/>
      <c r="BY27" s="123"/>
      <c r="BZ27" s="123"/>
      <c r="CA27" s="123"/>
      <c r="CB27" s="123"/>
      <c r="CC27" s="123"/>
      <c r="CD27" s="123"/>
      <c r="CE27" s="123"/>
      <c r="CF27" s="123"/>
      <c r="CG27" s="123"/>
      <c r="CH27" s="123"/>
      <c r="CI27" s="123"/>
      <c r="CJ27" s="123"/>
      <c r="CK27" s="123"/>
      <c r="CL27" s="123"/>
      <c r="CM27" s="123"/>
      <c r="CN27" s="123"/>
      <c r="CO27" s="123"/>
      <c r="CP27" s="123"/>
      <c r="CQ27" s="123"/>
      <c r="CR27" s="123"/>
      <c r="CS27" s="123"/>
      <c r="CT27" s="123"/>
      <c r="CU27" s="123"/>
      <c r="CV27" s="123"/>
      <c r="CW27" s="123"/>
      <c r="CX27" s="123"/>
      <c r="CY27" s="123"/>
      <c r="CZ27" s="123"/>
      <c r="DA27" s="123"/>
      <c r="DB27" s="123"/>
      <c r="DC27" s="123"/>
      <c r="DD27" s="123"/>
      <c r="DE27" s="123"/>
      <c r="DF27" s="123"/>
      <c r="DG27" s="123"/>
      <c r="DH27" s="152"/>
    </row>
    <row r="28" spans="1:112" s="1" customFormat="1" ht="40.15" customHeight="1" thickTop="1" thickBot="1">
      <c r="A28" s="141" t="s">
        <v>627</v>
      </c>
      <c r="B28" s="33" t="s">
        <v>618</v>
      </c>
      <c r="C28" s="39" t="s">
        <v>628</v>
      </c>
      <c r="D28" s="39" t="s">
        <v>629</v>
      </c>
      <c r="E28" s="113" t="s">
        <v>568</v>
      </c>
      <c r="F28" s="113" t="s">
        <v>77</v>
      </c>
      <c r="G28" s="113" t="s">
        <v>568</v>
      </c>
      <c r="H28" s="113" t="s">
        <v>568</v>
      </c>
      <c r="I28" s="113"/>
      <c r="J28" s="99" t="s">
        <v>569</v>
      </c>
      <c r="K28" s="86">
        <f t="shared" si="6"/>
        <v>0</v>
      </c>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3"/>
      <c r="AN28" s="123"/>
      <c r="AO28" s="123"/>
      <c r="AP28" s="123"/>
      <c r="AQ28" s="123"/>
      <c r="AR28" s="123"/>
      <c r="AS28" s="123"/>
      <c r="AT28" s="123"/>
      <c r="AU28" s="123"/>
      <c r="AV28" s="123"/>
      <c r="AW28" s="123"/>
      <c r="AX28" s="123"/>
      <c r="AY28" s="123"/>
      <c r="AZ28" s="123"/>
      <c r="BA28" s="123"/>
      <c r="BB28" s="123"/>
      <c r="BC28" s="123"/>
      <c r="BD28" s="123"/>
      <c r="BE28" s="123"/>
      <c r="BF28" s="123"/>
      <c r="BG28" s="123"/>
      <c r="BH28" s="123"/>
      <c r="BI28" s="123"/>
      <c r="BJ28" s="123"/>
      <c r="BK28" s="123"/>
      <c r="BL28" s="123"/>
      <c r="BM28" s="123"/>
      <c r="BN28" s="123"/>
      <c r="BO28" s="123"/>
      <c r="BP28" s="123"/>
      <c r="BQ28" s="123"/>
      <c r="BR28" s="123"/>
      <c r="BS28" s="123"/>
      <c r="BT28" s="123"/>
      <c r="BU28" s="123"/>
      <c r="BV28" s="123"/>
      <c r="BW28" s="123"/>
      <c r="BX28" s="123"/>
      <c r="BY28" s="123"/>
      <c r="BZ28" s="123"/>
      <c r="CA28" s="123"/>
      <c r="CB28" s="123"/>
      <c r="CC28" s="123"/>
      <c r="CD28" s="123"/>
      <c r="CE28" s="123"/>
      <c r="CF28" s="123"/>
      <c r="CG28" s="123"/>
      <c r="CH28" s="123"/>
      <c r="CI28" s="123"/>
      <c r="CJ28" s="123"/>
      <c r="CK28" s="123"/>
      <c r="CL28" s="123"/>
      <c r="CM28" s="123"/>
      <c r="CN28" s="123"/>
      <c r="CO28" s="123"/>
      <c r="CP28" s="123"/>
      <c r="CQ28" s="123"/>
      <c r="CR28" s="123"/>
      <c r="CS28" s="123"/>
      <c r="CT28" s="123"/>
      <c r="CU28" s="123"/>
      <c r="CV28" s="123"/>
      <c r="CW28" s="123"/>
      <c r="CX28" s="123"/>
      <c r="CY28" s="123"/>
      <c r="CZ28" s="123"/>
      <c r="DA28" s="123"/>
      <c r="DB28" s="123"/>
      <c r="DC28" s="123"/>
      <c r="DD28" s="123"/>
      <c r="DE28" s="123"/>
      <c r="DF28" s="123"/>
      <c r="DG28" s="123"/>
      <c r="DH28" s="152"/>
    </row>
    <row r="29" spans="1:112" s="1" customFormat="1" ht="40.15" customHeight="1" thickTop="1" thickBot="1">
      <c r="A29" s="141" t="s">
        <v>630</v>
      </c>
      <c r="B29" s="33" t="s">
        <v>618</v>
      </c>
      <c r="C29" s="77" t="s">
        <v>592</v>
      </c>
      <c r="D29" s="77" t="s">
        <v>593</v>
      </c>
      <c r="E29" s="113" t="s">
        <v>568</v>
      </c>
      <c r="F29" s="113" t="s">
        <v>77</v>
      </c>
      <c r="G29" s="113" t="s">
        <v>568</v>
      </c>
      <c r="H29" s="113" t="s">
        <v>568</v>
      </c>
      <c r="I29" s="113"/>
      <c r="J29" s="99" t="s">
        <v>569</v>
      </c>
      <c r="K29" s="86">
        <f t="shared" si="6"/>
        <v>0</v>
      </c>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52"/>
    </row>
    <row r="30" spans="1:112" s="1" customFormat="1" ht="40.15" customHeight="1" thickTop="1" thickBot="1">
      <c r="A30" s="141" t="s">
        <v>631</v>
      </c>
      <c r="B30" s="33" t="s">
        <v>618</v>
      </c>
      <c r="C30" s="78" t="s">
        <v>595</v>
      </c>
      <c r="D30" s="78"/>
      <c r="E30" s="78"/>
      <c r="F30" s="90"/>
      <c r="G30" s="78"/>
      <c r="H30" s="78"/>
      <c r="I30" s="78"/>
      <c r="J30" s="78" t="s">
        <v>569</v>
      </c>
      <c r="K30" s="86">
        <f>SUM(L30:DH30)</f>
        <v>0</v>
      </c>
      <c r="L30" s="86">
        <f>SUM(L25:L29)</f>
        <v>0</v>
      </c>
      <c r="M30" s="86">
        <f t="shared" ref="M30:BX30" si="7">SUM(M25:M29)</f>
        <v>0</v>
      </c>
      <c r="N30" s="86">
        <f t="shared" si="7"/>
        <v>0</v>
      </c>
      <c r="O30" s="86">
        <f t="shared" si="7"/>
        <v>0</v>
      </c>
      <c r="P30" s="86">
        <f t="shared" si="7"/>
        <v>0</v>
      </c>
      <c r="Q30" s="86">
        <f t="shared" si="7"/>
        <v>0</v>
      </c>
      <c r="R30" s="86">
        <f t="shared" si="7"/>
        <v>0</v>
      </c>
      <c r="S30" s="86">
        <f t="shared" si="7"/>
        <v>0</v>
      </c>
      <c r="T30" s="86">
        <f t="shared" si="7"/>
        <v>0</v>
      </c>
      <c r="U30" s="86">
        <f t="shared" si="7"/>
        <v>0</v>
      </c>
      <c r="V30" s="86">
        <f t="shared" si="7"/>
        <v>0</v>
      </c>
      <c r="W30" s="86">
        <f t="shared" si="7"/>
        <v>0</v>
      </c>
      <c r="X30" s="86">
        <f t="shared" si="7"/>
        <v>0</v>
      </c>
      <c r="Y30" s="86">
        <f t="shared" si="7"/>
        <v>0</v>
      </c>
      <c r="Z30" s="86">
        <f t="shared" si="7"/>
        <v>0</v>
      </c>
      <c r="AA30" s="86">
        <f t="shared" si="7"/>
        <v>0</v>
      </c>
      <c r="AB30" s="86">
        <f t="shared" si="7"/>
        <v>0</v>
      </c>
      <c r="AC30" s="86">
        <f t="shared" si="7"/>
        <v>0</v>
      </c>
      <c r="AD30" s="86">
        <f t="shared" si="7"/>
        <v>0</v>
      </c>
      <c r="AE30" s="86">
        <f t="shared" si="7"/>
        <v>0</v>
      </c>
      <c r="AF30" s="86">
        <f t="shared" si="7"/>
        <v>0</v>
      </c>
      <c r="AG30" s="86">
        <f t="shared" si="7"/>
        <v>0</v>
      </c>
      <c r="AH30" s="86">
        <f t="shared" si="7"/>
        <v>0</v>
      </c>
      <c r="AI30" s="86">
        <f t="shared" si="7"/>
        <v>0</v>
      </c>
      <c r="AJ30" s="86">
        <f t="shared" si="7"/>
        <v>0</v>
      </c>
      <c r="AK30" s="86">
        <f t="shared" si="7"/>
        <v>0</v>
      </c>
      <c r="AL30" s="86">
        <f t="shared" si="7"/>
        <v>0</v>
      </c>
      <c r="AM30" s="86">
        <f t="shared" si="7"/>
        <v>0</v>
      </c>
      <c r="AN30" s="86">
        <f t="shared" si="7"/>
        <v>0</v>
      </c>
      <c r="AO30" s="86">
        <f t="shared" si="7"/>
        <v>0</v>
      </c>
      <c r="AP30" s="86">
        <f t="shared" si="7"/>
        <v>0</v>
      </c>
      <c r="AQ30" s="86">
        <f t="shared" si="7"/>
        <v>0</v>
      </c>
      <c r="AR30" s="86">
        <f t="shared" si="7"/>
        <v>0</v>
      </c>
      <c r="AS30" s="86">
        <f t="shared" si="7"/>
        <v>0</v>
      </c>
      <c r="AT30" s="86">
        <f t="shared" si="7"/>
        <v>0</v>
      </c>
      <c r="AU30" s="86">
        <f t="shared" si="7"/>
        <v>0</v>
      </c>
      <c r="AV30" s="86">
        <f t="shared" si="7"/>
        <v>0</v>
      </c>
      <c r="AW30" s="86">
        <f t="shared" si="7"/>
        <v>0</v>
      </c>
      <c r="AX30" s="86">
        <f t="shared" si="7"/>
        <v>0</v>
      </c>
      <c r="AY30" s="86">
        <f t="shared" si="7"/>
        <v>0</v>
      </c>
      <c r="AZ30" s="86">
        <f t="shared" si="7"/>
        <v>0</v>
      </c>
      <c r="BA30" s="86">
        <f t="shared" si="7"/>
        <v>0</v>
      </c>
      <c r="BB30" s="86">
        <f t="shared" si="7"/>
        <v>0</v>
      </c>
      <c r="BC30" s="86">
        <f t="shared" si="7"/>
        <v>0</v>
      </c>
      <c r="BD30" s="86">
        <f t="shared" si="7"/>
        <v>0</v>
      </c>
      <c r="BE30" s="86">
        <f t="shared" si="7"/>
        <v>0</v>
      </c>
      <c r="BF30" s="86">
        <f t="shared" si="7"/>
        <v>0</v>
      </c>
      <c r="BG30" s="86">
        <f t="shared" si="7"/>
        <v>0</v>
      </c>
      <c r="BH30" s="86">
        <f t="shared" si="7"/>
        <v>0</v>
      </c>
      <c r="BI30" s="86">
        <f t="shared" si="7"/>
        <v>0</v>
      </c>
      <c r="BJ30" s="86">
        <f t="shared" si="7"/>
        <v>0</v>
      </c>
      <c r="BK30" s="86">
        <f t="shared" si="7"/>
        <v>0</v>
      </c>
      <c r="BL30" s="86">
        <f t="shared" si="7"/>
        <v>0</v>
      </c>
      <c r="BM30" s="86">
        <f t="shared" si="7"/>
        <v>0</v>
      </c>
      <c r="BN30" s="86">
        <f t="shared" si="7"/>
        <v>0</v>
      </c>
      <c r="BO30" s="86">
        <f t="shared" si="7"/>
        <v>0</v>
      </c>
      <c r="BP30" s="86">
        <f t="shared" si="7"/>
        <v>0</v>
      </c>
      <c r="BQ30" s="86">
        <f t="shared" si="7"/>
        <v>0</v>
      </c>
      <c r="BR30" s="86">
        <f t="shared" si="7"/>
        <v>0</v>
      </c>
      <c r="BS30" s="86">
        <f t="shared" si="7"/>
        <v>0</v>
      </c>
      <c r="BT30" s="86">
        <f t="shared" si="7"/>
        <v>0</v>
      </c>
      <c r="BU30" s="86">
        <f t="shared" si="7"/>
        <v>0</v>
      </c>
      <c r="BV30" s="86">
        <f t="shared" si="7"/>
        <v>0</v>
      </c>
      <c r="BW30" s="86">
        <f t="shared" si="7"/>
        <v>0</v>
      </c>
      <c r="BX30" s="86">
        <f t="shared" si="7"/>
        <v>0</v>
      </c>
      <c r="BY30" s="86">
        <f t="shared" ref="BY30:DH30" si="8">SUM(BY25:BY29)</f>
        <v>0</v>
      </c>
      <c r="BZ30" s="86">
        <f t="shared" si="8"/>
        <v>0</v>
      </c>
      <c r="CA30" s="86">
        <f t="shared" si="8"/>
        <v>0</v>
      </c>
      <c r="CB30" s="86">
        <f t="shared" si="8"/>
        <v>0</v>
      </c>
      <c r="CC30" s="86">
        <f t="shared" si="8"/>
        <v>0</v>
      </c>
      <c r="CD30" s="86">
        <f t="shared" si="8"/>
        <v>0</v>
      </c>
      <c r="CE30" s="86">
        <f t="shared" si="8"/>
        <v>0</v>
      </c>
      <c r="CF30" s="86">
        <f t="shared" si="8"/>
        <v>0</v>
      </c>
      <c r="CG30" s="86">
        <f t="shared" si="8"/>
        <v>0</v>
      </c>
      <c r="CH30" s="86">
        <f t="shared" si="8"/>
        <v>0</v>
      </c>
      <c r="CI30" s="86">
        <f t="shared" si="8"/>
        <v>0</v>
      </c>
      <c r="CJ30" s="86">
        <f t="shared" si="8"/>
        <v>0</v>
      </c>
      <c r="CK30" s="86">
        <f t="shared" si="8"/>
        <v>0</v>
      </c>
      <c r="CL30" s="86">
        <f t="shared" si="8"/>
        <v>0</v>
      </c>
      <c r="CM30" s="86">
        <f t="shared" si="8"/>
        <v>0</v>
      </c>
      <c r="CN30" s="86">
        <f t="shared" si="8"/>
        <v>0</v>
      </c>
      <c r="CO30" s="86">
        <f t="shared" si="8"/>
        <v>0</v>
      </c>
      <c r="CP30" s="86">
        <f t="shared" si="8"/>
        <v>0</v>
      </c>
      <c r="CQ30" s="86">
        <f t="shared" si="8"/>
        <v>0</v>
      </c>
      <c r="CR30" s="86">
        <f t="shared" si="8"/>
        <v>0</v>
      </c>
      <c r="CS30" s="86">
        <f t="shared" si="8"/>
        <v>0</v>
      </c>
      <c r="CT30" s="86">
        <f t="shared" si="8"/>
        <v>0</v>
      </c>
      <c r="CU30" s="86">
        <f t="shared" si="8"/>
        <v>0</v>
      </c>
      <c r="CV30" s="86">
        <f t="shared" si="8"/>
        <v>0</v>
      </c>
      <c r="CW30" s="86">
        <f t="shared" si="8"/>
        <v>0</v>
      </c>
      <c r="CX30" s="86">
        <f t="shared" si="8"/>
        <v>0</v>
      </c>
      <c r="CY30" s="86">
        <f t="shared" si="8"/>
        <v>0</v>
      </c>
      <c r="CZ30" s="86">
        <f t="shared" si="8"/>
        <v>0</v>
      </c>
      <c r="DA30" s="86">
        <f t="shared" si="8"/>
        <v>0</v>
      </c>
      <c r="DB30" s="86">
        <f t="shared" si="8"/>
        <v>0</v>
      </c>
      <c r="DC30" s="86">
        <f t="shared" si="8"/>
        <v>0</v>
      </c>
      <c r="DD30" s="86">
        <f t="shared" si="8"/>
        <v>0</v>
      </c>
      <c r="DE30" s="86">
        <f t="shared" si="8"/>
        <v>0</v>
      </c>
      <c r="DF30" s="86">
        <f t="shared" si="8"/>
        <v>0</v>
      </c>
      <c r="DG30" s="86">
        <f t="shared" si="8"/>
        <v>0</v>
      </c>
      <c r="DH30" s="153">
        <f t="shared" si="8"/>
        <v>0</v>
      </c>
    </row>
    <row r="31" spans="1:112" s="1" customFormat="1" ht="40.15" customHeight="1" thickTop="1" thickBot="1">
      <c r="A31" s="141" t="s">
        <v>632</v>
      </c>
      <c r="B31" s="33" t="s">
        <v>633</v>
      </c>
      <c r="C31" s="39" t="s">
        <v>634</v>
      </c>
      <c r="D31" s="39" t="s">
        <v>635</v>
      </c>
      <c r="E31" s="113" t="s">
        <v>568</v>
      </c>
      <c r="F31" s="113" t="s">
        <v>77</v>
      </c>
      <c r="G31" s="113" t="s">
        <v>568</v>
      </c>
      <c r="H31" s="113" t="s">
        <v>568</v>
      </c>
      <c r="I31" s="113"/>
      <c r="J31" s="99" t="s">
        <v>569</v>
      </c>
      <c r="K31" s="86">
        <f>SUM(L31:DH31)</f>
        <v>0</v>
      </c>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c r="BE31" s="123"/>
      <c r="BF31" s="123"/>
      <c r="BG31" s="123"/>
      <c r="BH31" s="123"/>
      <c r="BI31" s="123"/>
      <c r="BJ31" s="123"/>
      <c r="BK31" s="123"/>
      <c r="BL31" s="123"/>
      <c r="BM31" s="123"/>
      <c r="BN31" s="123"/>
      <c r="BO31" s="123"/>
      <c r="BP31" s="123"/>
      <c r="BQ31" s="123"/>
      <c r="BR31" s="123"/>
      <c r="BS31" s="123"/>
      <c r="BT31" s="123"/>
      <c r="BU31" s="123"/>
      <c r="BV31" s="123"/>
      <c r="BW31" s="123"/>
      <c r="BX31" s="123"/>
      <c r="BY31" s="123"/>
      <c r="BZ31" s="123"/>
      <c r="CA31" s="123"/>
      <c r="CB31" s="123"/>
      <c r="CC31" s="123"/>
      <c r="CD31" s="123"/>
      <c r="CE31" s="123"/>
      <c r="CF31" s="123"/>
      <c r="CG31" s="123"/>
      <c r="CH31" s="123"/>
      <c r="CI31" s="123"/>
      <c r="CJ31" s="123"/>
      <c r="CK31" s="123"/>
      <c r="CL31" s="123"/>
      <c r="CM31" s="123"/>
      <c r="CN31" s="123"/>
      <c r="CO31" s="123"/>
      <c r="CP31" s="123"/>
      <c r="CQ31" s="123"/>
      <c r="CR31" s="123"/>
      <c r="CS31" s="123"/>
      <c r="CT31" s="123"/>
      <c r="CU31" s="123"/>
      <c r="CV31" s="123"/>
      <c r="CW31" s="123"/>
      <c r="CX31" s="123"/>
      <c r="CY31" s="123"/>
      <c r="CZ31" s="123"/>
      <c r="DA31" s="123"/>
      <c r="DB31" s="123"/>
      <c r="DC31" s="123"/>
      <c r="DD31" s="123"/>
      <c r="DE31" s="123"/>
      <c r="DF31" s="123"/>
      <c r="DG31" s="123"/>
      <c r="DH31" s="152"/>
    </row>
    <row r="32" spans="1:112" s="1" customFormat="1" ht="40.15" customHeight="1" thickTop="1" thickBot="1">
      <c r="A32" s="141" t="s">
        <v>636</v>
      </c>
      <c r="B32" s="33" t="s">
        <v>633</v>
      </c>
      <c r="C32" s="39" t="s">
        <v>637</v>
      </c>
      <c r="D32" s="39" t="s">
        <v>638</v>
      </c>
      <c r="E32" s="113" t="s">
        <v>568</v>
      </c>
      <c r="F32" s="113" t="s">
        <v>77</v>
      </c>
      <c r="G32" s="113" t="s">
        <v>568</v>
      </c>
      <c r="H32" s="113" t="s">
        <v>568</v>
      </c>
      <c r="I32" s="113"/>
      <c r="J32" s="99" t="s">
        <v>569</v>
      </c>
      <c r="K32" s="86">
        <f>SUM(L32:DH32)</f>
        <v>0</v>
      </c>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3"/>
      <c r="BJ32" s="123"/>
      <c r="BK32" s="123"/>
      <c r="BL32" s="123"/>
      <c r="BM32" s="123"/>
      <c r="BN32" s="123"/>
      <c r="BO32" s="123"/>
      <c r="BP32" s="123"/>
      <c r="BQ32" s="123"/>
      <c r="BR32" s="123"/>
      <c r="BS32" s="123"/>
      <c r="BT32" s="123"/>
      <c r="BU32" s="123"/>
      <c r="BV32" s="123"/>
      <c r="BW32" s="123"/>
      <c r="BX32" s="123"/>
      <c r="BY32" s="123"/>
      <c r="BZ32" s="123"/>
      <c r="CA32" s="123"/>
      <c r="CB32" s="123"/>
      <c r="CC32" s="123"/>
      <c r="CD32" s="123"/>
      <c r="CE32" s="123"/>
      <c r="CF32" s="123"/>
      <c r="CG32" s="123"/>
      <c r="CH32" s="123"/>
      <c r="CI32" s="123"/>
      <c r="CJ32" s="123"/>
      <c r="CK32" s="123"/>
      <c r="CL32" s="123"/>
      <c r="CM32" s="123"/>
      <c r="CN32" s="123"/>
      <c r="CO32" s="123"/>
      <c r="CP32" s="123"/>
      <c r="CQ32" s="123"/>
      <c r="CR32" s="123"/>
      <c r="CS32" s="123"/>
      <c r="CT32" s="123"/>
      <c r="CU32" s="123"/>
      <c r="CV32" s="123"/>
      <c r="CW32" s="123"/>
      <c r="CX32" s="123"/>
      <c r="CY32" s="123"/>
      <c r="CZ32" s="123"/>
      <c r="DA32" s="123"/>
      <c r="DB32" s="123"/>
      <c r="DC32" s="123"/>
      <c r="DD32" s="123"/>
      <c r="DE32" s="123"/>
      <c r="DF32" s="123"/>
      <c r="DG32" s="123"/>
      <c r="DH32" s="152"/>
    </row>
    <row r="33" spans="1:112" s="1" customFormat="1" ht="40.15" customHeight="1" thickTop="1" thickBot="1">
      <c r="A33" s="141" t="s">
        <v>639</v>
      </c>
      <c r="B33" s="33" t="s">
        <v>633</v>
      </c>
      <c r="C33" s="39" t="s">
        <v>640</v>
      </c>
      <c r="D33" s="39" t="s">
        <v>641</v>
      </c>
      <c r="E33" s="113" t="s">
        <v>568</v>
      </c>
      <c r="F33" s="113" t="s">
        <v>77</v>
      </c>
      <c r="G33" s="113" t="s">
        <v>568</v>
      </c>
      <c r="H33" s="113" t="s">
        <v>568</v>
      </c>
      <c r="I33" s="113"/>
      <c r="J33" s="99" t="s">
        <v>569</v>
      </c>
      <c r="K33" s="86">
        <f t="shared" ref="K33:K36" si="9">SUM(L33:DH33)</f>
        <v>0</v>
      </c>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c r="BE33" s="123"/>
      <c r="BF33" s="123"/>
      <c r="BG33" s="123"/>
      <c r="BH33" s="123"/>
      <c r="BI33" s="123"/>
      <c r="BJ33" s="123"/>
      <c r="BK33" s="123"/>
      <c r="BL33" s="123"/>
      <c r="BM33" s="123"/>
      <c r="BN33" s="123"/>
      <c r="BO33" s="123"/>
      <c r="BP33" s="123"/>
      <c r="BQ33" s="123"/>
      <c r="BR33" s="123"/>
      <c r="BS33" s="123"/>
      <c r="BT33" s="123"/>
      <c r="BU33" s="123"/>
      <c r="BV33" s="123"/>
      <c r="BW33" s="123"/>
      <c r="BX33" s="123"/>
      <c r="BY33" s="123"/>
      <c r="BZ33" s="123"/>
      <c r="CA33" s="123"/>
      <c r="CB33" s="123"/>
      <c r="CC33" s="123"/>
      <c r="CD33" s="123"/>
      <c r="CE33" s="123"/>
      <c r="CF33" s="123"/>
      <c r="CG33" s="123"/>
      <c r="CH33" s="123"/>
      <c r="CI33" s="123"/>
      <c r="CJ33" s="123"/>
      <c r="CK33" s="123"/>
      <c r="CL33" s="123"/>
      <c r="CM33" s="123"/>
      <c r="CN33" s="123"/>
      <c r="CO33" s="123"/>
      <c r="CP33" s="123"/>
      <c r="CQ33" s="123"/>
      <c r="CR33" s="123"/>
      <c r="CS33" s="123"/>
      <c r="CT33" s="123"/>
      <c r="CU33" s="123"/>
      <c r="CV33" s="123"/>
      <c r="CW33" s="123"/>
      <c r="CX33" s="123"/>
      <c r="CY33" s="123"/>
      <c r="CZ33" s="123"/>
      <c r="DA33" s="123"/>
      <c r="DB33" s="123"/>
      <c r="DC33" s="123"/>
      <c r="DD33" s="123"/>
      <c r="DE33" s="123"/>
      <c r="DF33" s="123"/>
      <c r="DG33" s="123"/>
      <c r="DH33" s="152"/>
    </row>
    <row r="34" spans="1:112" s="1" customFormat="1" ht="40.15" customHeight="1" thickTop="1" thickBot="1">
      <c r="A34" s="141" t="s">
        <v>642</v>
      </c>
      <c r="B34" s="33" t="s">
        <v>633</v>
      </c>
      <c r="C34" s="39" t="s">
        <v>643</v>
      </c>
      <c r="D34" s="39" t="s">
        <v>644</v>
      </c>
      <c r="E34" s="113" t="s">
        <v>568</v>
      </c>
      <c r="F34" s="113" t="s">
        <v>77</v>
      </c>
      <c r="G34" s="113" t="s">
        <v>568</v>
      </c>
      <c r="H34" s="113" t="s">
        <v>568</v>
      </c>
      <c r="I34" s="113"/>
      <c r="J34" s="99" t="s">
        <v>569</v>
      </c>
      <c r="K34" s="86">
        <f t="shared" si="9"/>
        <v>0</v>
      </c>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3"/>
      <c r="BD34" s="123"/>
      <c r="BE34" s="123"/>
      <c r="BF34" s="123"/>
      <c r="BG34" s="123"/>
      <c r="BH34" s="123"/>
      <c r="BI34" s="123"/>
      <c r="BJ34" s="123"/>
      <c r="BK34" s="123"/>
      <c r="BL34" s="123"/>
      <c r="BM34" s="123"/>
      <c r="BN34" s="123"/>
      <c r="BO34" s="123"/>
      <c r="BP34" s="123"/>
      <c r="BQ34" s="123"/>
      <c r="BR34" s="123"/>
      <c r="BS34" s="123"/>
      <c r="BT34" s="123"/>
      <c r="BU34" s="123"/>
      <c r="BV34" s="123"/>
      <c r="BW34" s="123"/>
      <c r="BX34" s="123"/>
      <c r="BY34" s="123"/>
      <c r="BZ34" s="123"/>
      <c r="CA34" s="123"/>
      <c r="CB34" s="123"/>
      <c r="CC34" s="123"/>
      <c r="CD34" s="123"/>
      <c r="CE34" s="123"/>
      <c r="CF34" s="123"/>
      <c r="CG34" s="123"/>
      <c r="CH34" s="123"/>
      <c r="CI34" s="123"/>
      <c r="CJ34" s="123"/>
      <c r="CK34" s="123"/>
      <c r="CL34" s="123"/>
      <c r="CM34" s="123"/>
      <c r="CN34" s="123"/>
      <c r="CO34" s="123"/>
      <c r="CP34" s="123"/>
      <c r="CQ34" s="123"/>
      <c r="CR34" s="123"/>
      <c r="CS34" s="123"/>
      <c r="CT34" s="123"/>
      <c r="CU34" s="123"/>
      <c r="CV34" s="123"/>
      <c r="CW34" s="123"/>
      <c r="CX34" s="123"/>
      <c r="CY34" s="123"/>
      <c r="CZ34" s="123"/>
      <c r="DA34" s="123"/>
      <c r="DB34" s="123"/>
      <c r="DC34" s="123"/>
      <c r="DD34" s="123"/>
      <c r="DE34" s="123"/>
      <c r="DF34" s="123"/>
      <c r="DG34" s="123"/>
      <c r="DH34" s="152"/>
    </row>
    <row r="35" spans="1:112" s="1" customFormat="1" ht="40.15" customHeight="1" thickTop="1" thickBot="1">
      <c r="A35" s="141" t="s">
        <v>645</v>
      </c>
      <c r="B35" s="33" t="s">
        <v>633</v>
      </c>
      <c r="C35" s="39" t="s">
        <v>646</v>
      </c>
      <c r="D35" s="39" t="s">
        <v>647</v>
      </c>
      <c r="E35" s="113" t="s">
        <v>568</v>
      </c>
      <c r="F35" s="113" t="s">
        <v>77</v>
      </c>
      <c r="G35" s="113" t="s">
        <v>568</v>
      </c>
      <c r="H35" s="113" t="s">
        <v>568</v>
      </c>
      <c r="I35" s="113"/>
      <c r="J35" s="99" t="s">
        <v>569</v>
      </c>
      <c r="K35" s="86">
        <f t="shared" si="9"/>
        <v>0</v>
      </c>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3"/>
      <c r="BQ35" s="123"/>
      <c r="BR35" s="123"/>
      <c r="BS35" s="123"/>
      <c r="BT35" s="123"/>
      <c r="BU35" s="123"/>
      <c r="BV35" s="123"/>
      <c r="BW35" s="123"/>
      <c r="BX35" s="123"/>
      <c r="BY35" s="123"/>
      <c r="BZ35" s="123"/>
      <c r="CA35" s="123"/>
      <c r="CB35" s="123"/>
      <c r="CC35" s="123"/>
      <c r="CD35" s="123"/>
      <c r="CE35" s="123"/>
      <c r="CF35" s="123"/>
      <c r="CG35" s="123"/>
      <c r="CH35" s="123"/>
      <c r="CI35" s="123"/>
      <c r="CJ35" s="123"/>
      <c r="CK35" s="123"/>
      <c r="CL35" s="123"/>
      <c r="CM35" s="123"/>
      <c r="CN35" s="123"/>
      <c r="CO35" s="123"/>
      <c r="CP35" s="123"/>
      <c r="CQ35" s="123"/>
      <c r="CR35" s="123"/>
      <c r="CS35" s="123"/>
      <c r="CT35" s="123"/>
      <c r="CU35" s="123"/>
      <c r="CV35" s="123"/>
      <c r="CW35" s="123"/>
      <c r="CX35" s="123"/>
      <c r="CY35" s="123"/>
      <c r="CZ35" s="123"/>
      <c r="DA35" s="123"/>
      <c r="DB35" s="123"/>
      <c r="DC35" s="123"/>
      <c r="DD35" s="123"/>
      <c r="DE35" s="123"/>
      <c r="DF35" s="123"/>
      <c r="DG35" s="123"/>
      <c r="DH35" s="152"/>
    </row>
    <row r="36" spans="1:112" s="1" customFormat="1" ht="40.15" customHeight="1" thickTop="1" thickBot="1">
      <c r="A36" s="141" t="s">
        <v>648</v>
      </c>
      <c r="B36" s="33" t="s">
        <v>633</v>
      </c>
      <c r="C36" s="77" t="s">
        <v>592</v>
      </c>
      <c r="D36" s="77" t="s">
        <v>593</v>
      </c>
      <c r="E36" s="113" t="s">
        <v>568</v>
      </c>
      <c r="F36" s="113" t="s">
        <v>77</v>
      </c>
      <c r="G36" s="113" t="s">
        <v>568</v>
      </c>
      <c r="H36" s="113" t="s">
        <v>568</v>
      </c>
      <c r="I36" s="113"/>
      <c r="J36" s="99" t="s">
        <v>569</v>
      </c>
      <c r="K36" s="86">
        <f t="shared" si="9"/>
        <v>0</v>
      </c>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c r="BD36" s="123"/>
      <c r="BE36" s="123"/>
      <c r="BF36" s="123"/>
      <c r="BG36" s="123"/>
      <c r="BH36" s="123"/>
      <c r="BI36" s="123"/>
      <c r="BJ36" s="123"/>
      <c r="BK36" s="123"/>
      <c r="BL36" s="123"/>
      <c r="BM36" s="123"/>
      <c r="BN36" s="123"/>
      <c r="BO36" s="123"/>
      <c r="BP36" s="123"/>
      <c r="BQ36" s="123"/>
      <c r="BR36" s="123"/>
      <c r="BS36" s="123"/>
      <c r="BT36" s="123"/>
      <c r="BU36" s="123"/>
      <c r="BV36" s="123"/>
      <c r="BW36" s="123"/>
      <c r="BX36" s="123"/>
      <c r="BY36" s="123"/>
      <c r="BZ36" s="123"/>
      <c r="CA36" s="123"/>
      <c r="CB36" s="123"/>
      <c r="CC36" s="123"/>
      <c r="CD36" s="123"/>
      <c r="CE36" s="123"/>
      <c r="CF36" s="123"/>
      <c r="CG36" s="123"/>
      <c r="CH36" s="123"/>
      <c r="CI36" s="123"/>
      <c r="CJ36" s="123"/>
      <c r="CK36" s="123"/>
      <c r="CL36" s="123"/>
      <c r="CM36" s="123"/>
      <c r="CN36" s="123"/>
      <c r="CO36" s="123"/>
      <c r="CP36" s="123"/>
      <c r="CQ36" s="123"/>
      <c r="CR36" s="123"/>
      <c r="CS36" s="123"/>
      <c r="CT36" s="123"/>
      <c r="CU36" s="123"/>
      <c r="CV36" s="123"/>
      <c r="CW36" s="123"/>
      <c r="CX36" s="123"/>
      <c r="CY36" s="123"/>
      <c r="CZ36" s="123"/>
      <c r="DA36" s="123"/>
      <c r="DB36" s="123"/>
      <c r="DC36" s="123"/>
      <c r="DD36" s="123"/>
      <c r="DE36" s="123"/>
      <c r="DF36" s="123"/>
      <c r="DG36" s="123"/>
      <c r="DH36" s="152"/>
    </row>
    <row r="37" spans="1:112" s="1" customFormat="1" ht="40.15" customHeight="1" thickTop="1" thickBot="1">
      <c r="A37" s="141" t="s">
        <v>649</v>
      </c>
      <c r="B37" s="33" t="s">
        <v>633</v>
      </c>
      <c r="C37" s="78" t="s">
        <v>595</v>
      </c>
      <c r="D37" s="78"/>
      <c r="E37" s="78"/>
      <c r="F37" s="90"/>
      <c r="G37" s="78"/>
      <c r="H37" s="78"/>
      <c r="I37" s="78"/>
      <c r="J37" s="78" t="s">
        <v>569</v>
      </c>
      <c r="K37" s="86">
        <f>SUM(L37:DH37)</f>
        <v>0</v>
      </c>
      <c r="L37" s="86">
        <f>SUM(L31:L36)</f>
        <v>0</v>
      </c>
      <c r="M37" s="86">
        <f t="shared" ref="M37:BX37" si="10">SUM(M31:M36)</f>
        <v>0</v>
      </c>
      <c r="N37" s="86">
        <f t="shared" si="10"/>
        <v>0</v>
      </c>
      <c r="O37" s="86">
        <f t="shared" si="10"/>
        <v>0</v>
      </c>
      <c r="P37" s="86">
        <f t="shared" si="10"/>
        <v>0</v>
      </c>
      <c r="Q37" s="86">
        <f t="shared" si="10"/>
        <v>0</v>
      </c>
      <c r="R37" s="86">
        <f t="shared" si="10"/>
        <v>0</v>
      </c>
      <c r="S37" s="86">
        <f t="shared" si="10"/>
        <v>0</v>
      </c>
      <c r="T37" s="86">
        <f t="shared" si="10"/>
        <v>0</v>
      </c>
      <c r="U37" s="86">
        <f t="shared" si="10"/>
        <v>0</v>
      </c>
      <c r="V37" s="86">
        <f t="shared" si="10"/>
        <v>0</v>
      </c>
      <c r="W37" s="86">
        <f t="shared" si="10"/>
        <v>0</v>
      </c>
      <c r="X37" s="86">
        <f t="shared" si="10"/>
        <v>0</v>
      </c>
      <c r="Y37" s="86">
        <f t="shared" si="10"/>
        <v>0</v>
      </c>
      <c r="Z37" s="86">
        <f t="shared" si="10"/>
        <v>0</v>
      </c>
      <c r="AA37" s="86">
        <f t="shared" si="10"/>
        <v>0</v>
      </c>
      <c r="AB37" s="86">
        <f t="shared" si="10"/>
        <v>0</v>
      </c>
      <c r="AC37" s="86">
        <f t="shared" si="10"/>
        <v>0</v>
      </c>
      <c r="AD37" s="86">
        <f t="shared" si="10"/>
        <v>0</v>
      </c>
      <c r="AE37" s="86">
        <f t="shared" si="10"/>
        <v>0</v>
      </c>
      <c r="AF37" s="86">
        <f t="shared" si="10"/>
        <v>0</v>
      </c>
      <c r="AG37" s="86">
        <f t="shared" si="10"/>
        <v>0</v>
      </c>
      <c r="AH37" s="86">
        <f t="shared" si="10"/>
        <v>0</v>
      </c>
      <c r="AI37" s="86">
        <f t="shared" si="10"/>
        <v>0</v>
      </c>
      <c r="AJ37" s="86">
        <f t="shared" si="10"/>
        <v>0</v>
      </c>
      <c r="AK37" s="86">
        <f t="shared" si="10"/>
        <v>0</v>
      </c>
      <c r="AL37" s="86">
        <f t="shared" si="10"/>
        <v>0</v>
      </c>
      <c r="AM37" s="86">
        <f t="shared" si="10"/>
        <v>0</v>
      </c>
      <c r="AN37" s="86">
        <f t="shared" si="10"/>
        <v>0</v>
      </c>
      <c r="AO37" s="86">
        <f t="shared" si="10"/>
        <v>0</v>
      </c>
      <c r="AP37" s="86">
        <f t="shared" si="10"/>
        <v>0</v>
      </c>
      <c r="AQ37" s="86">
        <f t="shared" si="10"/>
        <v>0</v>
      </c>
      <c r="AR37" s="86">
        <f t="shared" si="10"/>
        <v>0</v>
      </c>
      <c r="AS37" s="86">
        <f t="shared" si="10"/>
        <v>0</v>
      </c>
      <c r="AT37" s="86">
        <f t="shared" si="10"/>
        <v>0</v>
      </c>
      <c r="AU37" s="86">
        <f t="shared" si="10"/>
        <v>0</v>
      </c>
      <c r="AV37" s="86">
        <f t="shared" si="10"/>
        <v>0</v>
      </c>
      <c r="AW37" s="86">
        <f t="shared" si="10"/>
        <v>0</v>
      </c>
      <c r="AX37" s="86">
        <f t="shared" si="10"/>
        <v>0</v>
      </c>
      <c r="AY37" s="86">
        <f t="shared" si="10"/>
        <v>0</v>
      </c>
      <c r="AZ37" s="86">
        <f t="shared" si="10"/>
        <v>0</v>
      </c>
      <c r="BA37" s="86">
        <f t="shared" si="10"/>
        <v>0</v>
      </c>
      <c r="BB37" s="86">
        <f t="shared" si="10"/>
        <v>0</v>
      </c>
      <c r="BC37" s="86">
        <f t="shared" si="10"/>
        <v>0</v>
      </c>
      <c r="BD37" s="86">
        <f t="shared" si="10"/>
        <v>0</v>
      </c>
      <c r="BE37" s="86">
        <f t="shared" si="10"/>
        <v>0</v>
      </c>
      <c r="BF37" s="86">
        <f t="shared" si="10"/>
        <v>0</v>
      </c>
      <c r="BG37" s="86">
        <f t="shared" si="10"/>
        <v>0</v>
      </c>
      <c r="BH37" s="86">
        <f t="shared" si="10"/>
        <v>0</v>
      </c>
      <c r="BI37" s="86">
        <f t="shared" si="10"/>
        <v>0</v>
      </c>
      <c r="BJ37" s="86">
        <f t="shared" si="10"/>
        <v>0</v>
      </c>
      <c r="BK37" s="86">
        <f t="shared" si="10"/>
        <v>0</v>
      </c>
      <c r="BL37" s="86">
        <f t="shared" si="10"/>
        <v>0</v>
      </c>
      <c r="BM37" s="86">
        <f t="shared" si="10"/>
        <v>0</v>
      </c>
      <c r="BN37" s="86">
        <f t="shared" si="10"/>
        <v>0</v>
      </c>
      <c r="BO37" s="86">
        <f t="shared" si="10"/>
        <v>0</v>
      </c>
      <c r="BP37" s="86">
        <f t="shared" si="10"/>
        <v>0</v>
      </c>
      <c r="BQ37" s="86">
        <f t="shared" si="10"/>
        <v>0</v>
      </c>
      <c r="BR37" s="86">
        <f t="shared" si="10"/>
        <v>0</v>
      </c>
      <c r="BS37" s="86">
        <f t="shared" si="10"/>
        <v>0</v>
      </c>
      <c r="BT37" s="86">
        <f t="shared" si="10"/>
        <v>0</v>
      </c>
      <c r="BU37" s="86">
        <f t="shared" si="10"/>
        <v>0</v>
      </c>
      <c r="BV37" s="86">
        <f t="shared" si="10"/>
        <v>0</v>
      </c>
      <c r="BW37" s="86">
        <f t="shared" si="10"/>
        <v>0</v>
      </c>
      <c r="BX37" s="86">
        <f t="shared" si="10"/>
        <v>0</v>
      </c>
      <c r="BY37" s="86">
        <f t="shared" ref="BY37:DH37" si="11">SUM(BY31:BY36)</f>
        <v>0</v>
      </c>
      <c r="BZ37" s="86">
        <f t="shared" si="11"/>
        <v>0</v>
      </c>
      <c r="CA37" s="86">
        <f t="shared" si="11"/>
        <v>0</v>
      </c>
      <c r="CB37" s="86">
        <f t="shared" si="11"/>
        <v>0</v>
      </c>
      <c r="CC37" s="86">
        <f t="shared" si="11"/>
        <v>0</v>
      </c>
      <c r="CD37" s="86">
        <f t="shared" si="11"/>
        <v>0</v>
      </c>
      <c r="CE37" s="86">
        <f t="shared" si="11"/>
        <v>0</v>
      </c>
      <c r="CF37" s="86">
        <f t="shared" si="11"/>
        <v>0</v>
      </c>
      <c r="CG37" s="86">
        <f t="shared" si="11"/>
        <v>0</v>
      </c>
      <c r="CH37" s="86">
        <f t="shared" si="11"/>
        <v>0</v>
      </c>
      <c r="CI37" s="86">
        <f t="shared" si="11"/>
        <v>0</v>
      </c>
      <c r="CJ37" s="86">
        <f t="shared" si="11"/>
        <v>0</v>
      </c>
      <c r="CK37" s="86">
        <f t="shared" si="11"/>
        <v>0</v>
      </c>
      <c r="CL37" s="86">
        <f t="shared" si="11"/>
        <v>0</v>
      </c>
      <c r="CM37" s="86">
        <f t="shared" si="11"/>
        <v>0</v>
      </c>
      <c r="CN37" s="86">
        <f t="shared" si="11"/>
        <v>0</v>
      </c>
      <c r="CO37" s="86">
        <f t="shared" si="11"/>
        <v>0</v>
      </c>
      <c r="CP37" s="86">
        <f t="shared" si="11"/>
        <v>0</v>
      </c>
      <c r="CQ37" s="86">
        <f t="shared" si="11"/>
        <v>0</v>
      </c>
      <c r="CR37" s="86">
        <f t="shared" si="11"/>
        <v>0</v>
      </c>
      <c r="CS37" s="86">
        <f t="shared" si="11"/>
        <v>0</v>
      </c>
      <c r="CT37" s="86">
        <f t="shared" si="11"/>
        <v>0</v>
      </c>
      <c r="CU37" s="86">
        <f t="shared" si="11"/>
        <v>0</v>
      </c>
      <c r="CV37" s="86">
        <f t="shared" si="11"/>
        <v>0</v>
      </c>
      <c r="CW37" s="86">
        <f t="shared" si="11"/>
        <v>0</v>
      </c>
      <c r="CX37" s="86">
        <f t="shared" si="11"/>
        <v>0</v>
      </c>
      <c r="CY37" s="86">
        <f t="shared" si="11"/>
        <v>0</v>
      </c>
      <c r="CZ37" s="86">
        <f t="shared" si="11"/>
        <v>0</v>
      </c>
      <c r="DA37" s="86">
        <f t="shared" si="11"/>
        <v>0</v>
      </c>
      <c r="DB37" s="86">
        <f t="shared" si="11"/>
        <v>0</v>
      </c>
      <c r="DC37" s="86">
        <f t="shared" si="11"/>
        <v>0</v>
      </c>
      <c r="DD37" s="86">
        <f t="shared" si="11"/>
        <v>0</v>
      </c>
      <c r="DE37" s="86">
        <f t="shared" si="11"/>
        <v>0</v>
      </c>
      <c r="DF37" s="86">
        <f t="shared" si="11"/>
        <v>0</v>
      </c>
      <c r="DG37" s="86">
        <f t="shared" si="11"/>
        <v>0</v>
      </c>
      <c r="DH37" s="153">
        <f t="shared" si="11"/>
        <v>0</v>
      </c>
    </row>
    <row r="38" spans="1:112" s="1" customFormat="1" ht="40.15" customHeight="1" thickTop="1" thickBot="1">
      <c r="A38" s="141" t="s">
        <v>650</v>
      </c>
      <c r="B38" s="33" t="s">
        <v>595</v>
      </c>
      <c r="C38" s="79" t="s">
        <v>651</v>
      </c>
      <c r="D38" s="79"/>
      <c r="E38" s="79"/>
      <c r="F38" s="89"/>
      <c r="G38" s="79"/>
      <c r="H38" s="79"/>
      <c r="I38" s="79"/>
      <c r="J38" s="79" t="s">
        <v>569</v>
      </c>
      <c r="K38" s="88">
        <f t="shared" ref="K38:AP38" si="12">SUM(K16,K24,K30,K37)</f>
        <v>0</v>
      </c>
      <c r="L38" s="88">
        <f t="shared" si="12"/>
        <v>0</v>
      </c>
      <c r="M38" s="88">
        <f t="shared" si="12"/>
        <v>0</v>
      </c>
      <c r="N38" s="88">
        <f t="shared" si="12"/>
        <v>0</v>
      </c>
      <c r="O38" s="88">
        <f t="shared" si="12"/>
        <v>0</v>
      </c>
      <c r="P38" s="88">
        <f t="shared" si="12"/>
        <v>0</v>
      </c>
      <c r="Q38" s="88">
        <f t="shared" si="12"/>
        <v>0</v>
      </c>
      <c r="R38" s="88">
        <f t="shared" si="12"/>
        <v>0</v>
      </c>
      <c r="S38" s="88">
        <f t="shared" si="12"/>
        <v>0</v>
      </c>
      <c r="T38" s="88">
        <f t="shared" si="12"/>
        <v>0</v>
      </c>
      <c r="U38" s="88">
        <f t="shared" si="12"/>
        <v>0</v>
      </c>
      <c r="V38" s="88">
        <f t="shared" si="12"/>
        <v>0</v>
      </c>
      <c r="W38" s="88">
        <f t="shared" si="12"/>
        <v>0</v>
      </c>
      <c r="X38" s="88">
        <f t="shared" si="12"/>
        <v>0</v>
      </c>
      <c r="Y38" s="88">
        <f t="shared" si="12"/>
        <v>0</v>
      </c>
      <c r="Z38" s="88">
        <f t="shared" si="12"/>
        <v>0</v>
      </c>
      <c r="AA38" s="88">
        <f t="shared" si="12"/>
        <v>0</v>
      </c>
      <c r="AB38" s="88">
        <f t="shared" si="12"/>
        <v>0</v>
      </c>
      <c r="AC38" s="88">
        <f t="shared" si="12"/>
        <v>0</v>
      </c>
      <c r="AD38" s="88">
        <f t="shared" si="12"/>
        <v>0</v>
      </c>
      <c r="AE38" s="88">
        <f t="shared" si="12"/>
        <v>0</v>
      </c>
      <c r="AF38" s="88">
        <f t="shared" si="12"/>
        <v>0</v>
      </c>
      <c r="AG38" s="88">
        <f t="shared" si="12"/>
        <v>0</v>
      </c>
      <c r="AH38" s="88">
        <f t="shared" si="12"/>
        <v>0</v>
      </c>
      <c r="AI38" s="88">
        <f t="shared" si="12"/>
        <v>0</v>
      </c>
      <c r="AJ38" s="88">
        <f t="shared" si="12"/>
        <v>0</v>
      </c>
      <c r="AK38" s="88">
        <f t="shared" si="12"/>
        <v>0</v>
      </c>
      <c r="AL38" s="88">
        <f t="shared" si="12"/>
        <v>0</v>
      </c>
      <c r="AM38" s="88">
        <f t="shared" si="12"/>
        <v>0</v>
      </c>
      <c r="AN38" s="88">
        <f t="shared" si="12"/>
        <v>0</v>
      </c>
      <c r="AO38" s="88">
        <f t="shared" si="12"/>
        <v>0</v>
      </c>
      <c r="AP38" s="88">
        <f t="shared" si="12"/>
        <v>0</v>
      </c>
      <c r="AQ38" s="88">
        <f t="shared" ref="AQ38:BV38" si="13">SUM(AQ16,AQ24,AQ30,AQ37)</f>
        <v>0</v>
      </c>
      <c r="AR38" s="88">
        <f t="shared" si="13"/>
        <v>0</v>
      </c>
      <c r="AS38" s="88">
        <f t="shared" si="13"/>
        <v>0</v>
      </c>
      <c r="AT38" s="88">
        <f t="shared" si="13"/>
        <v>0</v>
      </c>
      <c r="AU38" s="88">
        <f t="shared" si="13"/>
        <v>0</v>
      </c>
      <c r="AV38" s="88">
        <f t="shared" si="13"/>
        <v>0</v>
      </c>
      <c r="AW38" s="88">
        <f t="shared" si="13"/>
        <v>0</v>
      </c>
      <c r="AX38" s="88">
        <f t="shared" si="13"/>
        <v>0</v>
      </c>
      <c r="AY38" s="88">
        <f t="shared" si="13"/>
        <v>0</v>
      </c>
      <c r="AZ38" s="88">
        <f t="shared" si="13"/>
        <v>0</v>
      </c>
      <c r="BA38" s="88">
        <f t="shared" si="13"/>
        <v>0</v>
      </c>
      <c r="BB38" s="88">
        <f t="shared" si="13"/>
        <v>0</v>
      </c>
      <c r="BC38" s="88">
        <f t="shared" si="13"/>
        <v>0</v>
      </c>
      <c r="BD38" s="88">
        <f t="shared" si="13"/>
        <v>0</v>
      </c>
      <c r="BE38" s="88">
        <f t="shared" si="13"/>
        <v>0</v>
      </c>
      <c r="BF38" s="88">
        <f t="shared" si="13"/>
        <v>0</v>
      </c>
      <c r="BG38" s="88">
        <f t="shared" si="13"/>
        <v>0</v>
      </c>
      <c r="BH38" s="88">
        <f t="shared" si="13"/>
        <v>0</v>
      </c>
      <c r="BI38" s="88">
        <f t="shared" si="13"/>
        <v>0</v>
      </c>
      <c r="BJ38" s="88">
        <f t="shared" si="13"/>
        <v>0</v>
      </c>
      <c r="BK38" s="88">
        <f t="shared" si="13"/>
        <v>0</v>
      </c>
      <c r="BL38" s="88">
        <f t="shared" si="13"/>
        <v>0</v>
      </c>
      <c r="BM38" s="88">
        <f t="shared" si="13"/>
        <v>0</v>
      </c>
      <c r="BN38" s="88">
        <f t="shared" si="13"/>
        <v>0</v>
      </c>
      <c r="BO38" s="88">
        <f t="shared" si="13"/>
        <v>0</v>
      </c>
      <c r="BP38" s="88">
        <f t="shared" si="13"/>
        <v>0</v>
      </c>
      <c r="BQ38" s="88">
        <f t="shared" si="13"/>
        <v>0</v>
      </c>
      <c r="BR38" s="88">
        <f t="shared" si="13"/>
        <v>0</v>
      </c>
      <c r="BS38" s="88">
        <f t="shared" si="13"/>
        <v>0</v>
      </c>
      <c r="BT38" s="88">
        <f t="shared" si="13"/>
        <v>0</v>
      </c>
      <c r="BU38" s="88">
        <f t="shared" si="13"/>
        <v>0</v>
      </c>
      <c r="BV38" s="88">
        <f t="shared" si="13"/>
        <v>0</v>
      </c>
      <c r="BW38" s="88">
        <f t="shared" ref="BW38:DB38" si="14">SUM(BW16,BW24,BW30,BW37)</f>
        <v>0</v>
      </c>
      <c r="BX38" s="88">
        <f t="shared" si="14"/>
        <v>0</v>
      </c>
      <c r="BY38" s="88">
        <f t="shared" si="14"/>
        <v>0</v>
      </c>
      <c r="BZ38" s="88">
        <f t="shared" si="14"/>
        <v>0</v>
      </c>
      <c r="CA38" s="88">
        <f t="shared" si="14"/>
        <v>0</v>
      </c>
      <c r="CB38" s="88">
        <f t="shared" si="14"/>
        <v>0</v>
      </c>
      <c r="CC38" s="88">
        <f t="shared" si="14"/>
        <v>0</v>
      </c>
      <c r="CD38" s="88">
        <f t="shared" si="14"/>
        <v>0</v>
      </c>
      <c r="CE38" s="88">
        <f t="shared" si="14"/>
        <v>0</v>
      </c>
      <c r="CF38" s="88">
        <f t="shared" si="14"/>
        <v>0</v>
      </c>
      <c r="CG38" s="88">
        <f t="shared" si="14"/>
        <v>0</v>
      </c>
      <c r="CH38" s="88">
        <f t="shared" si="14"/>
        <v>0</v>
      </c>
      <c r="CI38" s="88">
        <f t="shared" si="14"/>
        <v>0</v>
      </c>
      <c r="CJ38" s="88">
        <f t="shared" si="14"/>
        <v>0</v>
      </c>
      <c r="CK38" s="88">
        <f t="shared" si="14"/>
        <v>0</v>
      </c>
      <c r="CL38" s="88">
        <f t="shared" si="14"/>
        <v>0</v>
      </c>
      <c r="CM38" s="88">
        <f t="shared" si="14"/>
        <v>0</v>
      </c>
      <c r="CN38" s="88">
        <f t="shared" si="14"/>
        <v>0</v>
      </c>
      <c r="CO38" s="88">
        <f t="shared" si="14"/>
        <v>0</v>
      </c>
      <c r="CP38" s="88">
        <f t="shared" si="14"/>
        <v>0</v>
      </c>
      <c r="CQ38" s="88">
        <f t="shared" si="14"/>
        <v>0</v>
      </c>
      <c r="CR38" s="88">
        <f t="shared" si="14"/>
        <v>0</v>
      </c>
      <c r="CS38" s="88">
        <f t="shared" si="14"/>
        <v>0</v>
      </c>
      <c r="CT38" s="88">
        <f t="shared" si="14"/>
        <v>0</v>
      </c>
      <c r="CU38" s="88">
        <f t="shared" si="14"/>
        <v>0</v>
      </c>
      <c r="CV38" s="88">
        <f t="shared" si="14"/>
        <v>0</v>
      </c>
      <c r="CW38" s="88">
        <f t="shared" si="14"/>
        <v>0</v>
      </c>
      <c r="CX38" s="88">
        <f t="shared" si="14"/>
        <v>0</v>
      </c>
      <c r="CY38" s="88">
        <f t="shared" si="14"/>
        <v>0</v>
      </c>
      <c r="CZ38" s="88">
        <f t="shared" si="14"/>
        <v>0</v>
      </c>
      <c r="DA38" s="88">
        <f t="shared" si="14"/>
        <v>0</v>
      </c>
      <c r="DB38" s="88">
        <f t="shared" si="14"/>
        <v>0</v>
      </c>
      <c r="DC38" s="88">
        <f t="shared" ref="DC38:DH38" si="15">SUM(DC16,DC24,DC30,DC37)</f>
        <v>0</v>
      </c>
      <c r="DD38" s="88">
        <f t="shared" si="15"/>
        <v>0</v>
      </c>
      <c r="DE38" s="88">
        <f t="shared" si="15"/>
        <v>0</v>
      </c>
      <c r="DF38" s="88">
        <f t="shared" si="15"/>
        <v>0</v>
      </c>
      <c r="DG38" s="88">
        <f t="shared" si="15"/>
        <v>0</v>
      </c>
      <c r="DH38" s="155">
        <f t="shared" si="15"/>
        <v>0</v>
      </c>
    </row>
    <row r="39" spans="1:112" customFormat="1" ht="40.15" customHeight="1" thickTop="1">
      <c r="A39" s="102"/>
    </row>
    <row r="40" spans="1:112" customFormat="1" ht="40.15" customHeight="1">
      <c r="A40" s="102"/>
    </row>
    <row r="41" spans="1:112" s="1" customFormat="1" ht="40.15" customHeight="1">
      <c r="A41" s="106">
        <v>1.2</v>
      </c>
      <c r="B41" s="20" t="s">
        <v>652</v>
      </c>
    </row>
    <row r="42" spans="1:112" s="1" customFormat="1" ht="40.15" customHeight="1">
      <c r="A42" s="105"/>
      <c r="B42" s="75" t="s">
        <v>533</v>
      </c>
    </row>
    <row r="43" spans="1:112" s="1" customFormat="1" ht="40.15" customHeight="1" thickBot="1">
      <c r="A43" s="159" t="s">
        <v>15</v>
      </c>
      <c r="B43" s="156" t="s">
        <v>401</v>
      </c>
      <c r="C43" s="156" t="s">
        <v>534</v>
      </c>
      <c r="D43" s="156" t="s">
        <v>535</v>
      </c>
      <c r="E43" s="156" t="s">
        <v>536</v>
      </c>
      <c r="F43" s="156" t="s">
        <v>537</v>
      </c>
      <c r="G43" s="156" t="s">
        <v>538</v>
      </c>
      <c r="H43" s="156" t="s">
        <v>539</v>
      </c>
      <c r="I43" s="156" t="s">
        <v>540</v>
      </c>
      <c r="J43" s="157" t="s">
        <v>541</v>
      </c>
      <c r="K43" s="156" t="s">
        <v>542</v>
      </c>
      <c r="L43" s="157" t="s">
        <v>543</v>
      </c>
      <c r="M43" s="157" t="s">
        <v>544</v>
      </c>
      <c r="N43" s="157" t="s">
        <v>545</v>
      </c>
      <c r="O43" s="157" t="s">
        <v>546</v>
      </c>
      <c r="P43" s="157" t="s">
        <v>547</v>
      </c>
      <c r="Q43" s="157" t="s">
        <v>548</v>
      </c>
      <c r="R43" s="157" t="s">
        <v>549</v>
      </c>
      <c r="S43" s="157" t="s">
        <v>550</v>
      </c>
      <c r="T43" s="157" t="s">
        <v>551</v>
      </c>
      <c r="U43" s="157" t="s">
        <v>552</v>
      </c>
      <c r="V43" s="157" t="s">
        <v>553</v>
      </c>
      <c r="W43" s="157" t="s">
        <v>554</v>
      </c>
      <c r="X43" s="157" t="s">
        <v>555</v>
      </c>
      <c r="Y43" s="157" t="s">
        <v>556</v>
      </c>
      <c r="Z43" s="157" t="s">
        <v>557</v>
      </c>
      <c r="AA43" s="157" t="s">
        <v>558</v>
      </c>
      <c r="AB43" s="157" t="s">
        <v>559</v>
      </c>
      <c r="AC43" s="157" t="s">
        <v>560</v>
      </c>
      <c r="AD43" s="157" t="s">
        <v>561</v>
      </c>
      <c r="AE43" s="157" t="s">
        <v>562</v>
      </c>
      <c r="AF43" s="157" t="s">
        <v>563</v>
      </c>
      <c r="AG43" s="157" t="s">
        <v>403</v>
      </c>
      <c r="AH43" s="157" t="s">
        <v>404</v>
      </c>
      <c r="AI43" s="157" t="s">
        <v>405</v>
      </c>
      <c r="AJ43" s="157" t="s">
        <v>406</v>
      </c>
      <c r="AK43" s="157" t="s">
        <v>407</v>
      </c>
      <c r="AL43" s="157" t="s">
        <v>408</v>
      </c>
      <c r="AM43" s="157" t="s">
        <v>409</v>
      </c>
      <c r="AN43" s="157" t="s">
        <v>410</v>
      </c>
      <c r="AO43" s="157" t="s">
        <v>411</v>
      </c>
      <c r="AP43" s="157" t="s">
        <v>412</v>
      </c>
      <c r="AQ43" s="157" t="s">
        <v>413</v>
      </c>
      <c r="AR43" s="157" t="s">
        <v>414</v>
      </c>
      <c r="AS43" s="157" t="s">
        <v>415</v>
      </c>
      <c r="AT43" s="157" t="s">
        <v>416</v>
      </c>
      <c r="AU43" s="157" t="s">
        <v>417</v>
      </c>
      <c r="AV43" s="157" t="s">
        <v>418</v>
      </c>
      <c r="AW43" s="157" t="s">
        <v>419</v>
      </c>
      <c r="AX43" s="157" t="s">
        <v>420</v>
      </c>
      <c r="AY43" s="157" t="s">
        <v>421</v>
      </c>
      <c r="AZ43" s="157" t="s">
        <v>422</v>
      </c>
      <c r="BA43" s="157" t="s">
        <v>423</v>
      </c>
      <c r="BB43" s="157" t="s">
        <v>424</v>
      </c>
      <c r="BC43" s="157" t="s">
        <v>425</v>
      </c>
      <c r="BD43" s="157" t="s">
        <v>426</v>
      </c>
      <c r="BE43" s="157" t="s">
        <v>427</v>
      </c>
      <c r="BF43" s="157" t="s">
        <v>428</v>
      </c>
      <c r="BG43" s="157" t="s">
        <v>429</v>
      </c>
      <c r="BH43" s="157" t="s">
        <v>430</v>
      </c>
      <c r="BI43" s="157" t="s">
        <v>431</v>
      </c>
      <c r="BJ43" s="157" t="s">
        <v>432</v>
      </c>
      <c r="BK43" s="157" t="s">
        <v>433</v>
      </c>
      <c r="BL43" s="157" t="s">
        <v>434</v>
      </c>
      <c r="BM43" s="157" t="s">
        <v>435</v>
      </c>
      <c r="BN43" s="157" t="s">
        <v>436</v>
      </c>
      <c r="BO43" s="157" t="s">
        <v>437</v>
      </c>
      <c r="BP43" s="157" t="s">
        <v>438</v>
      </c>
      <c r="BQ43" s="157" t="s">
        <v>439</v>
      </c>
      <c r="BR43" s="157" t="s">
        <v>440</v>
      </c>
      <c r="BS43" s="157" t="s">
        <v>441</v>
      </c>
      <c r="BT43" s="157" t="s">
        <v>442</v>
      </c>
      <c r="BU43" s="157" t="s">
        <v>443</v>
      </c>
      <c r="BV43" s="157" t="s">
        <v>444</v>
      </c>
      <c r="BW43" s="157" t="s">
        <v>445</v>
      </c>
      <c r="BX43" s="157" t="s">
        <v>446</v>
      </c>
      <c r="BY43" s="157" t="s">
        <v>447</v>
      </c>
      <c r="BZ43" s="157" t="s">
        <v>448</v>
      </c>
      <c r="CA43" s="157" t="s">
        <v>449</v>
      </c>
      <c r="CB43" s="157" t="s">
        <v>450</v>
      </c>
      <c r="CC43" s="157" t="s">
        <v>451</v>
      </c>
      <c r="CD43" s="157" t="s">
        <v>452</v>
      </c>
      <c r="CE43" s="157" t="s">
        <v>453</v>
      </c>
      <c r="CF43" s="157" t="s">
        <v>454</v>
      </c>
      <c r="CG43" s="157" t="s">
        <v>455</v>
      </c>
      <c r="CH43" s="157" t="s">
        <v>456</v>
      </c>
      <c r="CI43" s="157" t="s">
        <v>457</v>
      </c>
      <c r="CJ43" s="157" t="s">
        <v>458</v>
      </c>
      <c r="CK43" s="157" t="s">
        <v>459</v>
      </c>
      <c r="CL43" s="157" t="s">
        <v>460</v>
      </c>
      <c r="CM43" s="157" t="s">
        <v>461</v>
      </c>
      <c r="CN43" s="157" t="s">
        <v>462</v>
      </c>
      <c r="CO43" s="157" t="s">
        <v>463</v>
      </c>
      <c r="CP43" s="157" t="s">
        <v>464</v>
      </c>
      <c r="CQ43" s="157" t="s">
        <v>465</v>
      </c>
      <c r="CR43" s="157" t="s">
        <v>466</v>
      </c>
      <c r="CS43" s="157" t="s">
        <v>467</v>
      </c>
      <c r="CT43" s="157" t="s">
        <v>468</v>
      </c>
      <c r="CU43" s="157" t="s">
        <v>469</v>
      </c>
      <c r="CV43" s="157" t="s">
        <v>470</v>
      </c>
      <c r="CW43" s="157" t="s">
        <v>471</v>
      </c>
      <c r="CX43" s="157" t="s">
        <v>472</v>
      </c>
      <c r="CY43" s="157" t="s">
        <v>473</v>
      </c>
      <c r="CZ43" s="157" t="s">
        <v>474</v>
      </c>
      <c r="DA43" s="157" t="s">
        <v>475</v>
      </c>
      <c r="DB43" s="157" t="s">
        <v>476</v>
      </c>
      <c r="DC43" s="157" t="s">
        <v>477</v>
      </c>
      <c r="DD43" s="157" t="s">
        <v>478</v>
      </c>
      <c r="DE43" s="157" t="s">
        <v>479</v>
      </c>
      <c r="DF43" s="157" t="s">
        <v>480</v>
      </c>
      <c r="DG43" s="157" t="s">
        <v>481</v>
      </c>
      <c r="DH43" s="158" t="s">
        <v>482</v>
      </c>
    </row>
    <row r="44" spans="1:112" s="1" customFormat="1" ht="40.15" customHeight="1" thickTop="1" thickBot="1">
      <c r="A44" s="144" t="s">
        <v>653</v>
      </c>
      <c r="B44" s="33" t="s">
        <v>565</v>
      </c>
      <c r="C44" s="37" t="s">
        <v>566</v>
      </c>
      <c r="D44" s="37" t="s">
        <v>567</v>
      </c>
      <c r="E44" s="113" t="s">
        <v>568</v>
      </c>
      <c r="F44" s="113" t="s">
        <v>77</v>
      </c>
      <c r="G44" s="113" t="s">
        <v>568</v>
      </c>
      <c r="H44" s="113" t="s">
        <v>568</v>
      </c>
      <c r="I44" s="113"/>
      <c r="J44" s="99" t="s">
        <v>569</v>
      </c>
      <c r="K44" s="86">
        <f>SUM(L44:DH44)</f>
        <v>0</v>
      </c>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123"/>
      <c r="AI44" s="123"/>
      <c r="AJ44" s="123"/>
      <c r="AK44" s="123"/>
      <c r="AL44" s="123"/>
      <c r="AM44" s="123"/>
      <c r="AN44" s="123"/>
      <c r="AO44" s="123"/>
      <c r="AP44" s="123"/>
      <c r="AQ44" s="123"/>
      <c r="AR44" s="123"/>
      <c r="AS44" s="123"/>
      <c r="AT44" s="123"/>
      <c r="AU44" s="123"/>
      <c r="AV44" s="123"/>
      <c r="AW44" s="123"/>
      <c r="AX44" s="123"/>
      <c r="AY44" s="123"/>
      <c r="AZ44" s="123"/>
      <c r="BA44" s="123"/>
      <c r="BB44" s="123"/>
      <c r="BC44" s="123"/>
      <c r="BD44" s="123"/>
      <c r="BE44" s="123"/>
      <c r="BF44" s="123"/>
      <c r="BG44" s="123"/>
      <c r="BH44" s="123"/>
      <c r="BI44" s="123"/>
      <c r="BJ44" s="123"/>
      <c r="BK44" s="123"/>
      <c r="BL44" s="123"/>
      <c r="BM44" s="123"/>
      <c r="BN44" s="123"/>
      <c r="BO44" s="123"/>
      <c r="BP44" s="123"/>
      <c r="BQ44" s="123"/>
      <c r="BR44" s="123"/>
      <c r="BS44" s="123"/>
      <c r="BT44" s="123"/>
      <c r="BU44" s="123"/>
      <c r="BV44" s="123"/>
      <c r="BW44" s="123"/>
      <c r="BX44" s="123"/>
      <c r="BY44" s="123"/>
      <c r="BZ44" s="123"/>
      <c r="CA44" s="123"/>
      <c r="CB44" s="123"/>
      <c r="CC44" s="123"/>
      <c r="CD44" s="123"/>
      <c r="CE44" s="123"/>
      <c r="CF44" s="123"/>
      <c r="CG44" s="123"/>
      <c r="CH44" s="123"/>
      <c r="CI44" s="123"/>
      <c r="CJ44" s="123"/>
      <c r="CK44" s="123"/>
      <c r="CL44" s="123"/>
      <c r="CM44" s="123"/>
      <c r="CN44" s="123"/>
      <c r="CO44" s="123"/>
      <c r="CP44" s="123"/>
      <c r="CQ44" s="123"/>
      <c r="CR44" s="123"/>
      <c r="CS44" s="123"/>
      <c r="CT44" s="123"/>
      <c r="CU44" s="123"/>
      <c r="CV44" s="123"/>
      <c r="CW44" s="123"/>
      <c r="CX44" s="123"/>
      <c r="CY44" s="123"/>
      <c r="CZ44" s="123"/>
      <c r="DA44" s="123"/>
      <c r="DB44" s="123"/>
      <c r="DC44" s="123"/>
      <c r="DD44" s="123"/>
      <c r="DE44" s="123"/>
      <c r="DF44" s="123"/>
      <c r="DG44" s="123"/>
      <c r="DH44" s="152"/>
    </row>
    <row r="45" spans="1:112" s="1" customFormat="1" ht="40.15" customHeight="1" thickTop="1" thickBot="1">
      <c r="A45" s="144" t="s">
        <v>654</v>
      </c>
      <c r="B45" s="33" t="s">
        <v>565</v>
      </c>
      <c r="C45" s="39" t="s">
        <v>571</v>
      </c>
      <c r="D45" s="39" t="s">
        <v>572</v>
      </c>
      <c r="E45" s="113" t="s">
        <v>568</v>
      </c>
      <c r="F45" s="113" t="s">
        <v>77</v>
      </c>
      <c r="G45" s="113" t="s">
        <v>568</v>
      </c>
      <c r="H45" s="113" t="s">
        <v>568</v>
      </c>
      <c r="I45" s="113"/>
      <c r="J45" s="99" t="s">
        <v>569</v>
      </c>
      <c r="K45" s="86">
        <f>SUM(L45:DH45)</f>
        <v>0</v>
      </c>
      <c r="L45" s="123"/>
      <c r="M45" s="123"/>
      <c r="N45" s="123"/>
      <c r="O45" s="123"/>
      <c r="P45" s="123"/>
      <c r="Q45" s="123"/>
      <c r="R45" s="123"/>
      <c r="S45" s="123"/>
      <c r="T45" s="123"/>
      <c r="U45" s="123"/>
      <c r="V45" s="123"/>
      <c r="W45" s="123"/>
      <c r="X45" s="123"/>
      <c r="Y45" s="123"/>
      <c r="Z45" s="123"/>
      <c r="AA45" s="123"/>
      <c r="AB45" s="123"/>
      <c r="AC45" s="123"/>
      <c r="AD45" s="123"/>
      <c r="AE45" s="123"/>
      <c r="AF45" s="123"/>
      <c r="AG45" s="123"/>
      <c r="AH45" s="123"/>
      <c r="AI45" s="123"/>
      <c r="AJ45" s="123"/>
      <c r="AK45" s="123"/>
      <c r="AL45" s="123"/>
      <c r="AM45" s="123"/>
      <c r="AN45" s="123"/>
      <c r="AO45" s="123"/>
      <c r="AP45" s="123"/>
      <c r="AQ45" s="123"/>
      <c r="AR45" s="123"/>
      <c r="AS45" s="123"/>
      <c r="AT45" s="123"/>
      <c r="AU45" s="123"/>
      <c r="AV45" s="123"/>
      <c r="AW45" s="123"/>
      <c r="AX45" s="123"/>
      <c r="AY45" s="123"/>
      <c r="AZ45" s="123"/>
      <c r="BA45" s="123"/>
      <c r="BB45" s="123"/>
      <c r="BC45" s="123"/>
      <c r="BD45" s="123"/>
      <c r="BE45" s="123"/>
      <c r="BF45" s="123"/>
      <c r="BG45" s="123"/>
      <c r="BH45" s="123"/>
      <c r="BI45" s="123"/>
      <c r="BJ45" s="123"/>
      <c r="BK45" s="123"/>
      <c r="BL45" s="123"/>
      <c r="BM45" s="123"/>
      <c r="BN45" s="123"/>
      <c r="BO45" s="123"/>
      <c r="BP45" s="123"/>
      <c r="BQ45" s="123"/>
      <c r="BR45" s="123"/>
      <c r="BS45" s="123"/>
      <c r="BT45" s="123"/>
      <c r="BU45" s="123"/>
      <c r="BV45" s="123"/>
      <c r="BW45" s="123"/>
      <c r="BX45" s="123"/>
      <c r="BY45" s="123"/>
      <c r="BZ45" s="123"/>
      <c r="CA45" s="123"/>
      <c r="CB45" s="123"/>
      <c r="CC45" s="123"/>
      <c r="CD45" s="123"/>
      <c r="CE45" s="123"/>
      <c r="CF45" s="123"/>
      <c r="CG45" s="123"/>
      <c r="CH45" s="123"/>
      <c r="CI45" s="123"/>
      <c r="CJ45" s="123"/>
      <c r="CK45" s="123"/>
      <c r="CL45" s="123"/>
      <c r="CM45" s="123"/>
      <c r="CN45" s="123"/>
      <c r="CO45" s="123"/>
      <c r="CP45" s="123"/>
      <c r="CQ45" s="123"/>
      <c r="CR45" s="123"/>
      <c r="CS45" s="123"/>
      <c r="CT45" s="123"/>
      <c r="CU45" s="123"/>
      <c r="CV45" s="123"/>
      <c r="CW45" s="123"/>
      <c r="CX45" s="123"/>
      <c r="CY45" s="123"/>
      <c r="CZ45" s="123"/>
      <c r="DA45" s="123"/>
      <c r="DB45" s="123"/>
      <c r="DC45" s="123"/>
      <c r="DD45" s="123"/>
      <c r="DE45" s="123"/>
      <c r="DF45" s="123"/>
      <c r="DG45" s="123"/>
      <c r="DH45" s="152"/>
    </row>
    <row r="46" spans="1:112" s="1" customFormat="1" ht="40.15" customHeight="1" thickTop="1" thickBot="1">
      <c r="A46" s="144" t="s">
        <v>655</v>
      </c>
      <c r="B46" s="33" t="s">
        <v>565</v>
      </c>
      <c r="C46" s="39" t="s">
        <v>574</v>
      </c>
      <c r="D46" s="39" t="s">
        <v>575</v>
      </c>
      <c r="E46" s="113" t="s">
        <v>568</v>
      </c>
      <c r="F46" s="113" t="s">
        <v>77</v>
      </c>
      <c r="G46" s="113" t="s">
        <v>568</v>
      </c>
      <c r="H46" s="113" t="s">
        <v>568</v>
      </c>
      <c r="I46" s="113"/>
      <c r="J46" s="99" t="s">
        <v>569</v>
      </c>
      <c r="K46" s="86">
        <f t="shared" ref="K46:K51" si="16">SUM(L46:DH46)</f>
        <v>0</v>
      </c>
      <c r="L46" s="123"/>
      <c r="M46" s="123"/>
      <c r="N46" s="123"/>
      <c r="O46" s="123"/>
      <c r="P46" s="123"/>
      <c r="Q46" s="123"/>
      <c r="R46" s="123"/>
      <c r="S46" s="123"/>
      <c r="T46" s="123"/>
      <c r="U46" s="123"/>
      <c r="V46" s="123"/>
      <c r="W46" s="123"/>
      <c r="X46" s="123"/>
      <c r="Y46" s="123"/>
      <c r="Z46" s="123"/>
      <c r="AA46" s="123"/>
      <c r="AB46" s="123"/>
      <c r="AC46" s="123"/>
      <c r="AD46" s="123"/>
      <c r="AE46" s="123"/>
      <c r="AF46" s="123"/>
      <c r="AG46" s="123"/>
      <c r="AH46" s="123"/>
      <c r="AI46" s="123"/>
      <c r="AJ46" s="123"/>
      <c r="AK46" s="123"/>
      <c r="AL46" s="123"/>
      <c r="AM46" s="123"/>
      <c r="AN46" s="123"/>
      <c r="AO46" s="123"/>
      <c r="AP46" s="123"/>
      <c r="AQ46" s="123"/>
      <c r="AR46" s="123"/>
      <c r="AS46" s="123"/>
      <c r="AT46" s="123"/>
      <c r="AU46" s="123"/>
      <c r="AV46" s="123"/>
      <c r="AW46" s="123"/>
      <c r="AX46" s="123"/>
      <c r="AY46" s="123"/>
      <c r="AZ46" s="123"/>
      <c r="BA46" s="123"/>
      <c r="BB46" s="123"/>
      <c r="BC46" s="123"/>
      <c r="BD46" s="123"/>
      <c r="BE46" s="123"/>
      <c r="BF46" s="123"/>
      <c r="BG46" s="123"/>
      <c r="BH46" s="123"/>
      <c r="BI46" s="123"/>
      <c r="BJ46" s="123"/>
      <c r="BK46" s="123"/>
      <c r="BL46" s="123"/>
      <c r="BM46" s="123"/>
      <c r="BN46" s="123"/>
      <c r="BO46" s="123"/>
      <c r="BP46" s="123"/>
      <c r="BQ46" s="123"/>
      <c r="BR46" s="123"/>
      <c r="BS46" s="123"/>
      <c r="BT46" s="123"/>
      <c r="BU46" s="123"/>
      <c r="BV46" s="123"/>
      <c r="BW46" s="123"/>
      <c r="BX46" s="123"/>
      <c r="BY46" s="123"/>
      <c r="BZ46" s="123"/>
      <c r="CA46" s="123"/>
      <c r="CB46" s="123"/>
      <c r="CC46" s="123"/>
      <c r="CD46" s="123"/>
      <c r="CE46" s="123"/>
      <c r="CF46" s="123"/>
      <c r="CG46" s="123"/>
      <c r="CH46" s="123"/>
      <c r="CI46" s="123"/>
      <c r="CJ46" s="123"/>
      <c r="CK46" s="123"/>
      <c r="CL46" s="123"/>
      <c r="CM46" s="123"/>
      <c r="CN46" s="123"/>
      <c r="CO46" s="123"/>
      <c r="CP46" s="123"/>
      <c r="CQ46" s="123"/>
      <c r="CR46" s="123"/>
      <c r="CS46" s="123"/>
      <c r="CT46" s="123"/>
      <c r="CU46" s="123"/>
      <c r="CV46" s="123"/>
      <c r="CW46" s="123"/>
      <c r="CX46" s="123"/>
      <c r="CY46" s="123"/>
      <c r="CZ46" s="123"/>
      <c r="DA46" s="123"/>
      <c r="DB46" s="123"/>
      <c r="DC46" s="123"/>
      <c r="DD46" s="123"/>
      <c r="DE46" s="123"/>
      <c r="DF46" s="123"/>
      <c r="DG46" s="123"/>
      <c r="DH46" s="152"/>
    </row>
    <row r="47" spans="1:112" s="1" customFormat="1" ht="40.15" customHeight="1" thickTop="1" thickBot="1">
      <c r="A47" s="144" t="s">
        <v>656</v>
      </c>
      <c r="B47" s="33" t="s">
        <v>565</v>
      </c>
      <c r="C47" s="39" t="s">
        <v>577</v>
      </c>
      <c r="D47" s="39" t="s">
        <v>578</v>
      </c>
      <c r="E47" s="113" t="s">
        <v>568</v>
      </c>
      <c r="F47" s="113" t="s">
        <v>77</v>
      </c>
      <c r="G47" s="113" t="s">
        <v>568</v>
      </c>
      <c r="H47" s="113" t="s">
        <v>568</v>
      </c>
      <c r="I47" s="113"/>
      <c r="J47" s="99" t="s">
        <v>569</v>
      </c>
      <c r="K47" s="86">
        <f t="shared" si="16"/>
        <v>0</v>
      </c>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3"/>
      <c r="AX47" s="123"/>
      <c r="AY47" s="123"/>
      <c r="AZ47" s="123"/>
      <c r="BA47" s="123"/>
      <c r="BB47" s="123"/>
      <c r="BC47" s="123"/>
      <c r="BD47" s="123"/>
      <c r="BE47" s="123"/>
      <c r="BF47" s="123"/>
      <c r="BG47" s="123"/>
      <c r="BH47" s="123"/>
      <c r="BI47" s="123"/>
      <c r="BJ47" s="123"/>
      <c r="BK47" s="123"/>
      <c r="BL47" s="123"/>
      <c r="BM47" s="123"/>
      <c r="BN47" s="123"/>
      <c r="BO47" s="123"/>
      <c r="BP47" s="123"/>
      <c r="BQ47" s="123"/>
      <c r="BR47" s="123"/>
      <c r="BS47" s="123"/>
      <c r="BT47" s="123"/>
      <c r="BU47" s="123"/>
      <c r="BV47" s="123"/>
      <c r="BW47" s="123"/>
      <c r="BX47" s="123"/>
      <c r="BY47" s="123"/>
      <c r="BZ47" s="123"/>
      <c r="CA47" s="123"/>
      <c r="CB47" s="123"/>
      <c r="CC47" s="123"/>
      <c r="CD47" s="123"/>
      <c r="CE47" s="123"/>
      <c r="CF47" s="123"/>
      <c r="CG47" s="123"/>
      <c r="CH47" s="123"/>
      <c r="CI47" s="123"/>
      <c r="CJ47" s="123"/>
      <c r="CK47" s="123"/>
      <c r="CL47" s="123"/>
      <c r="CM47" s="123"/>
      <c r="CN47" s="123"/>
      <c r="CO47" s="123"/>
      <c r="CP47" s="123"/>
      <c r="CQ47" s="123"/>
      <c r="CR47" s="123"/>
      <c r="CS47" s="123"/>
      <c r="CT47" s="123"/>
      <c r="CU47" s="123"/>
      <c r="CV47" s="123"/>
      <c r="CW47" s="123"/>
      <c r="CX47" s="123"/>
      <c r="CY47" s="123"/>
      <c r="CZ47" s="123"/>
      <c r="DA47" s="123"/>
      <c r="DB47" s="123"/>
      <c r="DC47" s="123"/>
      <c r="DD47" s="123"/>
      <c r="DE47" s="123"/>
      <c r="DF47" s="123"/>
      <c r="DG47" s="123"/>
      <c r="DH47" s="152"/>
    </row>
    <row r="48" spans="1:112" s="1" customFormat="1" ht="40.15" customHeight="1" thickTop="1" thickBot="1">
      <c r="A48" s="144" t="s">
        <v>657</v>
      </c>
      <c r="B48" s="33" t="s">
        <v>565</v>
      </c>
      <c r="C48" s="39" t="s">
        <v>580</v>
      </c>
      <c r="D48" s="39" t="s">
        <v>581</v>
      </c>
      <c r="E48" s="113" t="s">
        <v>568</v>
      </c>
      <c r="F48" s="113" t="s">
        <v>77</v>
      </c>
      <c r="G48" s="113" t="s">
        <v>568</v>
      </c>
      <c r="H48" s="113" t="s">
        <v>568</v>
      </c>
      <c r="I48" s="113"/>
      <c r="J48" s="99" t="s">
        <v>569</v>
      </c>
      <c r="K48" s="86">
        <f t="shared" si="16"/>
        <v>0</v>
      </c>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23"/>
      <c r="AI48" s="123"/>
      <c r="AJ48" s="123"/>
      <c r="AK48" s="123"/>
      <c r="AL48" s="123"/>
      <c r="AM48" s="123"/>
      <c r="AN48" s="123"/>
      <c r="AO48" s="123"/>
      <c r="AP48" s="123"/>
      <c r="AQ48" s="123"/>
      <c r="AR48" s="123"/>
      <c r="AS48" s="123"/>
      <c r="AT48" s="123"/>
      <c r="AU48" s="123"/>
      <c r="AV48" s="123"/>
      <c r="AW48" s="123"/>
      <c r="AX48" s="123"/>
      <c r="AY48" s="123"/>
      <c r="AZ48" s="123"/>
      <c r="BA48" s="123"/>
      <c r="BB48" s="123"/>
      <c r="BC48" s="123"/>
      <c r="BD48" s="123"/>
      <c r="BE48" s="123"/>
      <c r="BF48" s="123"/>
      <c r="BG48" s="123"/>
      <c r="BH48" s="123"/>
      <c r="BI48" s="123"/>
      <c r="BJ48" s="123"/>
      <c r="BK48" s="123"/>
      <c r="BL48" s="123"/>
      <c r="BM48" s="123"/>
      <c r="BN48" s="123"/>
      <c r="BO48" s="123"/>
      <c r="BP48" s="123"/>
      <c r="BQ48" s="123"/>
      <c r="BR48" s="123"/>
      <c r="BS48" s="123"/>
      <c r="BT48" s="123"/>
      <c r="BU48" s="123"/>
      <c r="BV48" s="123"/>
      <c r="BW48" s="123"/>
      <c r="BX48" s="123"/>
      <c r="BY48" s="123"/>
      <c r="BZ48" s="123"/>
      <c r="CA48" s="123"/>
      <c r="CB48" s="123"/>
      <c r="CC48" s="123"/>
      <c r="CD48" s="123"/>
      <c r="CE48" s="123"/>
      <c r="CF48" s="123"/>
      <c r="CG48" s="123"/>
      <c r="CH48" s="123"/>
      <c r="CI48" s="123"/>
      <c r="CJ48" s="123"/>
      <c r="CK48" s="123"/>
      <c r="CL48" s="123"/>
      <c r="CM48" s="123"/>
      <c r="CN48" s="123"/>
      <c r="CO48" s="123"/>
      <c r="CP48" s="123"/>
      <c r="CQ48" s="123"/>
      <c r="CR48" s="123"/>
      <c r="CS48" s="123"/>
      <c r="CT48" s="123"/>
      <c r="CU48" s="123"/>
      <c r="CV48" s="123"/>
      <c r="CW48" s="123"/>
      <c r="CX48" s="123"/>
      <c r="CY48" s="123"/>
      <c r="CZ48" s="123"/>
      <c r="DA48" s="123"/>
      <c r="DB48" s="123"/>
      <c r="DC48" s="123"/>
      <c r="DD48" s="123"/>
      <c r="DE48" s="123"/>
      <c r="DF48" s="123"/>
      <c r="DG48" s="123"/>
      <c r="DH48" s="152"/>
    </row>
    <row r="49" spans="1:112" s="1" customFormat="1" ht="40.15" customHeight="1" thickTop="1" thickBot="1">
      <c r="A49" s="144" t="s">
        <v>658</v>
      </c>
      <c r="B49" s="33" t="s">
        <v>565</v>
      </c>
      <c r="C49" s="39" t="s">
        <v>583</v>
      </c>
      <c r="D49" s="39" t="s">
        <v>584</v>
      </c>
      <c r="E49" s="113" t="s">
        <v>568</v>
      </c>
      <c r="F49" s="113" t="s">
        <v>77</v>
      </c>
      <c r="G49" s="113" t="s">
        <v>568</v>
      </c>
      <c r="H49" s="113" t="s">
        <v>568</v>
      </c>
      <c r="I49" s="113"/>
      <c r="J49" s="99" t="s">
        <v>569</v>
      </c>
      <c r="K49" s="86">
        <f t="shared" si="16"/>
        <v>0</v>
      </c>
      <c r="L49" s="123"/>
      <c r="M49" s="123"/>
      <c r="N49" s="123"/>
      <c r="O49" s="123"/>
      <c r="P49" s="123"/>
      <c r="Q49" s="123"/>
      <c r="R49" s="123"/>
      <c r="S49" s="123"/>
      <c r="T49" s="123"/>
      <c r="U49" s="123"/>
      <c r="V49" s="123"/>
      <c r="W49" s="123"/>
      <c r="X49" s="123"/>
      <c r="Y49" s="123"/>
      <c r="Z49" s="123"/>
      <c r="AA49" s="123"/>
      <c r="AB49" s="123"/>
      <c r="AC49" s="123"/>
      <c r="AD49" s="123"/>
      <c r="AE49" s="123"/>
      <c r="AF49" s="123"/>
      <c r="AG49" s="123"/>
      <c r="AH49" s="123"/>
      <c r="AI49" s="123"/>
      <c r="AJ49" s="123"/>
      <c r="AK49" s="123"/>
      <c r="AL49" s="123"/>
      <c r="AM49" s="123"/>
      <c r="AN49" s="123"/>
      <c r="AO49" s="123"/>
      <c r="AP49" s="123"/>
      <c r="AQ49" s="123"/>
      <c r="AR49" s="123"/>
      <c r="AS49" s="123"/>
      <c r="AT49" s="123"/>
      <c r="AU49" s="123"/>
      <c r="AV49" s="123"/>
      <c r="AW49" s="123"/>
      <c r="AX49" s="123"/>
      <c r="AY49" s="123"/>
      <c r="AZ49" s="123"/>
      <c r="BA49" s="123"/>
      <c r="BB49" s="123"/>
      <c r="BC49" s="123"/>
      <c r="BD49" s="123"/>
      <c r="BE49" s="123"/>
      <c r="BF49" s="123"/>
      <c r="BG49" s="123"/>
      <c r="BH49" s="123"/>
      <c r="BI49" s="123"/>
      <c r="BJ49" s="123"/>
      <c r="BK49" s="123"/>
      <c r="BL49" s="123"/>
      <c r="BM49" s="123"/>
      <c r="BN49" s="123"/>
      <c r="BO49" s="123"/>
      <c r="BP49" s="123"/>
      <c r="BQ49" s="123"/>
      <c r="BR49" s="123"/>
      <c r="BS49" s="123"/>
      <c r="BT49" s="123"/>
      <c r="BU49" s="123"/>
      <c r="BV49" s="123"/>
      <c r="BW49" s="123"/>
      <c r="BX49" s="123"/>
      <c r="BY49" s="123"/>
      <c r="BZ49" s="123"/>
      <c r="CA49" s="123"/>
      <c r="CB49" s="123"/>
      <c r="CC49" s="123"/>
      <c r="CD49" s="123"/>
      <c r="CE49" s="123"/>
      <c r="CF49" s="123"/>
      <c r="CG49" s="123"/>
      <c r="CH49" s="123"/>
      <c r="CI49" s="123"/>
      <c r="CJ49" s="123"/>
      <c r="CK49" s="123"/>
      <c r="CL49" s="123"/>
      <c r="CM49" s="123"/>
      <c r="CN49" s="123"/>
      <c r="CO49" s="123"/>
      <c r="CP49" s="123"/>
      <c r="CQ49" s="123"/>
      <c r="CR49" s="123"/>
      <c r="CS49" s="123"/>
      <c r="CT49" s="123"/>
      <c r="CU49" s="123"/>
      <c r="CV49" s="123"/>
      <c r="CW49" s="123"/>
      <c r="CX49" s="123"/>
      <c r="CY49" s="123"/>
      <c r="CZ49" s="123"/>
      <c r="DA49" s="123"/>
      <c r="DB49" s="123"/>
      <c r="DC49" s="123"/>
      <c r="DD49" s="123"/>
      <c r="DE49" s="123"/>
      <c r="DF49" s="123"/>
      <c r="DG49" s="123"/>
      <c r="DH49" s="152"/>
    </row>
    <row r="50" spans="1:112" s="1" customFormat="1" ht="40.15" customHeight="1" thickTop="1" thickBot="1">
      <c r="A50" s="144" t="s">
        <v>659</v>
      </c>
      <c r="B50" s="33" t="s">
        <v>565</v>
      </c>
      <c r="C50" s="39" t="s">
        <v>586</v>
      </c>
      <c r="D50" s="39" t="s">
        <v>587</v>
      </c>
      <c r="E50" s="113" t="s">
        <v>568</v>
      </c>
      <c r="F50" s="113" t="s">
        <v>77</v>
      </c>
      <c r="G50" s="113" t="s">
        <v>568</v>
      </c>
      <c r="H50" s="113" t="s">
        <v>568</v>
      </c>
      <c r="I50" s="113"/>
      <c r="J50" s="99" t="s">
        <v>569</v>
      </c>
      <c r="K50" s="86">
        <f t="shared" si="16"/>
        <v>0</v>
      </c>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123"/>
      <c r="AJ50" s="123"/>
      <c r="AK50" s="123"/>
      <c r="AL50" s="123"/>
      <c r="AM50" s="123"/>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3"/>
      <c r="BQ50" s="123"/>
      <c r="BR50" s="123"/>
      <c r="BS50" s="123"/>
      <c r="BT50" s="123"/>
      <c r="BU50" s="123"/>
      <c r="BV50" s="123"/>
      <c r="BW50" s="123"/>
      <c r="BX50" s="123"/>
      <c r="BY50" s="123"/>
      <c r="BZ50" s="123"/>
      <c r="CA50" s="123"/>
      <c r="CB50" s="123"/>
      <c r="CC50" s="123"/>
      <c r="CD50" s="123"/>
      <c r="CE50" s="123"/>
      <c r="CF50" s="123"/>
      <c r="CG50" s="123"/>
      <c r="CH50" s="123"/>
      <c r="CI50" s="123"/>
      <c r="CJ50" s="123"/>
      <c r="CK50" s="123"/>
      <c r="CL50" s="123"/>
      <c r="CM50" s="123"/>
      <c r="CN50" s="123"/>
      <c r="CO50" s="123"/>
      <c r="CP50" s="123"/>
      <c r="CQ50" s="123"/>
      <c r="CR50" s="123"/>
      <c r="CS50" s="123"/>
      <c r="CT50" s="123"/>
      <c r="CU50" s="123"/>
      <c r="CV50" s="123"/>
      <c r="CW50" s="123"/>
      <c r="CX50" s="123"/>
      <c r="CY50" s="123"/>
      <c r="CZ50" s="123"/>
      <c r="DA50" s="123"/>
      <c r="DB50" s="123"/>
      <c r="DC50" s="123"/>
      <c r="DD50" s="123"/>
      <c r="DE50" s="123"/>
      <c r="DF50" s="123"/>
      <c r="DG50" s="123"/>
      <c r="DH50" s="152"/>
    </row>
    <row r="51" spans="1:112" s="1" customFormat="1" ht="40.15" customHeight="1" thickTop="1" thickBot="1">
      <c r="A51" s="144" t="s">
        <v>660</v>
      </c>
      <c r="B51" s="33" t="s">
        <v>565</v>
      </c>
      <c r="C51" s="39" t="s">
        <v>589</v>
      </c>
      <c r="D51" s="39" t="s">
        <v>590</v>
      </c>
      <c r="E51" s="113" t="s">
        <v>568</v>
      </c>
      <c r="F51" s="113" t="s">
        <v>77</v>
      </c>
      <c r="G51" s="113" t="s">
        <v>568</v>
      </c>
      <c r="H51" s="113" t="s">
        <v>568</v>
      </c>
      <c r="I51" s="113"/>
      <c r="J51" s="99" t="s">
        <v>569</v>
      </c>
      <c r="K51" s="86">
        <f t="shared" si="16"/>
        <v>0</v>
      </c>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c r="AK51" s="123"/>
      <c r="AL51" s="123"/>
      <c r="AM51" s="123"/>
      <c r="AN51" s="123"/>
      <c r="AO51" s="123"/>
      <c r="AP51" s="123"/>
      <c r="AQ51" s="123"/>
      <c r="AR51" s="123"/>
      <c r="AS51" s="123"/>
      <c r="AT51" s="123"/>
      <c r="AU51" s="123"/>
      <c r="AV51" s="123"/>
      <c r="AW51" s="123"/>
      <c r="AX51" s="123"/>
      <c r="AY51" s="123"/>
      <c r="AZ51" s="123"/>
      <c r="BA51" s="123"/>
      <c r="BB51" s="123"/>
      <c r="BC51" s="123"/>
      <c r="BD51" s="123"/>
      <c r="BE51" s="123"/>
      <c r="BF51" s="123"/>
      <c r="BG51" s="123"/>
      <c r="BH51" s="123"/>
      <c r="BI51" s="123"/>
      <c r="BJ51" s="123"/>
      <c r="BK51" s="123"/>
      <c r="BL51" s="123"/>
      <c r="BM51" s="123"/>
      <c r="BN51" s="123"/>
      <c r="BO51" s="123"/>
      <c r="BP51" s="123"/>
      <c r="BQ51" s="123"/>
      <c r="BR51" s="123"/>
      <c r="BS51" s="123"/>
      <c r="BT51" s="123"/>
      <c r="BU51" s="123"/>
      <c r="BV51" s="123"/>
      <c r="BW51" s="123"/>
      <c r="BX51" s="123"/>
      <c r="BY51" s="123"/>
      <c r="BZ51" s="123"/>
      <c r="CA51" s="123"/>
      <c r="CB51" s="123"/>
      <c r="CC51" s="123"/>
      <c r="CD51" s="123"/>
      <c r="CE51" s="123"/>
      <c r="CF51" s="123"/>
      <c r="CG51" s="123"/>
      <c r="CH51" s="123"/>
      <c r="CI51" s="123"/>
      <c r="CJ51" s="123"/>
      <c r="CK51" s="123"/>
      <c r="CL51" s="123"/>
      <c r="CM51" s="123"/>
      <c r="CN51" s="123"/>
      <c r="CO51" s="123"/>
      <c r="CP51" s="123"/>
      <c r="CQ51" s="123"/>
      <c r="CR51" s="123"/>
      <c r="CS51" s="123"/>
      <c r="CT51" s="123"/>
      <c r="CU51" s="123"/>
      <c r="CV51" s="123"/>
      <c r="CW51" s="123"/>
      <c r="CX51" s="123"/>
      <c r="CY51" s="123"/>
      <c r="CZ51" s="123"/>
      <c r="DA51" s="123"/>
      <c r="DB51" s="123"/>
      <c r="DC51" s="123"/>
      <c r="DD51" s="123"/>
      <c r="DE51" s="123"/>
      <c r="DF51" s="123"/>
      <c r="DG51" s="123"/>
      <c r="DH51" s="152"/>
    </row>
    <row r="52" spans="1:112" s="1" customFormat="1" ht="40.15" customHeight="1" thickTop="1" thickBot="1">
      <c r="A52" s="144" t="s">
        <v>661</v>
      </c>
      <c r="B52" s="33" t="s">
        <v>565</v>
      </c>
      <c r="C52" s="77" t="s">
        <v>592</v>
      </c>
      <c r="D52" s="77" t="s">
        <v>593</v>
      </c>
      <c r="E52" s="113" t="s">
        <v>568</v>
      </c>
      <c r="F52" s="113" t="s">
        <v>77</v>
      </c>
      <c r="G52" s="113" t="s">
        <v>568</v>
      </c>
      <c r="H52" s="113" t="s">
        <v>568</v>
      </c>
      <c r="I52" s="113"/>
      <c r="J52" s="99" t="s">
        <v>569</v>
      </c>
      <c r="K52" s="86">
        <f>SUM(L52:DH52)</f>
        <v>0</v>
      </c>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52"/>
    </row>
    <row r="53" spans="1:112" s="1" customFormat="1" ht="40.15" customHeight="1" thickTop="1" thickBot="1">
      <c r="A53" s="144" t="s">
        <v>662</v>
      </c>
      <c r="B53" s="33" t="s">
        <v>565</v>
      </c>
      <c r="C53" s="78" t="s">
        <v>595</v>
      </c>
      <c r="D53" s="78"/>
      <c r="E53" s="78"/>
      <c r="F53" s="90"/>
      <c r="G53" s="78"/>
      <c r="H53" s="78"/>
      <c r="I53" s="78"/>
      <c r="J53" s="78" t="s">
        <v>569</v>
      </c>
      <c r="K53" s="86">
        <f>SUM(L53:DH53)</f>
        <v>0</v>
      </c>
      <c r="L53" s="86">
        <f t="shared" ref="L53:BW53" si="17">SUM(L44:L52)</f>
        <v>0</v>
      </c>
      <c r="M53" s="86">
        <f t="shared" si="17"/>
        <v>0</v>
      </c>
      <c r="N53" s="86">
        <f t="shared" si="17"/>
        <v>0</v>
      </c>
      <c r="O53" s="86">
        <f t="shared" si="17"/>
        <v>0</v>
      </c>
      <c r="P53" s="86">
        <f t="shared" si="17"/>
        <v>0</v>
      </c>
      <c r="Q53" s="86">
        <f t="shared" si="17"/>
        <v>0</v>
      </c>
      <c r="R53" s="86">
        <f t="shared" si="17"/>
        <v>0</v>
      </c>
      <c r="S53" s="86">
        <f t="shared" si="17"/>
        <v>0</v>
      </c>
      <c r="T53" s="86">
        <f t="shared" si="17"/>
        <v>0</v>
      </c>
      <c r="U53" s="86">
        <f t="shared" si="17"/>
        <v>0</v>
      </c>
      <c r="V53" s="86">
        <f t="shared" si="17"/>
        <v>0</v>
      </c>
      <c r="W53" s="86">
        <f t="shared" si="17"/>
        <v>0</v>
      </c>
      <c r="X53" s="86">
        <f t="shared" si="17"/>
        <v>0</v>
      </c>
      <c r="Y53" s="86">
        <f t="shared" si="17"/>
        <v>0</v>
      </c>
      <c r="Z53" s="86">
        <f t="shared" si="17"/>
        <v>0</v>
      </c>
      <c r="AA53" s="86">
        <f t="shared" si="17"/>
        <v>0</v>
      </c>
      <c r="AB53" s="86">
        <f t="shared" si="17"/>
        <v>0</v>
      </c>
      <c r="AC53" s="86">
        <f t="shared" si="17"/>
        <v>0</v>
      </c>
      <c r="AD53" s="86">
        <f t="shared" si="17"/>
        <v>0</v>
      </c>
      <c r="AE53" s="86">
        <f t="shared" si="17"/>
        <v>0</v>
      </c>
      <c r="AF53" s="86">
        <f t="shared" si="17"/>
        <v>0</v>
      </c>
      <c r="AG53" s="86">
        <f t="shared" si="17"/>
        <v>0</v>
      </c>
      <c r="AH53" s="86">
        <f t="shared" si="17"/>
        <v>0</v>
      </c>
      <c r="AI53" s="86">
        <f t="shared" si="17"/>
        <v>0</v>
      </c>
      <c r="AJ53" s="86">
        <f t="shared" si="17"/>
        <v>0</v>
      </c>
      <c r="AK53" s="86">
        <f t="shared" si="17"/>
        <v>0</v>
      </c>
      <c r="AL53" s="86">
        <f t="shared" si="17"/>
        <v>0</v>
      </c>
      <c r="AM53" s="86">
        <f t="shared" si="17"/>
        <v>0</v>
      </c>
      <c r="AN53" s="86">
        <f t="shared" si="17"/>
        <v>0</v>
      </c>
      <c r="AO53" s="86">
        <f t="shared" si="17"/>
        <v>0</v>
      </c>
      <c r="AP53" s="86">
        <f t="shared" si="17"/>
        <v>0</v>
      </c>
      <c r="AQ53" s="86">
        <f t="shared" si="17"/>
        <v>0</v>
      </c>
      <c r="AR53" s="86">
        <f t="shared" si="17"/>
        <v>0</v>
      </c>
      <c r="AS53" s="86">
        <f t="shared" si="17"/>
        <v>0</v>
      </c>
      <c r="AT53" s="86">
        <f t="shared" si="17"/>
        <v>0</v>
      </c>
      <c r="AU53" s="86">
        <f t="shared" si="17"/>
        <v>0</v>
      </c>
      <c r="AV53" s="86">
        <f t="shared" si="17"/>
        <v>0</v>
      </c>
      <c r="AW53" s="86">
        <f t="shared" si="17"/>
        <v>0</v>
      </c>
      <c r="AX53" s="86">
        <f t="shared" si="17"/>
        <v>0</v>
      </c>
      <c r="AY53" s="86">
        <f t="shared" si="17"/>
        <v>0</v>
      </c>
      <c r="AZ53" s="86">
        <f t="shared" si="17"/>
        <v>0</v>
      </c>
      <c r="BA53" s="86">
        <f t="shared" si="17"/>
        <v>0</v>
      </c>
      <c r="BB53" s="86">
        <f t="shared" si="17"/>
        <v>0</v>
      </c>
      <c r="BC53" s="86">
        <f t="shared" si="17"/>
        <v>0</v>
      </c>
      <c r="BD53" s="86">
        <f t="shared" si="17"/>
        <v>0</v>
      </c>
      <c r="BE53" s="86">
        <f t="shared" si="17"/>
        <v>0</v>
      </c>
      <c r="BF53" s="86">
        <f t="shared" si="17"/>
        <v>0</v>
      </c>
      <c r="BG53" s="86">
        <f t="shared" si="17"/>
        <v>0</v>
      </c>
      <c r="BH53" s="86">
        <f t="shared" si="17"/>
        <v>0</v>
      </c>
      <c r="BI53" s="86">
        <f t="shared" si="17"/>
        <v>0</v>
      </c>
      <c r="BJ53" s="86">
        <f t="shared" si="17"/>
        <v>0</v>
      </c>
      <c r="BK53" s="86">
        <f t="shared" si="17"/>
        <v>0</v>
      </c>
      <c r="BL53" s="86">
        <f t="shared" si="17"/>
        <v>0</v>
      </c>
      <c r="BM53" s="86">
        <f t="shared" si="17"/>
        <v>0</v>
      </c>
      <c r="BN53" s="86">
        <f t="shared" si="17"/>
        <v>0</v>
      </c>
      <c r="BO53" s="86">
        <f t="shared" si="17"/>
        <v>0</v>
      </c>
      <c r="BP53" s="86">
        <f t="shared" si="17"/>
        <v>0</v>
      </c>
      <c r="BQ53" s="86">
        <f t="shared" si="17"/>
        <v>0</v>
      </c>
      <c r="BR53" s="86">
        <f t="shared" si="17"/>
        <v>0</v>
      </c>
      <c r="BS53" s="86">
        <f t="shared" si="17"/>
        <v>0</v>
      </c>
      <c r="BT53" s="86">
        <f t="shared" si="17"/>
        <v>0</v>
      </c>
      <c r="BU53" s="86">
        <f t="shared" si="17"/>
        <v>0</v>
      </c>
      <c r="BV53" s="86">
        <f t="shared" si="17"/>
        <v>0</v>
      </c>
      <c r="BW53" s="86">
        <f t="shared" si="17"/>
        <v>0</v>
      </c>
      <c r="BX53" s="86">
        <f t="shared" ref="BX53:DH53" si="18">SUM(BX44:BX52)</f>
        <v>0</v>
      </c>
      <c r="BY53" s="86">
        <f t="shared" si="18"/>
        <v>0</v>
      </c>
      <c r="BZ53" s="86">
        <f t="shared" si="18"/>
        <v>0</v>
      </c>
      <c r="CA53" s="86">
        <f t="shared" si="18"/>
        <v>0</v>
      </c>
      <c r="CB53" s="86">
        <f t="shared" si="18"/>
        <v>0</v>
      </c>
      <c r="CC53" s="86">
        <f t="shared" si="18"/>
        <v>0</v>
      </c>
      <c r="CD53" s="86">
        <f t="shared" si="18"/>
        <v>0</v>
      </c>
      <c r="CE53" s="86">
        <f t="shared" si="18"/>
        <v>0</v>
      </c>
      <c r="CF53" s="86">
        <f t="shared" si="18"/>
        <v>0</v>
      </c>
      <c r="CG53" s="86">
        <f t="shared" si="18"/>
        <v>0</v>
      </c>
      <c r="CH53" s="86">
        <f t="shared" si="18"/>
        <v>0</v>
      </c>
      <c r="CI53" s="86">
        <f t="shared" si="18"/>
        <v>0</v>
      </c>
      <c r="CJ53" s="86">
        <f t="shared" si="18"/>
        <v>0</v>
      </c>
      <c r="CK53" s="86">
        <f t="shared" si="18"/>
        <v>0</v>
      </c>
      <c r="CL53" s="86">
        <f t="shared" si="18"/>
        <v>0</v>
      </c>
      <c r="CM53" s="86">
        <f t="shared" si="18"/>
        <v>0</v>
      </c>
      <c r="CN53" s="86">
        <f t="shared" si="18"/>
        <v>0</v>
      </c>
      <c r="CO53" s="86">
        <f t="shared" si="18"/>
        <v>0</v>
      </c>
      <c r="CP53" s="86">
        <f t="shared" si="18"/>
        <v>0</v>
      </c>
      <c r="CQ53" s="86">
        <f t="shared" si="18"/>
        <v>0</v>
      </c>
      <c r="CR53" s="86">
        <f t="shared" si="18"/>
        <v>0</v>
      </c>
      <c r="CS53" s="86">
        <f t="shared" si="18"/>
        <v>0</v>
      </c>
      <c r="CT53" s="86">
        <f t="shared" si="18"/>
        <v>0</v>
      </c>
      <c r="CU53" s="86">
        <f t="shared" si="18"/>
        <v>0</v>
      </c>
      <c r="CV53" s="86">
        <f t="shared" si="18"/>
        <v>0</v>
      </c>
      <c r="CW53" s="86">
        <f t="shared" si="18"/>
        <v>0</v>
      </c>
      <c r="CX53" s="86">
        <f t="shared" si="18"/>
        <v>0</v>
      </c>
      <c r="CY53" s="86">
        <f t="shared" si="18"/>
        <v>0</v>
      </c>
      <c r="CZ53" s="86">
        <f t="shared" si="18"/>
        <v>0</v>
      </c>
      <c r="DA53" s="86">
        <f t="shared" si="18"/>
        <v>0</v>
      </c>
      <c r="DB53" s="86">
        <f t="shared" si="18"/>
        <v>0</v>
      </c>
      <c r="DC53" s="86">
        <f t="shared" si="18"/>
        <v>0</v>
      </c>
      <c r="DD53" s="86">
        <f t="shared" si="18"/>
        <v>0</v>
      </c>
      <c r="DE53" s="86">
        <f t="shared" si="18"/>
        <v>0</v>
      </c>
      <c r="DF53" s="86">
        <f t="shared" si="18"/>
        <v>0</v>
      </c>
      <c r="DG53" s="86">
        <f t="shared" si="18"/>
        <v>0</v>
      </c>
      <c r="DH53" s="153">
        <f t="shared" si="18"/>
        <v>0</v>
      </c>
    </row>
    <row r="54" spans="1:112" s="1" customFormat="1" ht="40.15" customHeight="1" thickTop="1" thickBot="1">
      <c r="A54" s="144" t="s">
        <v>663</v>
      </c>
      <c r="B54" s="33" t="s">
        <v>597</v>
      </c>
      <c r="C54" s="37" t="s">
        <v>598</v>
      </c>
      <c r="D54" s="37" t="s">
        <v>599</v>
      </c>
      <c r="E54" s="122" t="s">
        <v>568</v>
      </c>
      <c r="F54" s="113" t="s">
        <v>77</v>
      </c>
      <c r="G54" s="122" t="s">
        <v>568</v>
      </c>
      <c r="H54" s="122" t="s">
        <v>568</v>
      </c>
      <c r="I54" s="122"/>
      <c r="J54" s="99" t="s">
        <v>569</v>
      </c>
      <c r="K54" s="87">
        <f>SUM(L54:DH54)</f>
        <v>0</v>
      </c>
      <c r="L54" s="124"/>
      <c r="M54" s="124"/>
      <c r="N54" s="124"/>
      <c r="O54" s="124"/>
      <c r="P54" s="124"/>
      <c r="Q54" s="124"/>
      <c r="R54" s="124"/>
      <c r="S54" s="124"/>
      <c r="T54" s="124"/>
      <c r="U54" s="124"/>
      <c r="V54" s="124"/>
      <c r="W54" s="124"/>
      <c r="X54" s="124"/>
      <c r="Y54" s="124"/>
      <c r="Z54" s="124"/>
      <c r="AA54" s="124"/>
      <c r="AB54" s="124"/>
      <c r="AC54" s="124"/>
      <c r="AD54" s="124"/>
      <c r="AE54" s="124"/>
      <c r="AF54" s="124"/>
      <c r="AG54" s="124"/>
      <c r="AH54" s="124"/>
      <c r="AI54" s="124"/>
      <c r="AJ54" s="124"/>
      <c r="AK54" s="124"/>
      <c r="AL54" s="124"/>
      <c r="AM54" s="124"/>
      <c r="AN54" s="124"/>
      <c r="AO54" s="124"/>
      <c r="AP54" s="124"/>
      <c r="AQ54" s="124"/>
      <c r="AR54" s="124"/>
      <c r="AS54" s="124"/>
      <c r="AT54" s="124"/>
      <c r="AU54" s="124"/>
      <c r="AV54" s="124"/>
      <c r="AW54" s="124"/>
      <c r="AX54" s="124"/>
      <c r="AY54" s="124"/>
      <c r="AZ54" s="124"/>
      <c r="BA54" s="124"/>
      <c r="BB54" s="124"/>
      <c r="BC54" s="124"/>
      <c r="BD54" s="124"/>
      <c r="BE54" s="124"/>
      <c r="BF54" s="124"/>
      <c r="BG54" s="124"/>
      <c r="BH54" s="124"/>
      <c r="BI54" s="124"/>
      <c r="BJ54" s="124"/>
      <c r="BK54" s="124"/>
      <c r="BL54" s="124"/>
      <c r="BM54" s="124"/>
      <c r="BN54" s="124"/>
      <c r="BO54" s="124"/>
      <c r="BP54" s="124"/>
      <c r="BQ54" s="124"/>
      <c r="BR54" s="124"/>
      <c r="BS54" s="124"/>
      <c r="BT54" s="124"/>
      <c r="BU54" s="124"/>
      <c r="BV54" s="124"/>
      <c r="BW54" s="124"/>
      <c r="BX54" s="124"/>
      <c r="BY54" s="124"/>
      <c r="BZ54" s="124"/>
      <c r="CA54" s="124"/>
      <c r="CB54" s="124"/>
      <c r="CC54" s="124"/>
      <c r="CD54" s="124"/>
      <c r="CE54" s="124"/>
      <c r="CF54" s="124"/>
      <c r="CG54" s="124"/>
      <c r="CH54" s="124"/>
      <c r="CI54" s="124"/>
      <c r="CJ54" s="124"/>
      <c r="CK54" s="124"/>
      <c r="CL54" s="124"/>
      <c r="CM54" s="124"/>
      <c r="CN54" s="124"/>
      <c r="CO54" s="124"/>
      <c r="CP54" s="124"/>
      <c r="CQ54" s="124"/>
      <c r="CR54" s="124"/>
      <c r="CS54" s="124"/>
      <c r="CT54" s="124"/>
      <c r="CU54" s="124"/>
      <c r="CV54" s="124"/>
      <c r="CW54" s="124"/>
      <c r="CX54" s="124"/>
      <c r="CY54" s="124"/>
      <c r="CZ54" s="124"/>
      <c r="DA54" s="124"/>
      <c r="DB54" s="124"/>
      <c r="DC54" s="124"/>
      <c r="DD54" s="124"/>
      <c r="DE54" s="124"/>
      <c r="DF54" s="124"/>
      <c r="DG54" s="124"/>
      <c r="DH54" s="154"/>
    </row>
    <row r="55" spans="1:112" s="1" customFormat="1" ht="40.15" customHeight="1" thickTop="1" thickBot="1">
      <c r="A55" s="144" t="s">
        <v>664</v>
      </c>
      <c r="B55" s="33" t="s">
        <v>597</v>
      </c>
      <c r="C55" s="39" t="s">
        <v>601</v>
      </c>
      <c r="D55" s="39" t="s">
        <v>602</v>
      </c>
      <c r="E55" s="113" t="s">
        <v>568</v>
      </c>
      <c r="F55" s="113" t="s">
        <v>77</v>
      </c>
      <c r="G55" s="113" t="s">
        <v>568</v>
      </c>
      <c r="H55" s="113" t="s">
        <v>568</v>
      </c>
      <c r="I55" s="113"/>
      <c r="J55" s="99" t="s">
        <v>569</v>
      </c>
      <c r="K55" s="86">
        <f>SUM(L55:DH55)</f>
        <v>0</v>
      </c>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c r="AK55" s="123"/>
      <c r="AL55" s="123"/>
      <c r="AM55" s="123"/>
      <c r="AN55" s="123"/>
      <c r="AO55" s="123"/>
      <c r="AP55" s="123"/>
      <c r="AQ55" s="123"/>
      <c r="AR55" s="123"/>
      <c r="AS55" s="123"/>
      <c r="AT55" s="123"/>
      <c r="AU55" s="123"/>
      <c r="AV55" s="123"/>
      <c r="AW55" s="123"/>
      <c r="AX55" s="123"/>
      <c r="AY55" s="123"/>
      <c r="AZ55" s="123"/>
      <c r="BA55" s="123"/>
      <c r="BB55" s="123"/>
      <c r="BC55" s="123"/>
      <c r="BD55" s="123"/>
      <c r="BE55" s="123"/>
      <c r="BF55" s="123"/>
      <c r="BG55" s="123"/>
      <c r="BH55" s="123"/>
      <c r="BI55" s="123"/>
      <c r="BJ55" s="123"/>
      <c r="BK55" s="123"/>
      <c r="BL55" s="123"/>
      <c r="BM55" s="123"/>
      <c r="BN55" s="123"/>
      <c r="BO55" s="123"/>
      <c r="BP55" s="123"/>
      <c r="BQ55" s="123"/>
      <c r="BR55" s="123"/>
      <c r="BS55" s="123"/>
      <c r="BT55" s="123"/>
      <c r="BU55" s="123"/>
      <c r="BV55" s="123"/>
      <c r="BW55" s="123"/>
      <c r="BX55" s="123"/>
      <c r="BY55" s="123"/>
      <c r="BZ55" s="123"/>
      <c r="CA55" s="123"/>
      <c r="CB55" s="123"/>
      <c r="CC55" s="123"/>
      <c r="CD55" s="123"/>
      <c r="CE55" s="123"/>
      <c r="CF55" s="123"/>
      <c r="CG55" s="123"/>
      <c r="CH55" s="123"/>
      <c r="CI55" s="123"/>
      <c r="CJ55" s="123"/>
      <c r="CK55" s="123"/>
      <c r="CL55" s="123"/>
      <c r="CM55" s="123"/>
      <c r="CN55" s="123"/>
      <c r="CO55" s="123"/>
      <c r="CP55" s="123"/>
      <c r="CQ55" s="123"/>
      <c r="CR55" s="123"/>
      <c r="CS55" s="123"/>
      <c r="CT55" s="123"/>
      <c r="CU55" s="123"/>
      <c r="CV55" s="123"/>
      <c r="CW55" s="123"/>
      <c r="CX55" s="123"/>
      <c r="CY55" s="123"/>
      <c r="CZ55" s="123"/>
      <c r="DA55" s="123"/>
      <c r="DB55" s="123"/>
      <c r="DC55" s="123"/>
      <c r="DD55" s="123"/>
      <c r="DE55" s="123"/>
      <c r="DF55" s="123"/>
      <c r="DG55" s="123"/>
      <c r="DH55" s="152"/>
    </row>
    <row r="56" spans="1:112" s="1" customFormat="1" ht="40.15" customHeight="1" thickTop="1" thickBot="1">
      <c r="A56" s="144" t="s">
        <v>665</v>
      </c>
      <c r="B56" s="33" t="s">
        <v>597</v>
      </c>
      <c r="C56" s="39" t="s">
        <v>604</v>
      </c>
      <c r="D56" s="39" t="s">
        <v>605</v>
      </c>
      <c r="E56" s="113" t="s">
        <v>568</v>
      </c>
      <c r="F56" s="113" t="s">
        <v>77</v>
      </c>
      <c r="G56" s="113" t="s">
        <v>568</v>
      </c>
      <c r="H56" s="113" t="s">
        <v>568</v>
      </c>
      <c r="I56" s="113"/>
      <c r="J56" s="99" t="s">
        <v>569</v>
      </c>
      <c r="K56" s="86">
        <f t="shared" ref="K56:K59" si="19">SUM(L56:DH56)</f>
        <v>0</v>
      </c>
      <c r="L56" s="123"/>
      <c r="M56" s="123"/>
      <c r="N56" s="123"/>
      <c r="O56" s="123"/>
      <c r="P56" s="123"/>
      <c r="Q56" s="123"/>
      <c r="R56" s="123"/>
      <c r="S56" s="123"/>
      <c r="T56" s="123"/>
      <c r="U56" s="123"/>
      <c r="V56" s="123"/>
      <c r="W56" s="123"/>
      <c r="X56" s="123"/>
      <c r="Y56" s="123"/>
      <c r="Z56" s="123"/>
      <c r="AA56" s="123"/>
      <c r="AB56" s="123"/>
      <c r="AC56" s="123"/>
      <c r="AD56" s="123"/>
      <c r="AE56" s="123"/>
      <c r="AF56" s="123"/>
      <c r="AG56" s="123"/>
      <c r="AH56" s="123"/>
      <c r="AI56" s="123"/>
      <c r="AJ56" s="123"/>
      <c r="AK56" s="123"/>
      <c r="AL56" s="123"/>
      <c r="AM56" s="123"/>
      <c r="AN56" s="123"/>
      <c r="AO56" s="123"/>
      <c r="AP56" s="123"/>
      <c r="AQ56" s="123"/>
      <c r="AR56" s="123"/>
      <c r="AS56" s="123"/>
      <c r="AT56" s="123"/>
      <c r="AU56" s="123"/>
      <c r="AV56" s="123"/>
      <c r="AW56" s="123"/>
      <c r="AX56" s="123"/>
      <c r="AY56" s="123"/>
      <c r="AZ56" s="123"/>
      <c r="BA56" s="123"/>
      <c r="BB56" s="123"/>
      <c r="BC56" s="123"/>
      <c r="BD56" s="123"/>
      <c r="BE56" s="123"/>
      <c r="BF56" s="123"/>
      <c r="BG56" s="123"/>
      <c r="BH56" s="123"/>
      <c r="BI56" s="123"/>
      <c r="BJ56" s="123"/>
      <c r="BK56" s="123"/>
      <c r="BL56" s="123"/>
      <c r="BM56" s="123"/>
      <c r="BN56" s="123"/>
      <c r="BO56" s="123"/>
      <c r="BP56" s="123"/>
      <c r="BQ56" s="123"/>
      <c r="BR56" s="123"/>
      <c r="BS56" s="123"/>
      <c r="BT56" s="123"/>
      <c r="BU56" s="123"/>
      <c r="BV56" s="123"/>
      <c r="BW56" s="123"/>
      <c r="BX56" s="123"/>
      <c r="BY56" s="123"/>
      <c r="BZ56" s="123"/>
      <c r="CA56" s="123"/>
      <c r="CB56" s="123"/>
      <c r="CC56" s="123"/>
      <c r="CD56" s="123"/>
      <c r="CE56" s="123"/>
      <c r="CF56" s="123"/>
      <c r="CG56" s="123"/>
      <c r="CH56" s="123"/>
      <c r="CI56" s="123"/>
      <c r="CJ56" s="123"/>
      <c r="CK56" s="123"/>
      <c r="CL56" s="123"/>
      <c r="CM56" s="123"/>
      <c r="CN56" s="123"/>
      <c r="CO56" s="123"/>
      <c r="CP56" s="123"/>
      <c r="CQ56" s="123"/>
      <c r="CR56" s="123"/>
      <c r="CS56" s="123"/>
      <c r="CT56" s="123"/>
      <c r="CU56" s="123"/>
      <c r="CV56" s="123"/>
      <c r="CW56" s="123"/>
      <c r="CX56" s="123"/>
      <c r="CY56" s="123"/>
      <c r="CZ56" s="123"/>
      <c r="DA56" s="123"/>
      <c r="DB56" s="123"/>
      <c r="DC56" s="123"/>
      <c r="DD56" s="123"/>
      <c r="DE56" s="123"/>
      <c r="DF56" s="123"/>
      <c r="DG56" s="123"/>
      <c r="DH56" s="152"/>
    </row>
    <row r="57" spans="1:112" s="1" customFormat="1" ht="40.15" customHeight="1" thickTop="1" thickBot="1">
      <c r="A57" s="144" t="s">
        <v>666</v>
      </c>
      <c r="B57" s="33" t="s">
        <v>597</v>
      </c>
      <c r="C57" s="39" t="s">
        <v>607</v>
      </c>
      <c r="D57" s="39" t="s">
        <v>667</v>
      </c>
      <c r="E57" s="113" t="s">
        <v>568</v>
      </c>
      <c r="F57" s="113" t="s">
        <v>77</v>
      </c>
      <c r="G57" s="113" t="s">
        <v>568</v>
      </c>
      <c r="H57" s="113" t="s">
        <v>568</v>
      </c>
      <c r="I57" s="113"/>
      <c r="J57" s="99" t="s">
        <v>569</v>
      </c>
      <c r="K57" s="86">
        <f t="shared" si="19"/>
        <v>0</v>
      </c>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c r="AK57" s="123"/>
      <c r="AL57" s="123"/>
      <c r="AM57" s="123"/>
      <c r="AN57" s="123"/>
      <c r="AO57" s="123"/>
      <c r="AP57" s="123"/>
      <c r="AQ57" s="123"/>
      <c r="AR57" s="123"/>
      <c r="AS57" s="123"/>
      <c r="AT57" s="123"/>
      <c r="AU57" s="123"/>
      <c r="AV57" s="123"/>
      <c r="AW57" s="123"/>
      <c r="AX57" s="123"/>
      <c r="AY57" s="123"/>
      <c r="AZ57" s="123"/>
      <c r="BA57" s="123"/>
      <c r="BB57" s="123"/>
      <c r="BC57" s="123"/>
      <c r="BD57" s="123"/>
      <c r="BE57" s="123"/>
      <c r="BF57" s="123"/>
      <c r="BG57" s="123"/>
      <c r="BH57" s="123"/>
      <c r="BI57" s="123"/>
      <c r="BJ57" s="123"/>
      <c r="BK57" s="123"/>
      <c r="BL57" s="123"/>
      <c r="BM57" s="123"/>
      <c r="BN57" s="123"/>
      <c r="BO57" s="123"/>
      <c r="BP57" s="123"/>
      <c r="BQ57" s="123"/>
      <c r="BR57" s="123"/>
      <c r="BS57" s="123"/>
      <c r="BT57" s="123"/>
      <c r="BU57" s="123"/>
      <c r="BV57" s="123"/>
      <c r="BW57" s="123"/>
      <c r="BX57" s="123"/>
      <c r="BY57" s="123"/>
      <c r="BZ57" s="123"/>
      <c r="CA57" s="123"/>
      <c r="CB57" s="123"/>
      <c r="CC57" s="123"/>
      <c r="CD57" s="123"/>
      <c r="CE57" s="123"/>
      <c r="CF57" s="123"/>
      <c r="CG57" s="123"/>
      <c r="CH57" s="123"/>
      <c r="CI57" s="123"/>
      <c r="CJ57" s="123"/>
      <c r="CK57" s="123"/>
      <c r="CL57" s="123"/>
      <c r="CM57" s="123"/>
      <c r="CN57" s="123"/>
      <c r="CO57" s="123"/>
      <c r="CP57" s="123"/>
      <c r="CQ57" s="123"/>
      <c r="CR57" s="123"/>
      <c r="CS57" s="123"/>
      <c r="CT57" s="123"/>
      <c r="CU57" s="123"/>
      <c r="CV57" s="123"/>
      <c r="CW57" s="123"/>
      <c r="CX57" s="123"/>
      <c r="CY57" s="123"/>
      <c r="CZ57" s="123"/>
      <c r="DA57" s="123"/>
      <c r="DB57" s="123"/>
      <c r="DC57" s="123"/>
      <c r="DD57" s="123"/>
      <c r="DE57" s="123"/>
      <c r="DF57" s="123"/>
      <c r="DG57" s="123"/>
      <c r="DH57" s="152"/>
    </row>
    <row r="58" spans="1:112" s="1" customFormat="1" ht="40.15" customHeight="1" thickTop="1" thickBot="1">
      <c r="A58" s="144" t="s">
        <v>668</v>
      </c>
      <c r="B58" s="33" t="s">
        <v>597</v>
      </c>
      <c r="C58" s="39" t="s">
        <v>610</v>
      </c>
      <c r="D58" s="39" t="s">
        <v>611</v>
      </c>
      <c r="E58" s="113" t="s">
        <v>568</v>
      </c>
      <c r="F58" s="113" t="s">
        <v>77</v>
      </c>
      <c r="G58" s="113" t="s">
        <v>568</v>
      </c>
      <c r="H58" s="113" t="s">
        <v>568</v>
      </c>
      <c r="I58" s="113"/>
      <c r="J58" s="99" t="s">
        <v>569</v>
      </c>
      <c r="K58" s="86">
        <f t="shared" si="19"/>
        <v>0</v>
      </c>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123"/>
      <c r="AK58" s="123"/>
      <c r="AL58" s="123"/>
      <c r="AM58" s="123"/>
      <c r="AN58" s="123"/>
      <c r="AO58" s="123"/>
      <c r="AP58" s="123"/>
      <c r="AQ58" s="123"/>
      <c r="AR58" s="123"/>
      <c r="AS58" s="123"/>
      <c r="AT58" s="123"/>
      <c r="AU58" s="123"/>
      <c r="AV58" s="123"/>
      <c r="AW58" s="123"/>
      <c r="AX58" s="123"/>
      <c r="AY58" s="123"/>
      <c r="AZ58" s="123"/>
      <c r="BA58" s="123"/>
      <c r="BB58" s="123"/>
      <c r="BC58" s="123"/>
      <c r="BD58" s="123"/>
      <c r="BE58" s="123"/>
      <c r="BF58" s="123"/>
      <c r="BG58" s="123"/>
      <c r="BH58" s="123"/>
      <c r="BI58" s="123"/>
      <c r="BJ58" s="123"/>
      <c r="BK58" s="123"/>
      <c r="BL58" s="123"/>
      <c r="BM58" s="123"/>
      <c r="BN58" s="123"/>
      <c r="BO58" s="123"/>
      <c r="BP58" s="123"/>
      <c r="BQ58" s="123"/>
      <c r="BR58" s="123"/>
      <c r="BS58" s="123"/>
      <c r="BT58" s="123"/>
      <c r="BU58" s="123"/>
      <c r="BV58" s="123"/>
      <c r="BW58" s="123"/>
      <c r="BX58" s="123"/>
      <c r="BY58" s="123"/>
      <c r="BZ58" s="123"/>
      <c r="CA58" s="123"/>
      <c r="CB58" s="123"/>
      <c r="CC58" s="123"/>
      <c r="CD58" s="123"/>
      <c r="CE58" s="123"/>
      <c r="CF58" s="123"/>
      <c r="CG58" s="123"/>
      <c r="CH58" s="123"/>
      <c r="CI58" s="123"/>
      <c r="CJ58" s="123"/>
      <c r="CK58" s="123"/>
      <c r="CL58" s="123"/>
      <c r="CM58" s="123"/>
      <c r="CN58" s="123"/>
      <c r="CO58" s="123"/>
      <c r="CP58" s="123"/>
      <c r="CQ58" s="123"/>
      <c r="CR58" s="123"/>
      <c r="CS58" s="123"/>
      <c r="CT58" s="123"/>
      <c r="CU58" s="123"/>
      <c r="CV58" s="123"/>
      <c r="CW58" s="123"/>
      <c r="CX58" s="123"/>
      <c r="CY58" s="123"/>
      <c r="CZ58" s="123"/>
      <c r="DA58" s="123"/>
      <c r="DB58" s="123"/>
      <c r="DC58" s="123"/>
      <c r="DD58" s="123"/>
      <c r="DE58" s="123"/>
      <c r="DF58" s="123"/>
      <c r="DG58" s="123"/>
      <c r="DH58" s="152"/>
    </row>
    <row r="59" spans="1:112" s="1" customFormat="1" ht="40.15" customHeight="1" thickTop="1" thickBot="1">
      <c r="A59" s="144" t="s">
        <v>669</v>
      </c>
      <c r="B59" s="33" t="s">
        <v>597</v>
      </c>
      <c r="C59" s="39" t="s">
        <v>613</v>
      </c>
      <c r="D59" s="39" t="s">
        <v>614</v>
      </c>
      <c r="E59" s="113" t="s">
        <v>568</v>
      </c>
      <c r="F59" s="113" t="s">
        <v>77</v>
      </c>
      <c r="G59" s="113" t="s">
        <v>568</v>
      </c>
      <c r="H59" s="113" t="s">
        <v>568</v>
      </c>
      <c r="I59" s="113"/>
      <c r="J59" s="99" t="s">
        <v>569</v>
      </c>
      <c r="K59" s="86">
        <f t="shared" si="19"/>
        <v>0</v>
      </c>
      <c r="L59" s="123"/>
      <c r="M59" s="123"/>
      <c r="N59" s="123"/>
      <c r="O59" s="123"/>
      <c r="P59" s="123"/>
      <c r="Q59" s="123"/>
      <c r="R59" s="123"/>
      <c r="S59" s="123"/>
      <c r="T59" s="123"/>
      <c r="U59" s="123"/>
      <c r="V59" s="123"/>
      <c r="W59" s="123"/>
      <c r="X59" s="123"/>
      <c r="Y59" s="123"/>
      <c r="Z59" s="123"/>
      <c r="AA59" s="123"/>
      <c r="AB59" s="123"/>
      <c r="AC59" s="123"/>
      <c r="AD59" s="123"/>
      <c r="AE59" s="123"/>
      <c r="AF59" s="123"/>
      <c r="AG59" s="123"/>
      <c r="AH59" s="123"/>
      <c r="AI59" s="123"/>
      <c r="AJ59" s="123"/>
      <c r="AK59" s="123"/>
      <c r="AL59" s="123"/>
      <c r="AM59" s="123"/>
      <c r="AN59" s="123"/>
      <c r="AO59" s="123"/>
      <c r="AP59" s="123"/>
      <c r="AQ59" s="123"/>
      <c r="AR59" s="123"/>
      <c r="AS59" s="123"/>
      <c r="AT59" s="123"/>
      <c r="AU59" s="123"/>
      <c r="AV59" s="123"/>
      <c r="AW59" s="123"/>
      <c r="AX59" s="123"/>
      <c r="AY59" s="123"/>
      <c r="AZ59" s="123"/>
      <c r="BA59" s="123"/>
      <c r="BB59" s="123"/>
      <c r="BC59" s="123"/>
      <c r="BD59" s="123"/>
      <c r="BE59" s="123"/>
      <c r="BF59" s="123"/>
      <c r="BG59" s="123"/>
      <c r="BH59" s="123"/>
      <c r="BI59" s="123"/>
      <c r="BJ59" s="123"/>
      <c r="BK59" s="123"/>
      <c r="BL59" s="123"/>
      <c r="BM59" s="123"/>
      <c r="BN59" s="123"/>
      <c r="BO59" s="123"/>
      <c r="BP59" s="123"/>
      <c r="BQ59" s="123"/>
      <c r="BR59" s="123"/>
      <c r="BS59" s="123"/>
      <c r="BT59" s="123"/>
      <c r="BU59" s="123"/>
      <c r="BV59" s="123"/>
      <c r="BW59" s="123"/>
      <c r="BX59" s="123"/>
      <c r="BY59" s="123"/>
      <c r="BZ59" s="123"/>
      <c r="CA59" s="123"/>
      <c r="CB59" s="123"/>
      <c r="CC59" s="123"/>
      <c r="CD59" s="123"/>
      <c r="CE59" s="123"/>
      <c r="CF59" s="123"/>
      <c r="CG59" s="123"/>
      <c r="CH59" s="123"/>
      <c r="CI59" s="123"/>
      <c r="CJ59" s="123"/>
      <c r="CK59" s="123"/>
      <c r="CL59" s="123"/>
      <c r="CM59" s="123"/>
      <c r="CN59" s="123"/>
      <c r="CO59" s="123"/>
      <c r="CP59" s="123"/>
      <c r="CQ59" s="123"/>
      <c r="CR59" s="123"/>
      <c r="CS59" s="123"/>
      <c r="CT59" s="123"/>
      <c r="CU59" s="123"/>
      <c r="CV59" s="123"/>
      <c r="CW59" s="123"/>
      <c r="CX59" s="123"/>
      <c r="CY59" s="123"/>
      <c r="CZ59" s="123"/>
      <c r="DA59" s="123"/>
      <c r="DB59" s="123"/>
      <c r="DC59" s="123"/>
      <c r="DD59" s="123"/>
      <c r="DE59" s="123"/>
      <c r="DF59" s="123"/>
      <c r="DG59" s="123"/>
      <c r="DH59" s="152"/>
    </row>
    <row r="60" spans="1:112" s="1" customFormat="1" ht="40.15" customHeight="1" thickTop="1" thickBot="1">
      <c r="A60" s="144" t="s">
        <v>670</v>
      </c>
      <c r="B60" s="33" t="s">
        <v>597</v>
      </c>
      <c r="C60" s="77" t="s">
        <v>592</v>
      </c>
      <c r="D60" s="77" t="s">
        <v>593</v>
      </c>
      <c r="E60" s="113" t="s">
        <v>568</v>
      </c>
      <c r="F60" s="113" t="s">
        <v>77</v>
      </c>
      <c r="G60" s="113" t="s">
        <v>568</v>
      </c>
      <c r="H60" s="113" t="s">
        <v>568</v>
      </c>
      <c r="I60" s="113"/>
      <c r="J60" s="99" t="s">
        <v>569</v>
      </c>
      <c r="K60" s="86">
        <f>SUM(L60:DH60)</f>
        <v>0</v>
      </c>
      <c r="L60" s="123"/>
      <c r="M60" s="123"/>
      <c r="N60" s="123"/>
      <c r="O60" s="123"/>
      <c r="P60" s="123"/>
      <c r="Q60" s="123"/>
      <c r="R60" s="123"/>
      <c r="S60" s="123"/>
      <c r="T60" s="123"/>
      <c r="U60" s="123"/>
      <c r="V60" s="123"/>
      <c r="W60" s="123"/>
      <c r="X60" s="123"/>
      <c r="Y60" s="123"/>
      <c r="Z60" s="123"/>
      <c r="AA60" s="123"/>
      <c r="AB60" s="123"/>
      <c r="AC60" s="123"/>
      <c r="AD60" s="123"/>
      <c r="AE60" s="123"/>
      <c r="AF60" s="123"/>
      <c r="AG60" s="123"/>
      <c r="AH60" s="123"/>
      <c r="AI60" s="123"/>
      <c r="AJ60" s="123"/>
      <c r="AK60" s="123"/>
      <c r="AL60" s="123"/>
      <c r="AM60" s="123"/>
      <c r="AN60" s="123"/>
      <c r="AO60" s="123"/>
      <c r="AP60" s="123"/>
      <c r="AQ60" s="123"/>
      <c r="AR60" s="123"/>
      <c r="AS60" s="123"/>
      <c r="AT60" s="123"/>
      <c r="AU60" s="123"/>
      <c r="AV60" s="123"/>
      <c r="AW60" s="123"/>
      <c r="AX60" s="123"/>
      <c r="AY60" s="123"/>
      <c r="AZ60" s="123"/>
      <c r="BA60" s="123"/>
      <c r="BB60" s="123"/>
      <c r="BC60" s="123"/>
      <c r="BD60" s="123"/>
      <c r="BE60" s="123"/>
      <c r="BF60" s="123"/>
      <c r="BG60" s="123"/>
      <c r="BH60" s="123"/>
      <c r="BI60" s="123"/>
      <c r="BJ60" s="123"/>
      <c r="BK60" s="123"/>
      <c r="BL60" s="123"/>
      <c r="BM60" s="123"/>
      <c r="BN60" s="123"/>
      <c r="BO60" s="123"/>
      <c r="BP60" s="123"/>
      <c r="BQ60" s="123"/>
      <c r="BR60" s="123"/>
      <c r="BS60" s="123"/>
      <c r="BT60" s="123"/>
      <c r="BU60" s="123"/>
      <c r="BV60" s="123"/>
      <c r="BW60" s="123"/>
      <c r="BX60" s="123"/>
      <c r="BY60" s="123"/>
      <c r="BZ60" s="123"/>
      <c r="CA60" s="123"/>
      <c r="CB60" s="123"/>
      <c r="CC60" s="123"/>
      <c r="CD60" s="123"/>
      <c r="CE60" s="123"/>
      <c r="CF60" s="123"/>
      <c r="CG60" s="123"/>
      <c r="CH60" s="123"/>
      <c r="CI60" s="123"/>
      <c r="CJ60" s="123"/>
      <c r="CK60" s="123"/>
      <c r="CL60" s="123"/>
      <c r="CM60" s="123"/>
      <c r="CN60" s="123"/>
      <c r="CO60" s="123"/>
      <c r="CP60" s="123"/>
      <c r="CQ60" s="123"/>
      <c r="CR60" s="123"/>
      <c r="CS60" s="123"/>
      <c r="CT60" s="123"/>
      <c r="CU60" s="123"/>
      <c r="CV60" s="123"/>
      <c r="CW60" s="123"/>
      <c r="CX60" s="123"/>
      <c r="CY60" s="123"/>
      <c r="CZ60" s="123"/>
      <c r="DA60" s="123"/>
      <c r="DB60" s="123"/>
      <c r="DC60" s="123"/>
      <c r="DD60" s="123"/>
      <c r="DE60" s="123"/>
      <c r="DF60" s="123"/>
      <c r="DG60" s="123"/>
      <c r="DH60" s="152"/>
    </row>
    <row r="61" spans="1:112" s="1" customFormat="1" ht="40.15" customHeight="1" thickTop="1" thickBot="1">
      <c r="A61" s="144" t="s">
        <v>671</v>
      </c>
      <c r="B61" s="33" t="s">
        <v>597</v>
      </c>
      <c r="C61" s="78" t="s">
        <v>595</v>
      </c>
      <c r="D61" s="78"/>
      <c r="E61" s="78"/>
      <c r="F61" s="90"/>
      <c r="G61" s="78"/>
      <c r="H61" s="78"/>
      <c r="I61" s="78"/>
      <c r="J61" s="78" t="s">
        <v>569</v>
      </c>
      <c r="K61" s="86">
        <f>SUM(L61:DH61)</f>
        <v>0</v>
      </c>
      <c r="L61" s="86">
        <f t="shared" ref="L61:BW61" si="20">SUM(L54:L60)</f>
        <v>0</v>
      </c>
      <c r="M61" s="86">
        <f t="shared" si="20"/>
        <v>0</v>
      </c>
      <c r="N61" s="86">
        <f t="shared" si="20"/>
        <v>0</v>
      </c>
      <c r="O61" s="86">
        <f t="shared" si="20"/>
        <v>0</v>
      </c>
      <c r="P61" s="86">
        <f t="shared" si="20"/>
        <v>0</v>
      </c>
      <c r="Q61" s="86">
        <f t="shared" si="20"/>
        <v>0</v>
      </c>
      <c r="R61" s="86">
        <f t="shared" si="20"/>
        <v>0</v>
      </c>
      <c r="S61" s="86">
        <f t="shared" si="20"/>
        <v>0</v>
      </c>
      <c r="T61" s="86">
        <f t="shared" si="20"/>
        <v>0</v>
      </c>
      <c r="U61" s="86">
        <f t="shared" si="20"/>
        <v>0</v>
      </c>
      <c r="V61" s="86">
        <f t="shared" si="20"/>
        <v>0</v>
      </c>
      <c r="W61" s="86">
        <f t="shared" si="20"/>
        <v>0</v>
      </c>
      <c r="X61" s="86">
        <f t="shared" si="20"/>
        <v>0</v>
      </c>
      <c r="Y61" s="86">
        <f t="shared" si="20"/>
        <v>0</v>
      </c>
      <c r="Z61" s="86">
        <f t="shared" si="20"/>
        <v>0</v>
      </c>
      <c r="AA61" s="86">
        <f t="shared" si="20"/>
        <v>0</v>
      </c>
      <c r="AB61" s="86">
        <f t="shared" si="20"/>
        <v>0</v>
      </c>
      <c r="AC61" s="86">
        <f t="shared" si="20"/>
        <v>0</v>
      </c>
      <c r="AD61" s="86">
        <f t="shared" si="20"/>
        <v>0</v>
      </c>
      <c r="AE61" s="86">
        <f t="shared" si="20"/>
        <v>0</v>
      </c>
      <c r="AF61" s="86">
        <f t="shared" si="20"/>
        <v>0</v>
      </c>
      <c r="AG61" s="86">
        <f t="shared" si="20"/>
        <v>0</v>
      </c>
      <c r="AH61" s="86">
        <f t="shared" si="20"/>
        <v>0</v>
      </c>
      <c r="AI61" s="86">
        <f t="shared" si="20"/>
        <v>0</v>
      </c>
      <c r="AJ61" s="86">
        <f t="shared" si="20"/>
        <v>0</v>
      </c>
      <c r="AK61" s="86">
        <f t="shared" si="20"/>
        <v>0</v>
      </c>
      <c r="AL61" s="86">
        <f t="shared" si="20"/>
        <v>0</v>
      </c>
      <c r="AM61" s="86">
        <f t="shared" si="20"/>
        <v>0</v>
      </c>
      <c r="AN61" s="86">
        <f t="shared" si="20"/>
        <v>0</v>
      </c>
      <c r="AO61" s="86">
        <f t="shared" si="20"/>
        <v>0</v>
      </c>
      <c r="AP61" s="86">
        <f t="shared" si="20"/>
        <v>0</v>
      </c>
      <c r="AQ61" s="86">
        <f t="shared" si="20"/>
        <v>0</v>
      </c>
      <c r="AR61" s="86">
        <f t="shared" si="20"/>
        <v>0</v>
      </c>
      <c r="AS61" s="86">
        <f t="shared" si="20"/>
        <v>0</v>
      </c>
      <c r="AT61" s="86">
        <f t="shared" si="20"/>
        <v>0</v>
      </c>
      <c r="AU61" s="86">
        <f t="shared" si="20"/>
        <v>0</v>
      </c>
      <c r="AV61" s="86">
        <f t="shared" si="20"/>
        <v>0</v>
      </c>
      <c r="AW61" s="86">
        <f t="shared" si="20"/>
        <v>0</v>
      </c>
      <c r="AX61" s="86">
        <f t="shared" si="20"/>
        <v>0</v>
      </c>
      <c r="AY61" s="86">
        <f t="shared" si="20"/>
        <v>0</v>
      </c>
      <c r="AZ61" s="86">
        <f t="shared" si="20"/>
        <v>0</v>
      </c>
      <c r="BA61" s="86">
        <f t="shared" si="20"/>
        <v>0</v>
      </c>
      <c r="BB61" s="86">
        <f t="shared" si="20"/>
        <v>0</v>
      </c>
      <c r="BC61" s="86">
        <f t="shared" si="20"/>
        <v>0</v>
      </c>
      <c r="BD61" s="86">
        <f t="shared" si="20"/>
        <v>0</v>
      </c>
      <c r="BE61" s="86">
        <f t="shared" si="20"/>
        <v>0</v>
      </c>
      <c r="BF61" s="86">
        <f t="shared" si="20"/>
        <v>0</v>
      </c>
      <c r="BG61" s="86">
        <f t="shared" si="20"/>
        <v>0</v>
      </c>
      <c r="BH61" s="86">
        <f t="shared" si="20"/>
        <v>0</v>
      </c>
      <c r="BI61" s="86">
        <f t="shared" si="20"/>
        <v>0</v>
      </c>
      <c r="BJ61" s="86">
        <f t="shared" si="20"/>
        <v>0</v>
      </c>
      <c r="BK61" s="86">
        <f t="shared" si="20"/>
        <v>0</v>
      </c>
      <c r="BL61" s="86">
        <f t="shared" si="20"/>
        <v>0</v>
      </c>
      <c r="BM61" s="86">
        <f t="shared" si="20"/>
        <v>0</v>
      </c>
      <c r="BN61" s="86">
        <f t="shared" si="20"/>
        <v>0</v>
      </c>
      <c r="BO61" s="86">
        <f t="shared" si="20"/>
        <v>0</v>
      </c>
      <c r="BP61" s="86">
        <f t="shared" si="20"/>
        <v>0</v>
      </c>
      <c r="BQ61" s="86">
        <f t="shared" si="20"/>
        <v>0</v>
      </c>
      <c r="BR61" s="86">
        <f t="shared" si="20"/>
        <v>0</v>
      </c>
      <c r="BS61" s="86">
        <f t="shared" si="20"/>
        <v>0</v>
      </c>
      <c r="BT61" s="86">
        <f t="shared" si="20"/>
        <v>0</v>
      </c>
      <c r="BU61" s="86">
        <f t="shared" si="20"/>
        <v>0</v>
      </c>
      <c r="BV61" s="86">
        <f t="shared" si="20"/>
        <v>0</v>
      </c>
      <c r="BW61" s="86">
        <f t="shared" si="20"/>
        <v>0</v>
      </c>
      <c r="BX61" s="86">
        <f t="shared" ref="BX61:DH61" si="21">SUM(BX54:BX60)</f>
        <v>0</v>
      </c>
      <c r="BY61" s="86">
        <f t="shared" si="21"/>
        <v>0</v>
      </c>
      <c r="BZ61" s="86">
        <f t="shared" si="21"/>
        <v>0</v>
      </c>
      <c r="CA61" s="86">
        <f t="shared" si="21"/>
        <v>0</v>
      </c>
      <c r="CB61" s="86">
        <f t="shared" si="21"/>
        <v>0</v>
      </c>
      <c r="CC61" s="86">
        <f t="shared" si="21"/>
        <v>0</v>
      </c>
      <c r="CD61" s="86">
        <f t="shared" si="21"/>
        <v>0</v>
      </c>
      <c r="CE61" s="86">
        <f t="shared" si="21"/>
        <v>0</v>
      </c>
      <c r="CF61" s="86">
        <f t="shared" si="21"/>
        <v>0</v>
      </c>
      <c r="CG61" s="86">
        <f t="shared" si="21"/>
        <v>0</v>
      </c>
      <c r="CH61" s="86">
        <f t="shared" si="21"/>
        <v>0</v>
      </c>
      <c r="CI61" s="86">
        <f t="shared" si="21"/>
        <v>0</v>
      </c>
      <c r="CJ61" s="86">
        <f t="shared" si="21"/>
        <v>0</v>
      </c>
      <c r="CK61" s="86">
        <f t="shared" si="21"/>
        <v>0</v>
      </c>
      <c r="CL61" s="86">
        <f t="shared" si="21"/>
        <v>0</v>
      </c>
      <c r="CM61" s="86">
        <f t="shared" si="21"/>
        <v>0</v>
      </c>
      <c r="CN61" s="86">
        <f t="shared" si="21"/>
        <v>0</v>
      </c>
      <c r="CO61" s="86">
        <f t="shared" si="21"/>
        <v>0</v>
      </c>
      <c r="CP61" s="86">
        <f t="shared" si="21"/>
        <v>0</v>
      </c>
      <c r="CQ61" s="86">
        <f t="shared" si="21"/>
        <v>0</v>
      </c>
      <c r="CR61" s="86">
        <f t="shared" si="21"/>
        <v>0</v>
      </c>
      <c r="CS61" s="86">
        <f t="shared" si="21"/>
        <v>0</v>
      </c>
      <c r="CT61" s="86">
        <f t="shared" si="21"/>
        <v>0</v>
      </c>
      <c r="CU61" s="86">
        <f t="shared" si="21"/>
        <v>0</v>
      </c>
      <c r="CV61" s="86">
        <f t="shared" si="21"/>
        <v>0</v>
      </c>
      <c r="CW61" s="86">
        <f t="shared" si="21"/>
        <v>0</v>
      </c>
      <c r="CX61" s="86">
        <f t="shared" si="21"/>
        <v>0</v>
      </c>
      <c r="CY61" s="86">
        <f t="shared" si="21"/>
        <v>0</v>
      </c>
      <c r="CZ61" s="86">
        <f t="shared" si="21"/>
        <v>0</v>
      </c>
      <c r="DA61" s="86">
        <f t="shared" si="21"/>
        <v>0</v>
      </c>
      <c r="DB61" s="86">
        <f t="shared" si="21"/>
        <v>0</v>
      </c>
      <c r="DC61" s="86">
        <f t="shared" si="21"/>
        <v>0</v>
      </c>
      <c r="DD61" s="86">
        <f t="shared" si="21"/>
        <v>0</v>
      </c>
      <c r="DE61" s="86">
        <f t="shared" si="21"/>
        <v>0</v>
      </c>
      <c r="DF61" s="86">
        <f t="shared" si="21"/>
        <v>0</v>
      </c>
      <c r="DG61" s="86">
        <f t="shared" si="21"/>
        <v>0</v>
      </c>
      <c r="DH61" s="153">
        <f t="shared" si="21"/>
        <v>0</v>
      </c>
    </row>
    <row r="62" spans="1:112" s="1" customFormat="1" ht="40.15" customHeight="1" thickTop="1" thickBot="1">
      <c r="A62" s="141" t="s">
        <v>672</v>
      </c>
      <c r="B62" s="33" t="s">
        <v>618</v>
      </c>
      <c r="C62" s="39" t="s">
        <v>619</v>
      </c>
      <c r="D62" s="39" t="s">
        <v>620</v>
      </c>
      <c r="E62" s="113" t="s">
        <v>568</v>
      </c>
      <c r="F62" s="113" t="s">
        <v>77</v>
      </c>
      <c r="G62" s="113" t="s">
        <v>568</v>
      </c>
      <c r="H62" s="113" t="s">
        <v>568</v>
      </c>
      <c r="I62" s="113"/>
      <c r="J62" s="99" t="s">
        <v>569</v>
      </c>
      <c r="K62" s="86">
        <f>SUM(L62:DH62)</f>
        <v>0</v>
      </c>
      <c r="L62" s="123"/>
      <c r="M62" s="123"/>
      <c r="N62" s="123"/>
      <c r="O62" s="123"/>
      <c r="P62" s="123"/>
      <c r="Q62" s="123"/>
      <c r="R62" s="123"/>
      <c r="S62" s="123"/>
      <c r="T62" s="123"/>
      <c r="U62" s="123"/>
      <c r="V62" s="123"/>
      <c r="W62" s="123"/>
      <c r="X62" s="123"/>
      <c r="Y62" s="123"/>
      <c r="Z62" s="123"/>
      <c r="AA62" s="123"/>
      <c r="AB62" s="123"/>
      <c r="AC62" s="123"/>
      <c r="AD62" s="123"/>
      <c r="AE62" s="123"/>
      <c r="AF62" s="123"/>
      <c r="AG62" s="123"/>
      <c r="AH62" s="123"/>
      <c r="AI62" s="123"/>
      <c r="AJ62" s="123"/>
      <c r="AK62" s="123"/>
      <c r="AL62" s="123"/>
      <c r="AM62" s="123"/>
      <c r="AN62" s="123"/>
      <c r="AO62" s="123"/>
      <c r="AP62" s="123"/>
      <c r="AQ62" s="123"/>
      <c r="AR62" s="123"/>
      <c r="AS62" s="123"/>
      <c r="AT62" s="123"/>
      <c r="AU62" s="123"/>
      <c r="AV62" s="123"/>
      <c r="AW62" s="123"/>
      <c r="AX62" s="123"/>
      <c r="AY62" s="123"/>
      <c r="AZ62" s="123"/>
      <c r="BA62" s="123"/>
      <c r="BB62" s="123"/>
      <c r="BC62" s="123"/>
      <c r="BD62" s="123"/>
      <c r="BE62" s="123"/>
      <c r="BF62" s="123"/>
      <c r="BG62" s="123"/>
      <c r="BH62" s="123"/>
      <c r="BI62" s="123"/>
      <c r="BJ62" s="123"/>
      <c r="BK62" s="123"/>
      <c r="BL62" s="123"/>
      <c r="BM62" s="123"/>
      <c r="BN62" s="123"/>
      <c r="BO62" s="123"/>
      <c r="BP62" s="123"/>
      <c r="BQ62" s="123"/>
      <c r="BR62" s="123"/>
      <c r="BS62" s="123"/>
      <c r="BT62" s="123"/>
      <c r="BU62" s="123"/>
      <c r="BV62" s="123"/>
      <c r="BW62" s="123"/>
      <c r="BX62" s="123"/>
      <c r="BY62" s="123"/>
      <c r="BZ62" s="123"/>
      <c r="CA62" s="123"/>
      <c r="CB62" s="123"/>
      <c r="CC62" s="123"/>
      <c r="CD62" s="123"/>
      <c r="CE62" s="123"/>
      <c r="CF62" s="123"/>
      <c r="CG62" s="123"/>
      <c r="CH62" s="123"/>
      <c r="CI62" s="123"/>
      <c r="CJ62" s="123"/>
      <c r="CK62" s="123"/>
      <c r="CL62" s="123"/>
      <c r="CM62" s="123"/>
      <c r="CN62" s="123"/>
      <c r="CO62" s="123"/>
      <c r="CP62" s="123"/>
      <c r="CQ62" s="123"/>
      <c r="CR62" s="123"/>
      <c r="CS62" s="123"/>
      <c r="CT62" s="123"/>
      <c r="CU62" s="123"/>
      <c r="CV62" s="123"/>
      <c r="CW62" s="123"/>
      <c r="CX62" s="123"/>
      <c r="CY62" s="123"/>
      <c r="CZ62" s="123"/>
      <c r="DA62" s="123"/>
      <c r="DB62" s="123"/>
      <c r="DC62" s="123"/>
      <c r="DD62" s="123"/>
      <c r="DE62" s="123"/>
      <c r="DF62" s="123"/>
      <c r="DG62" s="123"/>
      <c r="DH62" s="152"/>
    </row>
    <row r="63" spans="1:112" s="1" customFormat="1" ht="40.15" customHeight="1" thickTop="1" thickBot="1">
      <c r="A63" s="141" t="s">
        <v>673</v>
      </c>
      <c r="B63" s="33" t="s">
        <v>618</v>
      </c>
      <c r="C63" s="39" t="s">
        <v>622</v>
      </c>
      <c r="D63" s="39" t="s">
        <v>623</v>
      </c>
      <c r="E63" s="113" t="s">
        <v>568</v>
      </c>
      <c r="F63" s="113" t="s">
        <v>77</v>
      </c>
      <c r="G63" s="113" t="s">
        <v>568</v>
      </c>
      <c r="H63" s="113" t="s">
        <v>568</v>
      </c>
      <c r="I63" s="113"/>
      <c r="J63" s="99" t="s">
        <v>569</v>
      </c>
      <c r="K63" s="86">
        <f>SUM(L63:DH63)</f>
        <v>0</v>
      </c>
      <c r="L63" s="123"/>
      <c r="M63" s="123"/>
      <c r="N63" s="123"/>
      <c r="O63" s="123"/>
      <c r="P63" s="123"/>
      <c r="Q63" s="123"/>
      <c r="R63" s="123"/>
      <c r="S63" s="123"/>
      <c r="T63" s="123"/>
      <c r="U63" s="123"/>
      <c r="V63" s="123"/>
      <c r="W63" s="123"/>
      <c r="X63" s="123"/>
      <c r="Y63" s="123"/>
      <c r="Z63" s="123"/>
      <c r="AA63" s="123"/>
      <c r="AB63" s="123"/>
      <c r="AC63" s="123"/>
      <c r="AD63" s="123"/>
      <c r="AE63" s="123"/>
      <c r="AF63" s="123"/>
      <c r="AG63" s="123"/>
      <c r="AH63" s="123"/>
      <c r="AI63" s="123"/>
      <c r="AJ63" s="123"/>
      <c r="AK63" s="123"/>
      <c r="AL63" s="123"/>
      <c r="AM63" s="123"/>
      <c r="AN63" s="123"/>
      <c r="AO63" s="123"/>
      <c r="AP63" s="123"/>
      <c r="AQ63" s="123"/>
      <c r="AR63" s="123"/>
      <c r="AS63" s="123"/>
      <c r="AT63" s="123"/>
      <c r="AU63" s="123"/>
      <c r="AV63" s="123"/>
      <c r="AW63" s="123"/>
      <c r="AX63" s="123"/>
      <c r="AY63" s="123"/>
      <c r="AZ63" s="123"/>
      <c r="BA63" s="123"/>
      <c r="BB63" s="123"/>
      <c r="BC63" s="123"/>
      <c r="BD63" s="123"/>
      <c r="BE63" s="123"/>
      <c r="BF63" s="123"/>
      <c r="BG63" s="123"/>
      <c r="BH63" s="123"/>
      <c r="BI63" s="123"/>
      <c r="BJ63" s="123"/>
      <c r="BK63" s="123"/>
      <c r="BL63" s="123"/>
      <c r="BM63" s="123"/>
      <c r="BN63" s="123"/>
      <c r="BO63" s="123"/>
      <c r="BP63" s="123"/>
      <c r="BQ63" s="123"/>
      <c r="BR63" s="123"/>
      <c r="BS63" s="123"/>
      <c r="BT63" s="123"/>
      <c r="BU63" s="123"/>
      <c r="BV63" s="123"/>
      <c r="BW63" s="123"/>
      <c r="BX63" s="123"/>
      <c r="BY63" s="123"/>
      <c r="BZ63" s="123"/>
      <c r="CA63" s="123"/>
      <c r="CB63" s="123"/>
      <c r="CC63" s="123"/>
      <c r="CD63" s="123"/>
      <c r="CE63" s="123"/>
      <c r="CF63" s="123"/>
      <c r="CG63" s="123"/>
      <c r="CH63" s="123"/>
      <c r="CI63" s="123"/>
      <c r="CJ63" s="123"/>
      <c r="CK63" s="123"/>
      <c r="CL63" s="123"/>
      <c r="CM63" s="123"/>
      <c r="CN63" s="123"/>
      <c r="CO63" s="123"/>
      <c r="CP63" s="123"/>
      <c r="CQ63" s="123"/>
      <c r="CR63" s="123"/>
      <c r="CS63" s="123"/>
      <c r="CT63" s="123"/>
      <c r="CU63" s="123"/>
      <c r="CV63" s="123"/>
      <c r="CW63" s="123"/>
      <c r="CX63" s="123"/>
      <c r="CY63" s="123"/>
      <c r="CZ63" s="123"/>
      <c r="DA63" s="123"/>
      <c r="DB63" s="123"/>
      <c r="DC63" s="123"/>
      <c r="DD63" s="123"/>
      <c r="DE63" s="123"/>
      <c r="DF63" s="123"/>
      <c r="DG63" s="123"/>
      <c r="DH63" s="152"/>
    </row>
    <row r="64" spans="1:112" s="1" customFormat="1" ht="40.15" customHeight="1" thickTop="1" thickBot="1">
      <c r="A64" s="141" t="s">
        <v>674</v>
      </c>
      <c r="B64" s="33" t="s">
        <v>618</v>
      </c>
      <c r="C64" s="39" t="s">
        <v>625</v>
      </c>
      <c r="D64" s="39" t="s">
        <v>626</v>
      </c>
      <c r="E64" s="113" t="s">
        <v>568</v>
      </c>
      <c r="F64" s="113" t="s">
        <v>77</v>
      </c>
      <c r="G64" s="113" t="s">
        <v>568</v>
      </c>
      <c r="H64" s="113" t="s">
        <v>568</v>
      </c>
      <c r="I64" s="113"/>
      <c r="J64" s="99" t="s">
        <v>569</v>
      </c>
      <c r="K64" s="86">
        <f t="shared" ref="K64:K66" si="22">SUM(L64:DH64)</f>
        <v>0</v>
      </c>
      <c r="L64" s="123"/>
      <c r="M64" s="123"/>
      <c r="N64" s="123"/>
      <c r="O64" s="123"/>
      <c r="P64" s="123"/>
      <c r="Q64" s="123"/>
      <c r="R64" s="123"/>
      <c r="S64" s="123"/>
      <c r="T64" s="123"/>
      <c r="U64" s="123"/>
      <c r="V64" s="123"/>
      <c r="W64" s="123"/>
      <c r="X64" s="123"/>
      <c r="Y64" s="123"/>
      <c r="Z64" s="123"/>
      <c r="AA64" s="123"/>
      <c r="AB64" s="123"/>
      <c r="AC64" s="123"/>
      <c r="AD64" s="123"/>
      <c r="AE64" s="123"/>
      <c r="AF64" s="123"/>
      <c r="AG64" s="123"/>
      <c r="AH64" s="123"/>
      <c r="AI64" s="123"/>
      <c r="AJ64" s="123"/>
      <c r="AK64" s="123"/>
      <c r="AL64" s="123"/>
      <c r="AM64" s="123"/>
      <c r="AN64" s="123"/>
      <c r="AO64" s="123"/>
      <c r="AP64" s="123"/>
      <c r="AQ64" s="123"/>
      <c r="AR64" s="123"/>
      <c r="AS64" s="123"/>
      <c r="AT64" s="123"/>
      <c r="AU64" s="123"/>
      <c r="AV64" s="123"/>
      <c r="AW64" s="123"/>
      <c r="AX64" s="123"/>
      <c r="AY64" s="123"/>
      <c r="AZ64" s="123"/>
      <c r="BA64" s="123"/>
      <c r="BB64" s="123"/>
      <c r="BC64" s="123"/>
      <c r="BD64" s="123"/>
      <c r="BE64" s="123"/>
      <c r="BF64" s="123"/>
      <c r="BG64" s="123"/>
      <c r="BH64" s="123"/>
      <c r="BI64" s="123"/>
      <c r="BJ64" s="123"/>
      <c r="BK64" s="123"/>
      <c r="BL64" s="123"/>
      <c r="BM64" s="123"/>
      <c r="BN64" s="123"/>
      <c r="BO64" s="123"/>
      <c r="BP64" s="123"/>
      <c r="BQ64" s="123"/>
      <c r="BR64" s="123"/>
      <c r="BS64" s="123"/>
      <c r="BT64" s="123"/>
      <c r="BU64" s="123"/>
      <c r="BV64" s="123"/>
      <c r="BW64" s="123"/>
      <c r="BX64" s="123"/>
      <c r="BY64" s="123"/>
      <c r="BZ64" s="123"/>
      <c r="CA64" s="123"/>
      <c r="CB64" s="123"/>
      <c r="CC64" s="123"/>
      <c r="CD64" s="123"/>
      <c r="CE64" s="123"/>
      <c r="CF64" s="123"/>
      <c r="CG64" s="123"/>
      <c r="CH64" s="123"/>
      <c r="CI64" s="123"/>
      <c r="CJ64" s="123"/>
      <c r="CK64" s="123"/>
      <c r="CL64" s="123"/>
      <c r="CM64" s="123"/>
      <c r="CN64" s="123"/>
      <c r="CO64" s="123"/>
      <c r="CP64" s="123"/>
      <c r="CQ64" s="123"/>
      <c r="CR64" s="123"/>
      <c r="CS64" s="123"/>
      <c r="CT64" s="123"/>
      <c r="CU64" s="123"/>
      <c r="CV64" s="123"/>
      <c r="CW64" s="123"/>
      <c r="CX64" s="123"/>
      <c r="CY64" s="123"/>
      <c r="CZ64" s="123"/>
      <c r="DA64" s="123"/>
      <c r="DB64" s="123"/>
      <c r="DC64" s="123"/>
      <c r="DD64" s="123"/>
      <c r="DE64" s="123"/>
      <c r="DF64" s="123"/>
      <c r="DG64" s="123"/>
      <c r="DH64" s="152"/>
    </row>
    <row r="65" spans="1:112" s="1" customFormat="1" ht="40.15" customHeight="1" thickTop="1" thickBot="1">
      <c r="A65" s="141" t="s">
        <v>675</v>
      </c>
      <c r="B65" s="33" t="s">
        <v>618</v>
      </c>
      <c r="C65" s="39" t="s">
        <v>628</v>
      </c>
      <c r="D65" s="39" t="s">
        <v>629</v>
      </c>
      <c r="E65" s="113" t="s">
        <v>568</v>
      </c>
      <c r="F65" s="113" t="s">
        <v>77</v>
      </c>
      <c r="G65" s="113" t="s">
        <v>568</v>
      </c>
      <c r="H65" s="113" t="s">
        <v>568</v>
      </c>
      <c r="I65" s="113"/>
      <c r="J65" s="99" t="s">
        <v>569</v>
      </c>
      <c r="K65" s="86">
        <f t="shared" si="22"/>
        <v>0</v>
      </c>
      <c r="L65" s="123"/>
      <c r="M65" s="123"/>
      <c r="N65" s="123"/>
      <c r="O65" s="123"/>
      <c r="P65" s="123"/>
      <c r="Q65" s="123"/>
      <c r="R65" s="123"/>
      <c r="S65" s="123"/>
      <c r="T65" s="123"/>
      <c r="U65" s="123"/>
      <c r="V65" s="123"/>
      <c r="W65" s="123"/>
      <c r="X65" s="123"/>
      <c r="Y65" s="123"/>
      <c r="Z65" s="123"/>
      <c r="AA65" s="123"/>
      <c r="AB65" s="123"/>
      <c r="AC65" s="123"/>
      <c r="AD65" s="123"/>
      <c r="AE65" s="123"/>
      <c r="AF65" s="123"/>
      <c r="AG65" s="123"/>
      <c r="AH65" s="123"/>
      <c r="AI65" s="123"/>
      <c r="AJ65" s="123"/>
      <c r="AK65" s="123"/>
      <c r="AL65" s="123"/>
      <c r="AM65" s="123"/>
      <c r="AN65" s="123"/>
      <c r="AO65" s="123"/>
      <c r="AP65" s="123"/>
      <c r="AQ65" s="123"/>
      <c r="AR65" s="123"/>
      <c r="AS65" s="123"/>
      <c r="AT65" s="123"/>
      <c r="AU65" s="123"/>
      <c r="AV65" s="123"/>
      <c r="AW65" s="123"/>
      <c r="AX65" s="123"/>
      <c r="AY65" s="123"/>
      <c r="AZ65" s="123"/>
      <c r="BA65" s="123"/>
      <c r="BB65" s="123"/>
      <c r="BC65" s="123"/>
      <c r="BD65" s="123"/>
      <c r="BE65" s="123"/>
      <c r="BF65" s="123"/>
      <c r="BG65" s="123"/>
      <c r="BH65" s="123"/>
      <c r="BI65" s="123"/>
      <c r="BJ65" s="123"/>
      <c r="BK65" s="123"/>
      <c r="BL65" s="123"/>
      <c r="BM65" s="123"/>
      <c r="BN65" s="123"/>
      <c r="BO65" s="123"/>
      <c r="BP65" s="123"/>
      <c r="BQ65" s="123"/>
      <c r="BR65" s="123"/>
      <c r="BS65" s="123"/>
      <c r="BT65" s="123"/>
      <c r="BU65" s="123"/>
      <c r="BV65" s="123"/>
      <c r="BW65" s="123"/>
      <c r="BX65" s="123"/>
      <c r="BY65" s="123"/>
      <c r="BZ65" s="123"/>
      <c r="CA65" s="123"/>
      <c r="CB65" s="123"/>
      <c r="CC65" s="123"/>
      <c r="CD65" s="123"/>
      <c r="CE65" s="123"/>
      <c r="CF65" s="123"/>
      <c r="CG65" s="123"/>
      <c r="CH65" s="123"/>
      <c r="CI65" s="123"/>
      <c r="CJ65" s="123"/>
      <c r="CK65" s="123"/>
      <c r="CL65" s="123"/>
      <c r="CM65" s="123"/>
      <c r="CN65" s="123"/>
      <c r="CO65" s="123"/>
      <c r="CP65" s="123"/>
      <c r="CQ65" s="123"/>
      <c r="CR65" s="123"/>
      <c r="CS65" s="123"/>
      <c r="CT65" s="123"/>
      <c r="CU65" s="123"/>
      <c r="CV65" s="123"/>
      <c r="CW65" s="123"/>
      <c r="CX65" s="123"/>
      <c r="CY65" s="123"/>
      <c r="CZ65" s="123"/>
      <c r="DA65" s="123"/>
      <c r="DB65" s="123"/>
      <c r="DC65" s="123"/>
      <c r="DD65" s="123"/>
      <c r="DE65" s="123"/>
      <c r="DF65" s="123"/>
      <c r="DG65" s="123"/>
      <c r="DH65" s="152"/>
    </row>
    <row r="66" spans="1:112" s="1" customFormat="1" ht="40.15" customHeight="1" thickTop="1" thickBot="1">
      <c r="A66" s="141" t="s">
        <v>676</v>
      </c>
      <c r="B66" s="33" t="s">
        <v>618</v>
      </c>
      <c r="C66" s="77" t="s">
        <v>592</v>
      </c>
      <c r="D66" s="77" t="s">
        <v>593</v>
      </c>
      <c r="E66" s="113" t="s">
        <v>568</v>
      </c>
      <c r="F66" s="113" t="s">
        <v>77</v>
      </c>
      <c r="G66" s="113" t="s">
        <v>568</v>
      </c>
      <c r="H66" s="113" t="s">
        <v>568</v>
      </c>
      <c r="I66" s="113"/>
      <c r="J66" s="99" t="s">
        <v>569</v>
      </c>
      <c r="K66" s="86">
        <f t="shared" si="22"/>
        <v>0</v>
      </c>
      <c r="L66" s="123"/>
      <c r="M66" s="123"/>
      <c r="N66" s="123"/>
      <c r="O66" s="123"/>
      <c r="P66" s="123"/>
      <c r="Q66" s="123"/>
      <c r="R66" s="123"/>
      <c r="S66" s="123"/>
      <c r="T66" s="123"/>
      <c r="U66" s="123"/>
      <c r="V66" s="123"/>
      <c r="W66" s="123"/>
      <c r="X66" s="123"/>
      <c r="Y66" s="123"/>
      <c r="Z66" s="123"/>
      <c r="AA66" s="123"/>
      <c r="AB66" s="123"/>
      <c r="AC66" s="123"/>
      <c r="AD66" s="123"/>
      <c r="AE66" s="123"/>
      <c r="AF66" s="123"/>
      <c r="AG66" s="123"/>
      <c r="AH66" s="123"/>
      <c r="AI66" s="123"/>
      <c r="AJ66" s="123"/>
      <c r="AK66" s="123"/>
      <c r="AL66" s="123"/>
      <c r="AM66" s="123"/>
      <c r="AN66" s="123"/>
      <c r="AO66" s="123"/>
      <c r="AP66" s="123"/>
      <c r="AQ66" s="123"/>
      <c r="AR66" s="123"/>
      <c r="AS66" s="123"/>
      <c r="AT66" s="123"/>
      <c r="AU66" s="123"/>
      <c r="AV66" s="123"/>
      <c r="AW66" s="123"/>
      <c r="AX66" s="123"/>
      <c r="AY66" s="123"/>
      <c r="AZ66" s="123"/>
      <c r="BA66" s="123"/>
      <c r="BB66" s="123"/>
      <c r="BC66" s="123"/>
      <c r="BD66" s="123"/>
      <c r="BE66" s="123"/>
      <c r="BF66" s="123"/>
      <c r="BG66" s="123"/>
      <c r="BH66" s="123"/>
      <c r="BI66" s="123"/>
      <c r="BJ66" s="123"/>
      <c r="BK66" s="123"/>
      <c r="BL66" s="123"/>
      <c r="BM66" s="123"/>
      <c r="BN66" s="123"/>
      <c r="BO66" s="123"/>
      <c r="BP66" s="123"/>
      <c r="BQ66" s="123"/>
      <c r="BR66" s="123"/>
      <c r="BS66" s="123"/>
      <c r="BT66" s="123"/>
      <c r="BU66" s="123"/>
      <c r="BV66" s="123"/>
      <c r="BW66" s="123"/>
      <c r="BX66" s="123"/>
      <c r="BY66" s="123"/>
      <c r="BZ66" s="123"/>
      <c r="CA66" s="123"/>
      <c r="CB66" s="123"/>
      <c r="CC66" s="123"/>
      <c r="CD66" s="123"/>
      <c r="CE66" s="123"/>
      <c r="CF66" s="123"/>
      <c r="CG66" s="123"/>
      <c r="CH66" s="123"/>
      <c r="CI66" s="123"/>
      <c r="CJ66" s="123"/>
      <c r="CK66" s="123"/>
      <c r="CL66" s="123"/>
      <c r="CM66" s="123"/>
      <c r="CN66" s="123"/>
      <c r="CO66" s="123"/>
      <c r="CP66" s="123"/>
      <c r="CQ66" s="123"/>
      <c r="CR66" s="123"/>
      <c r="CS66" s="123"/>
      <c r="CT66" s="123"/>
      <c r="CU66" s="123"/>
      <c r="CV66" s="123"/>
      <c r="CW66" s="123"/>
      <c r="CX66" s="123"/>
      <c r="CY66" s="123"/>
      <c r="CZ66" s="123"/>
      <c r="DA66" s="123"/>
      <c r="DB66" s="123"/>
      <c r="DC66" s="123"/>
      <c r="DD66" s="123"/>
      <c r="DE66" s="123"/>
      <c r="DF66" s="123"/>
      <c r="DG66" s="123"/>
      <c r="DH66" s="152"/>
    </row>
    <row r="67" spans="1:112" s="1" customFormat="1" ht="40.15" customHeight="1" thickTop="1" thickBot="1">
      <c r="A67" s="141" t="s">
        <v>677</v>
      </c>
      <c r="B67" s="33" t="s">
        <v>618</v>
      </c>
      <c r="C67" s="78" t="s">
        <v>595</v>
      </c>
      <c r="D67" s="78"/>
      <c r="E67" s="78"/>
      <c r="F67" s="90"/>
      <c r="G67" s="78"/>
      <c r="H67" s="78"/>
      <c r="I67" s="78"/>
      <c r="J67" s="78" t="s">
        <v>569</v>
      </c>
      <c r="K67" s="86">
        <f>SUM(L67:DH67)</f>
        <v>0</v>
      </c>
      <c r="L67" s="86">
        <f t="shared" ref="L67:BW67" si="23">SUM(L62:L66)</f>
        <v>0</v>
      </c>
      <c r="M67" s="86">
        <f t="shared" si="23"/>
        <v>0</v>
      </c>
      <c r="N67" s="86">
        <f t="shared" si="23"/>
        <v>0</v>
      </c>
      <c r="O67" s="86">
        <f t="shared" si="23"/>
        <v>0</v>
      </c>
      <c r="P67" s="86">
        <f t="shared" si="23"/>
        <v>0</v>
      </c>
      <c r="Q67" s="86">
        <f t="shared" si="23"/>
        <v>0</v>
      </c>
      <c r="R67" s="86">
        <f t="shared" si="23"/>
        <v>0</v>
      </c>
      <c r="S67" s="86">
        <f t="shared" si="23"/>
        <v>0</v>
      </c>
      <c r="T67" s="86">
        <f t="shared" si="23"/>
        <v>0</v>
      </c>
      <c r="U67" s="86">
        <f t="shared" si="23"/>
        <v>0</v>
      </c>
      <c r="V67" s="86">
        <f t="shared" si="23"/>
        <v>0</v>
      </c>
      <c r="W67" s="86">
        <f t="shared" si="23"/>
        <v>0</v>
      </c>
      <c r="X67" s="86">
        <f t="shared" si="23"/>
        <v>0</v>
      </c>
      <c r="Y67" s="86">
        <f t="shared" si="23"/>
        <v>0</v>
      </c>
      <c r="Z67" s="86">
        <f t="shared" si="23"/>
        <v>0</v>
      </c>
      <c r="AA67" s="86">
        <f t="shared" si="23"/>
        <v>0</v>
      </c>
      <c r="AB67" s="86">
        <f t="shared" si="23"/>
        <v>0</v>
      </c>
      <c r="AC67" s="86">
        <f t="shared" si="23"/>
        <v>0</v>
      </c>
      <c r="AD67" s="86">
        <f t="shared" si="23"/>
        <v>0</v>
      </c>
      <c r="AE67" s="86">
        <f t="shared" si="23"/>
        <v>0</v>
      </c>
      <c r="AF67" s="86">
        <f t="shared" si="23"/>
        <v>0</v>
      </c>
      <c r="AG67" s="86">
        <f t="shared" si="23"/>
        <v>0</v>
      </c>
      <c r="AH67" s="86">
        <f t="shared" si="23"/>
        <v>0</v>
      </c>
      <c r="AI67" s="86">
        <f t="shared" si="23"/>
        <v>0</v>
      </c>
      <c r="AJ67" s="86">
        <f t="shared" si="23"/>
        <v>0</v>
      </c>
      <c r="AK67" s="86">
        <f t="shared" si="23"/>
        <v>0</v>
      </c>
      <c r="AL67" s="86">
        <f t="shared" si="23"/>
        <v>0</v>
      </c>
      <c r="AM67" s="86">
        <f t="shared" si="23"/>
        <v>0</v>
      </c>
      <c r="AN67" s="86">
        <f t="shared" si="23"/>
        <v>0</v>
      </c>
      <c r="AO67" s="86">
        <f t="shared" si="23"/>
        <v>0</v>
      </c>
      <c r="AP67" s="86">
        <f t="shared" si="23"/>
        <v>0</v>
      </c>
      <c r="AQ67" s="86">
        <f t="shared" si="23"/>
        <v>0</v>
      </c>
      <c r="AR67" s="86">
        <f t="shared" si="23"/>
        <v>0</v>
      </c>
      <c r="AS67" s="86">
        <f t="shared" si="23"/>
        <v>0</v>
      </c>
      <c r="AT67" s="86">
        <f t="shared" si="23"/>
        <v>0</v>
      </c>
      <c r="AU67" s="86">
        <f t="shared" si="23"/>
        <v>0</v>
      </c>
      <c r="AV67" s="86">
        <f t="shared" si="23"/>
        <v>0</v>
      </c>
      <c r="AW67" s="86">
        <f t="shared" si="23"/>
        <v>0</v>
      </c>
      <c r="AX67" s="86">
        <f t="shared" si="23"/>
        <v>0</v>
      </c>
      <c r="AY67" s="86">
        <f t="shared" si="23"/>
        <v>0</v>
      </c>
      <c r="AZ67" s="86">
        <f t="shared" si="23"/>
        <v>0</v>
      </c>
      <c r="BA67" s="86">
        <f t="shared" si="23"/>
        <v>0</v>
      </c>
      <c r="BB67" s="86">
        <f t="shared" si="23"/>
        <v>0</v>
      </c>
      <c r="BC67" s="86">
        <f t="shared" si="23"/>
        <v>0</v>
      </c>
      <c r="BD67" s="86">
        <f t="shared" si="23"/>
        <v>0</v>
      </c>
      <c r="BE67" s="86">
        <f t="shared" si="23"/>
        <v>0</v>
      </c>
      <c r="BF67" s="86">
        <f t="shared" si="23"/>
        <v>0</v>
      </c>
      <c r="BG67" s="86">
        <f t="shared" si="23"/>
        <v>0</v>
      </c>
      <c r="BH67" s="86">
        <f t="shared" si="23"/>
        <v>0</v>
      </c>
      <c r="BI67" s="86">
        <f t="shared" si="23"/>
        <v>0</v>
      </c>
      <c r="BJ67" s="86">
        <f t="shared" si="23"/>
        <v>0</v>
      </c>
      <c r="BK67" s="86">
        <f t="shared" si="23"/>
        <v>0</v>
      </c>
      <c r="BL67" s="86">
        <f t="shared" si="23"/>
        <v>0</v>
      </c>
      <c r="BM67" s="86">
        <f t="shared" si="23"/>
        <v>0</v>
      </c>
      <c r="BN67" s="86">
        <f t="shared" si="23"/>
        <v>0</v>
      </c>
      <c r="BO67" s="86">
        <f t="shared" si="23"/>
        <v>0</v>
      </c>
      <c r="BP67" s="86">
        <f t="shared" si="23"/>
        <v>0</v>
      </c>
      <c r="BQ67" s="86">
        <f t="shared" si="23"/>
        <v>0</v>
      </c>
      <c r="BR67" s="86">
        <f t="shared" si="23"/>
        <v>0</v>
      </c>
      <c r="BS67" s="86">
        <f t="shared" si="23"/>
        <v>0</v>
      </c>
      <c r="BT67" s="86">
        <f t="shared" si="23"/>
        <v>0</v>
      </c>
      <c r="BU67" s="86">
        <f t="shared" si="23"/>
        <v>0</v>
      </c>
      <c r="BV67" s="86">
        <f t="shared" si="23"/>
        <v>0</v>
      </c>
      <c r="BW67" s="86">
        <f t="shared" si="23"/>
        <v>0</v>
      </c>
      <c r="BX67" s="86">
        <f t="shared" ref="BX67:DH67" si="24">SUM(BX62:BX66)</f>
        <v>0</v>
      </c>
      <c r="BY67" s="86">
        <f t="shared" si="24"/>
        <v>0</v>
      </c>
      <c r="BZ67" s="86">
        <f t="shared" si="24"/>
        <v>0</v>
      </c>
      <c r="CA67" s="86">
        <f t="shared" si="24"/>
        <v>0</v>
      </c>
      <c r="CB67" s="86">
        <f t="shared" si="24"/>
        <v>0</v>
      </c>
      <c r="CC67" s="86">
        <f t="shared" si="24"/>
        <v>0</v>
      </c>
      <c r="CD67" s="86">
        <f t="shared" si="24"/>
        <v>0</v>
      </c>
      <c r="CE67" s="86">
        <f t="shared" si="24"/>
        <v>0</v>
      </c>
      <c r="CF67" s="86">
        <f t="shared" si="24"/>
        <v>0</v>
      </c>
      <c r="CG67" s="86">
        <f t="shared" si="24"/>
        <v>0</v>
      </c>
      <c r="CH67" s="86">
        <f t="shared" si="24"/>
        <v>0</v>
      </c>
      <c r="CI67" s="86">
        <f t="shared" si="24"/>
        <v>0</v>
      </c>
      <c r="CJ67" s="86">
        <f t="shared" si="24"/>
        <v>0</v>
      </c>
      <c r="CK67" s="86">
        <f t="shared" si="24"/>
        <v>0</v>
      </c>
      <c r="CL67" s="86">
        <f t="shared" si="24"/>
        <v>0</v>
      </c>
      <c r="CM67" s="86">
        <f t="shared" si="24"/>
        <v>0</v>
      </c>
      <c r="CN67" s="86">
        <f t="shared" si="24"/>
        <v>0</v>
      </c>
      <c r="CO67" s="86">
        <f t="shared" si="24"/>
        <v>0</v>
      </c>
      <c r="CP67" s="86">
        <f t="shared" si="24"/>
        <v>0</v>
      </c>
      <c r="CQ67" s="86">
        <f t="shared" si="24"/>
        <v>0</v>
      </c>
      <c r="CR67" s="86">
        <f t="shared" si="24"/>
        <v>0</v>
      </c>
      <c r="CS67" s="86">
        <f t="shared" si="24"/>
        <v>0</v>
      </c>
      <c r="CT67" s="86">
        <f t="shared" si="24"/>
        <v>0</v>
      </c>
      <c r="CU67" s="86">
        <f t="shared" si="24"/>
        <v>0</v>
      </c>
      <c r="CV67" s="86">
        <f t="shared" si="24"/>
        <v>0</v>
      </c>
      <c r="CW67" s="86">
        <f t="shared" si="24"/>
        <v>0</v>
      </c>
      <c r="CX67" s="86">
        <f t="shared" si="24"/>
        <v>0</v>
      </c>
      <c r="CY67" s="86">
        <f t="shared" si="24"/>
        <v>0</v>
      </c>
      <c r="CZ67" s="86">
        <f t="shared" si="24"/>
        <v>0</v>
      </c>
      <c r="DA67" s="86">
        <f t="shared" si="24"/>
        <v>0</v>
      </c>
      <c r="DB67" s="86">
        <f t="shared" si="24"/>
        <v>0</v>
      </c>
      <c r="DC67" s="86">
        <f t="shared" si="24"/>
        <v>0</v>
      </c>
      <c r="DD67" s="86">
        <f t="shared" si="24"/>
        <v>0</v>
      </c>
      <c r="DE67" s="86">
        <f t="shared" si="24"/>
        <v>0</v>
      </c>
      <c r="DF67" s="86">
        <f t="shared" si="24"/>
        <v>0</v>
      </c>
      <c r="DG67" s="86">
        <f t="shared" si="24"/>
        <v>0</v>
      </c>
      <c r="DH67" s="153">
        <f t="shared" si="24"/>
        <v>0</v>
      </c>
    </row>
    <row r="68" spans="1:112" s="1" customFormat="1" ht="40.15" customHeight="1" thickTop="1" thickBot="1">
      <c r="A68" s="141" t="s">
        <v>678</v>
      </c>
      <c r="B68" s="33" t="s">
        <v>633</v>
      </c>
      <c r="C68" s="39" t="s">
        <v>634</v>
      </c>
      <c r="D68" s="39" t="s">
        <v>635</v>
      </c>
      <c r="E68" s="113" t="s">
        <v>568</v>
      </c>
      <c r="F68" s="113" t="s">
        <v>77</v>
      </c>
      <c r="G68" s="113" t="s">
        <v>568</v>
      </c>
      <c r="H68" s="113" t="s">
        <v>568</v>
      </c>
      <c r="I68" s="113"/>
      <c r="J68" s="99" t="s">
        <v>569</v>
      </c>
      <c r="K68" s="86">
        <f>SUM(L68:DH68)</f>
        <v>0</v>
      </c>
      <c r="L68" s="123"/>
      <c r="M68" s="123"/>
      <c r="N68" s="123"/>
      <c r="O68" s="123"/>
      <c r="P68" s="123"/>
      <c r="Q68" s="123"/>
      <c r="R68" s="123"/>
      <c r="S68" s="123"/>
      <c r="T68" s="123"/>
      <c r="U68" s="123"/>
      <c r="V68" s="123"/>
      <c r="W68" s="123"/>
      <c r="X68" s="123"/>
      <c r="Y68" s="123"/>
      <c r="Z68" s="123"/>
      <c r="AA68" s="123"/>
      <c r="AB68" s="123"/>
      <c r="AC68" s="123"/>
      <c r="AD68" s="123"/>
      <c r="AE68" s="123"/>
      <c r="AF68" s="123"/>
      <c r="AG68" s="123"/>
      <c r="AH68" s="123"/>
      <c r="AI68" s="123"/>
      <c r="AJ68" s="123"/>
      <c r="AK68" s="123"/>
      <c r="AL68" s="123"/>
      <c r="AM68" s="123"/>
      <c r="AN68" s="123"/>
      <c r="AO68" s="123"/>
      <c r="AP68" s="123"/>
      <c r="AQ68" s="123"/>
      <c r="AR68" s="123"/>
      <c r="AS68" s="123"/>
      <c r="AT68" s="123"/>
      <c r="AU68" s="123"/>
      <c r="AV68" s="123"/>
      <c r="AW68" s="123"/>
      <c r="AX68" s="123"/>
      <c r="AY68" s="123"/>
      <c r="AZ68" s="123"/>
      <c r="BA68" s="123"/>
      <c r="BB68" s="123"/>
      <c r="BC68" s="123"/>
      <c r="BD68" s="123"/>
      <c r="BE68" s="123"/>
      <c r="BF68" s="123"/>
      <c r="BG68" s="123"/>
      <c r="BH68" s="123"/>
      <c r="BI68" s="123"/>
      <c r="BJ68" s="123"/>
      <c r="BK68" s="123"/>
      <c r="BL68" s="123"/>
      <c r="BM68" s="123"/>
      <c r="BN68" s="123"/>
      <c r="BO68" s="123"/>
      <c r="BP68" s="123"/>
      <c r="BQ68" s="123"/>
      <c r="BR68" s="123"/>
      <c r="BS68" s="123"/>
      <c r="BT68" s="123"/>
      <c r="BU68" s="123"/>
      <c r="BV68" s="123"/>
      <c r="BW68" s="123"/>
      <c r="BX68" s="123"/>
      <c r="BY68" s="123"/>
      <c r="BZ68" s="123"/>
      <c r="CA68" s="123"/>
      <c r="CB68" s="123"/>
      <c r="CC68" s="123"/>
      <c r="CD68" s="123"/>
      <c r="CE68" s="123"/>
      <c r="CF68" s="123"/>
      <c r="CG68" s="123"/>
      <c r="CH68" s="123"/>
      <c r="CI68" s="123"/>
      <c r="CJ68" s="123"/>
      <c r="CK68" s="123"/>
      <c r="CL68" s="123"/>
      <c r="CM68" s="123"/>
      <c r="CN68" s="123"/>
      <c r="CO68" s="123"/>
      <c r="CP68" s="123"/>
      <c r="CQ68" s="123"/>
      <c r="CR68" s="123"/>
      <c r="CS68" s="123"/>
      <c r="CT68" s="123"/>
      <c r="CU68" s="123"/>
      <c r="CV68" s="123"/>
      <c r="CW68" s="123"/>
      <c r="CX68" s="123"/>
      <c r="CY68" s="123"/>
      <c r="CZ68" s="123"/>
      <c r="DA68" s="123"/>
      <c r="DB68" s="123"/>
      <c r="DC68" s="123"/>
      <c r="DD68" s="123"/>
      <c r="DE68" s="123"/>
      <c r="DF68" s="123"/>
      <c r="DG68" s="123"/>
      <c r="DH68" s="152"/>
    </row>
    <row r="69" spans="1:112" s="1" customFormat="1" ht="40.15" customHeight="1" thickTop="1" thickBot="1">
      <c r="A69" s="141" t="s">
        <v>679</v>
      </c>
      <c r="B69" s="33" t="s">
        <v>633</v>
      </c>
      <c r="C69" s="39" t="s">
        <v>637</v>
      </c>
      <c r="D69" s="39" t="s">
        <v>638</v>
      </c>
      <c r="E69" s="113" t="s">
        <v>568</v>
      </c>
      <c r="F69" s="113" t="s">
        <v>77</v>
      </c>
      <c r="G69" s="113" t="s">
        <v>568</v>
      </c>
      <c r="H69" s="113" t="s">
        <v>568</v>
      </c>
      <c r="I69" s="113"/>
      <c r="J69" s="99" t="s">
        <v>569</v>
      </c>
      <c r="K69" s="86">
        <f>SUM(L69:DH69)</f>
        <v>0</v>
      </c>
      <c r="L69" s="123"/>
      <c r="M69" s="123"/>
      <c r="N69" s="123"/>
      <c r="O69" s="123"/>
      <c r="P69" s="123"/>
      <c r="Q69" s="123"/>
      <c r="R69" s="123"/>
      <c r="S69" s="123"/>
      <c r="T69" s="123"/>
      <c r="U69" s="123"/>
      <c r="V69" s="123"/>
      <c r="W69" s="123"/>
      <c r="X69" s="123"/>
      <c r="Y69" s="123"/>
      <c r="Z69" s="123"/>
      <c r="AA69" s="123"/>
      <c r="AB69" s="123"/>
      <c r="AC69" s="123"/>
      <c r="AD69" s="123"/>
      <c r="AE69" s="123"/>
      <c r="AF69" s="123"/>
      <c r="AG69" s="123"/>
      <c r="AH69" s="123"/>
      <c r="AI69" s="123"/>
      <c r="AJ69" s="123"/>
      <c r="AK69" s="123"/>
      <c r="AL69" s="123"/>
      <c r="AM69" s="123"/>
      <c r="AN69" s="123"/>
      <c r="AO69" s="123"/>
      <c r="AP69" s="123"/>
      <c r="AQ69" s="123"/>
      <c r="AR69" s="123"/>
      <c r="AS69" s="123"/>
      <c r="AT69" s="123"/>
      <c r="AU69" s="123"/>
      <c r="AV69" s="123"/>
      <c r="AW69" s="123"/>
      <c r="AX69" s="123"/>
      <c r="AY69" s="123"/>
      <c r="AZ69" s="123"/>
      <c r="BA69" s="123"/>
      <c r="BB69" s="123"/>
      <c r="BC69" s="123"/>
      <c r="BD69" s="123"/>
      <c r="BE69" s="123"/>
      <c r="BF69" s="123"/>
      <c r="BG69" s="123"/>
      <c r="BH69" s="123"/>
      <c r="BI69" s="123"/>
      <c r="BJ69" s="123"/>
      <c r="BK69" s="123"/>
      <c r="BL69" s="123"/>
      <c r="BM69" s="123"/>
      <c r="BN69" s="123"/>
      <c r="BO69" s="123"/>
      <c r="BP69" s="123"/>
      <c r="BQ69" s="123"/>
      <c r="BR69" s="123"/>
      <c r="BS69" s="123"/>
      <c r="BT69" s="123"/>
      <c r="BU69" s="123"/>
      <c r="BV69" s="123"/>
      <c r="BW69" s="123"/>
      <c r="BX69" s="123"/>
      <c r="BY69" s="123"/>
      <c r="BZ69" s="123"/>
      <c r="CA69" s="123"/>
      <c r="CB69" s="123"/>
      <c r="CC69" s="123"/>
      <c r="CD69" s="123"/>
      <c r="CE69" s="123"/>
      <c r="CF69" s="123"/>
      <c r="CG69" s="123"/>
      <c r="CH69" s="123"/>
      <c r="CI69" s="123"/>
      <c r="CJ69" s="123"/>
      <c r="CK69" s="123"/>
      <c r="CL69" s="123"/>
      <c r="CM69" s="123"/>
      <c r="CN69" s="123"/>
      <c r="CO69" s="123"/>
      <c r="CP69" s="123"/>
      <c r="CQ69" s="123"/>
      <c r="CR69" s="123"/>
      <c r="CS69" s="123"/>
      <c r="CT69" s="123"/>
      <c r="CU69" s="123"/>
      <c r="CV69" s="123"/>
      <c r="CW69" s="123"/>
      <c r="CX69" s="123"/>
      <c r="CY69" s="123"/>
      <c r="CZ69" s="123"/>
      <c r="DA69" s="123"/>
      <c r="DB69" s="123"/>
      <c r="DC69" s="123"/>
      <c r="DD69" s="123"/>
      <c r="DE69" s="123"/>
      <c r="DF69" s="123"/>
      <c r="DG69" s="123"/>
      <c r="DH69" s="152"/>
    </row>
    <row r="70" spans="1:112" s="1" customFormat="1" ht="40.15" customHeight="1" thickTop="1" thickBot="1">
      <c r="A70" s="141" t="s">
        <v>680</v>
      </c>
      <c r="B70" s="33" t="s">
        <v>633</v>
      </c>
      <c r="C70" s="39" t="s">
        <v>640</v>
      </c>
      <c r="D70" s="39" t="s">
        <v>641</v>
      </c>
      <c r="E70" s="113" t="s">
        <v>568</v>
      </c>
      <c r="F70" s="113" t="s">
        <v>77</v>
      </c>
      <c r="G70" s="113" t="s">
        <v>568</v>
      </c>
      <c r="H70" s="113" t="s">
        <v>568</v>
      </c>
      <c r="I70" s="113"/>
      <c r="J70" s="99" t="s">
        <v>569</v>
      </c>
      <c r="K70" s="86">
        <f t="shared" ref="K70:K73" si="25">SUM(L70:DH70)</f>
        <v>0</v>
      </c>
      <c r="L70" s="123"/>
      <c r="M70" s="123"/>
      <c r="N70" s="123"/>
      <c r="O70" s="123"/>
      <c r="P70" s="123"/>
      <c r="Q70" s="123"/>
      <c r="R70" s="123"/>
      <c r="S70" s="123"/>
      <c r="T70" s="123"/>
      <c r="U70" s="123"/>
      <c r="V70" s="123"/>
      <c r="W70" s="123"/>
      <c r="X70" s="123"/>
      <c r="Y70" s="123"/>
      <c r="Z70" s="123"/>
      <c r="AA70" s="123"/>
      <c r="AB70" s="123"/>
      <c r="AC70" s="123"/>
      <c r="AD70" s="123"/>
      <c r="AE70" s="123"/>
      <c r="AF70" s="123"/>
      <c r="AG70" s="123"/>
      <c r="AH70" s="123"/>
      <c r="AI70" s="123"/>
      <c r="AJ70" s="123"/>
      <c r="AK70" s="123"/>
      <c r="AL70" s="123"/>
      <c r="AM70" s="123"/>
      <c r="AN70" s="123"/>
      <c r="AO70" s="123"/>
      <c r="AP70" s="123"/>
      <c r="AQ70" s="123"/>
      <c r="AR70" s="123"/>
      <c r="AS70" s="123"/>
      <c r="AT70" s="123"/>
      <c r="AU70" s="123"/>
      <c r="AV70" s="123"/>
      <c r="AW70" s="123"/>
      <c r="AX70" s="123"/>
      <c r="AY70" s="123"/>
      <c r="AZ70" s="123"/>
      <c r="BA70" s="123"/>
      <c r="BB70" s="123"/>
      <c r="BC70" s="123"/>
      <c r="BD70" s="123"/>
      <c r="BE70" s="123"/>
      <c r="BF70" s="123"/>
      <c r="BG70" s="123"/>
      <c r="BH70" s="123"/>
      <c r="BI70" s="123"/>
      <c r="BJ70" s="123"/>
      <c r="BK70" s="123"/>
      <c r="BL70" s="123"/>
      <c r="BM70" s="123"/>
      <c r="BN70" s="123"/>
      <c r="BO70" s="123"/>
      <c r="BP70" s="123"/>
      <c r="BQ70" s="123"/>
      <c r="BR70" s="123"/>
      <c r="BS70" s="123"/>
      <c r="BT70" s="123"/>
      <c r="BU70" s="123"/>
      <c r="BV70" s="123"/>
      <c r="BW70" s="123"/>
      <c r="BX70" s="123"/>
      <c r="BY70" s="123"/>
      <c r="BZ70" s="123"/>
      <c r="CA70" s="123"/>
      <c r="CB70" s="123"/>
      <c r="CC70" s="123"/>
      <c r="CD70" s="123"/>
      <c r="CE70" s="123"/>
      <c r="CF70" s="123"/>
      <c r="CG70" s="123"/>
      <c r="CH70" s="123"/>
      <c r="CI70" s="123"/>
      <c r="CJ70" s="123"/>
      <c r="CK70" s="123"/>
      <c r="CL70" s="123"/>
      <c r="CM70" s="123"/>
      <c r="CN70" s="123"/>
      <c r="CO70" s="123"/>
      <c r="CP70" s="123"/>
      <c r="CQ70" s="123"/>
      <c r="CR70" s="123"/>
      <c r="CS70" s="123"/>
      <c r="CT70" s="123"/>
      <c r="CU70" s="123"/>
      <c r="CV70" s="123"/>
      <c r="CW70" s="123"/>
      <c r="CX70" s="123"/>
      <c r="CY70" s="123"/>
      <c r="CZ70" s="123"/>
      <c r="DA70" s="123"/>
      <c r="DB70" s="123"/>
      <c r="DC70" s="123"/>
      <c r="DD70" s="123"/>
      <c r="DE70" s="123"/>
      <c r="DF70" s="123"/>
      <c r="DG70" s="123"/>
      <c r="DH70" s="152"/>
    </row>
    <row r="71" spans="1:112" s="1" customFormat="1" ht="40.15" customHeight="1" thickTop="1" thickBot="1">
      <c r="A71" s="141" t="s">
        <v>681</v>
      </c>
      <c r="B71" s="33" t="s">
        <v>633</v>
      </c>
      <c r="C71" s="39" t="s">
        <v>643</v>
      </c>
      <c r="D71" s="39" t="s">
        <v>644</v>
      </c>
      <c r="E71" s="113" t="s">
        <v>568</v>
      </c>
      <c r="F71" s="113" t="s">
        <v>77</v>
      </c>
      <c r="G71" s="113" t="s">
        <v>568</v>
      </c>
      <c r="H71" s="113" t="s">
        <v>568</v>
      </c>
      <c r="I71" s="113"/>
      <c r="J71" s="99" t="s">
        <v>569</v>
      </c>
      <c r="K71" s="86">
        <f t="shared" si="25"/>
        <v>0</v>
      </c>
      <c r="L71" s="123"/>
      <c r="M71" s="123"/>
      <c r="N71" s="123"/>
      <c r="O71" s="123"/>
      <c r="P71" s="123"/>
      <c r="Q71" s="123"/>
      <c r="R71" s="123"/>
      <c r="S71" s="123"/>
      <c r="T71" s="123"/>
      <c r="U71" s="123"/>
      <c r="V71" s="123"/>
      <c r="W71" s="123"/>
      <c r="X71" s="123"/>
      <c r="Y71" s="123"/>
      <c r="Z71" s="123"/>
      <c r="AA71" s="123"/>
      <c r="AB71" s="123"/>
      <c r="AC71" s="123"/>
      <c r="AD71" s="123"/>
      <c r="AE71" s="123"/>
      <c r="AF71" s="123"/>
      <c r="AG71" s="123"/>
      <c r="AH71" s="123"/>
      <c r="AI71" s="123"/>
      <c r="AJ71" s="123"/>
      <c r="AK71" s="123"/>
      <c r="AL71" s="123"/>
      <c r="AM71" s="123"/>
      <c r="AN71" s="123"/>
      <c r="AO71" s="123"/>
      <c r="AP71" s="123"/>
      <c r="AQ71" s="123"/>
      <c r="AR71" s="123"/>
      <c r="AS71" s="123"/>
      <c r="AT71" s="123"/>
      <c r="AU71" s="123"/>
      <c r="AV71" s="123"/>
      <c r="AW71" s="123"/>
      <c r="AX71" s="123"/>
      <c r="AY71" s="123"/>
      <c r="AZ71" s="123"/>
      <c r="BA71" s="123"/>
      <c r="BB71" s="123"/>
      <c r="BC71" s="123"/>
      <c r="BD71" s="123"/>
      <c r="BE71" s="123"/>
      <c r="BF71" s="123"/>
      <c r="BG71" s="123"/>
      <c r="BH71" s="123"/>
      <c r="BI71" s="123"/>
      <c r="BJ71" s="123"/>
      <c r="BK71" s="123"/>
      <c r="BL71" s="123"/>
      <c r="BM71" s="123"/>
      <c r="BN71" s="123"/>
      <c r="BO71" s="123"/>
      <c r="BP71" s="123"/>
      <c r="BQ71" s="123"/>
      <c r="BR71" s="123"/>
      <c r="BS71" s="123"/>
      <c r="BT71" s="123"/>
      <c r="BU71" s="123"/>
      <c r="BV71" s="123"/>
      <c r="BW71" s="123"/>
      <c r="BX71" s="123"/>
      <c r="BY71" s="123"/>
      <c r="BZ71" s="123"/>
      <c r="CA71" s="123"/>
      <c r="CB71" s="123"/>
      <c r="CC71" s="123"/>
      <c r="CD71" s="123"/>
      <c r="CE71" s="123"/>
      <c r="CF71" s="123"/>
      <c r="CG71" s="123"/>
      <c r="CH71" s="123"/>
      <c r="CI71" s="123"/>
      <c r="CJ71" s="123"/>
      <c r="CK71" s="123"/>
      <c r="CL71" s="123"/>
      <c r="CM71" s="123"/>
      <c r="CN71" s="123"/>
      <c r="CO71" s="123"/>
      <c r="CP71" s="123"/>
      <c r="CQ71" s="123"/>
      <c r="CR71" s="123"/>
      <c r="CS71" s="123"/>
      <c r="CT71" s="123"/>
      <c r="CU71" s="123"/>
      <c r="CV71" s="123"/>
      <c r="CW71" s="123"/>
      <c r="CX71" s="123"/>
      <c r="CY71" s="123"/>
      <c r="CZ71" s="123"/>
      <c r="DA71" s="123"/>
      <c r="DB71" s="123"/>
      <c r="DC71" s="123"/>
      <c r="DD71" s="123"/>
      <c r="DE71" s="123"/>
      <c r="DF71" s="123"/>
      <c r="DG71" s="123"/>
      <c r="DH71" s="152"/>
    </row>
    <row r="72" spans="1:112" s="1" customFormat="1" ht="40.15" customHeight="1" thickTop="1" thickBot="1">
      <c r="A72" s="141" t="s">
        <v>682</v>
      </c>
      <c r="B72" s="33" t="s">
        <v>633</v>
      </c>
      <c r="C72" s="39" t="s">
        <v>646</v>
      </c>
      <c r="D72" s="39" t="s">
        <v>647</v>
      </c>
      <c r="E72" s="113" t="s">
        <v>568</v>
      </c>
      <c r="F72" s="113" t="s">
        <v>77</v>
      </c>
      <c r="G72" s="113" t="s">
        <v>568</v>
      </c>
      <c r="H72" s="113" t="s">
        <v>568</v>
      </c>
      <c r="I72" s="113"/>
      <c r="J72" s="99" t="s">
        <v>569</v>
      </c>
      <c r="K72" s="86">
        <f t="shared" si="25"/>
        <v>0</v>
      </c>
      <c r="L72" s="123"/>
      <c r="M72" s="123"/>
      <c r="N72" s="123"/>
      <c r="O72" s="123"/>
      <c r="P72" s="123"/>
      <c r="Q72" s="123"/>
      <c r="R72" s="123"/>
      <c r="S72" s="123"/>
      <c r="T72" s="123"/>
      <c r="U72" s="123"/>
      <c r="V72" s="123"/>
      <c r="W72" s="123"/>
      <c r="X72" s="123"/>
      <c r="Y72" s="123"/>
      <c r="Z72" s="123"/>
      <c r="AA72" s="123"/>
      <c r="AB72" s="123"/>
      <c r="AC72" s="123"/>
      <c r="AD72" s="123"/>
      <c r="AE72" s="123"/>
      <c r="AF72" s="123"/>
      <c r="AG72" s="123"/>
      <c r="AH72" s="123"/>
      <c r="AI72" s="123"/>
      <c r="AJ72" s="123"/>
      <c r="AK72" s="123"/>
      <c r="AL72" s="123"/>
      <c r="AM72" s="123"/>
      <c r="AN72" s="123"/>
      <c r="AO72" s="123"/>
      <c r="AP72" s="123"/>
      <c r="AQ72" s="123"/>
      <c r="AR72" s="123"/>
      <c r="AS72" s="123"/>
      <c r="AT72" s="123"/>
      <c r="AU72" s="123"/>
      <c r="AV72" s="123"/>
      <c r="AW72" s="123"/>
      <c r="AX72" s="123"/>
      <c r="AY72" s="123"/>
      <c r="AZ72" s="123"/>
      <c r="BA72" s="123"/>
      <c r="BB72" s="123"/>
      <c r="BC72" s="123"/>
      <c r="BD72" s="123"/>
      <c r="BE72" s="123"/>
      <c r="BF72" s="123"/>
      <c r="BG72" s="123"/>
      <c r="BH72" s="123"/>
      <c r="BI72" s="123"/>
      <c r="BJ72" s="123"/>
      <c r="BK72" s="123"/>
      <c r="BL72" s="123"/>
      <c r="BM72" s="123"/>
      <c r="BN72" s="123"/>
      <c r="BO72" s="123"/>
      <c r="BP72" s="123"/>
      <c r="BQ72" s="123"/>
      <c r="BR72" s="123"/>
      <c r="BS72" s="123"/>
      <c r="BT72" s="123"/>
      <c r="BU72" s="123"/>
      <c r="BV72" s="123"/>
      <c r="BW72" s="123"/>
      <c r="BX72" s="123"/>
      <c r="BY72" s="123"/>
      <c r="BZ72" s="123"/>
      <c r="CA72" s="123"/>
      <c r="CB72" s="123"/>
      <c r="CC72" s="123"/>
      <c r="CD72" s="123"/>
      <c r="CE72" s="123"/>
      <c r="CF72" s="123"/>
      <c r="CG72" s="123"/>
      <c r="CH72" s="123"/>
      <c r="CI72" s="123"/>
      <c r="CJ72" s="123"/>
      <c r="CK72" s="123"/>
      <c r="CL72" s="123"/>
      <c r="CM72" s="123"/>
      <c r="CN72" s="123"/>
      <c r="CO72" s="123"/>
      <c r="CP72" s="123"/>
      <c r="CQ72" s="123"/>
      <c r="CR72" s="123"/>
      <c r="CS72" s="123"/>
      <c r="CT72" s="123"/>
      <c r="CU72" s="123"/>
      <c r="CV72" s="123"/>
      <c r="CW72" s="123"/>
      <c r="CX72" s="123"/>
      <c r="CY72" s="123"/>
      <c r="CZ72" s="123"/>
      <c r="DA72" s="123"/>
      <c r="DB72" s="123"/>
      <c r="DC72" s="123"/>
      <c r="DD72" s="123"/>
      <c r="DE72" s="123"/>
      <c r="DF72" s="123"/>
      <c r="DG72" s="123"/>
      <c r="DH72" s="152"/>
    </row>
    <row r="73" spans="1:112" s="1" customFormat="1" ht="40.15" customHeight="1" thickTop="1" thickBot="1">
      <c r="A73" s="141" t="s">
        <v>683</v>
      </c>
      <c r="B73" s="33" t="s">
        <v>633</v>
      </c>
      <c r="C73" s="77" t="s">
        <v>592</v>
      </c>
      <c r="D73" s="77" t="s">
        <v>593</v>
      </c>
      <c r="E73" s="113" t="s">
        <v>568</v>
      </c>
      <c r="F73" s="113" t="s">
        <v>77</v>
      </c>
      <c r="G73" s="113" t="s">
        <v>568</v>
      </c>
      <c r="H73" s="113" t="s">
        <v>568</v>
      </c>
      <c r="I73" s="113"/>
      <c r="J73" s="99" t="s">
        <v>569</v>
      </c>
      <c r="K73" s="86">
        <f t="shared" si="25"/>
        <v>0</v>
      </c>
      <c r="L73" s="123"/>
      <c r="M73" s="123"/>
      <c r="N73" s="123"/>
      <c r="O73" s="123"/>
      <c r="P73" s="123"/>
      <c r="Q73" s="123"/>
      <c r="R73" s="123"/>
      <c r="S73" s="123"/>
      <c r="T73" s="123"/>
      <c r="U73" s="123"/>
      <c r="V73" s="123"/>
      <c r="W73" s="123"/>
      <c r="X73" s="123"/>
      <c r="Y73" s="123"/>
      <c r="Z73" s="123"/>
      <c r="AA73" s="123"/>
      <c r="AB73" s="123"/>
      <c r="AC73" s="123"/>
      <c r="AD73" s="123"/>
      <c r="AE73" s="123"/>
      <c r="AF73" s="123"/>
      <c r="AG73" s="123"/>
      <c r="AH73" s="123"/>
      <c r="AI73" s="123"/>
      <c r="AJ73" s="123"/>
      <c r="AK73" s="123"/>
      <c r="AL73" s="123"/>
      <c r="AM73" s="123"/>
      <c r="AN73" s="123"/>
      <c r="AO73" s="123"/>
      <c r="AP73" s="123"/>
      <c r="AQ73" s="123"/>
      <c r="AR73" s="123"/>
      <c r="AS73" s="123"/>
      <c r="AT73" s="123"/>
      <c r="AU73" s="123"/>
      <c r="AV73" s="123"/>
      <c r="AW73" s="123"/>
      <c r="AX73" s="123"/>
      <c r="AY73" s="123"/>
      <c r="AZ73" s="123"/>
      <c r="BA73" s="123"/>
      <c r="BB73" s="123"/>
      <c r="BC73" s="123"/>
      <c r="BD73" s="123"/>
      <c r="BE73" s="123"/>
      <c r="BF73" s="123"/>
      <c r="BG73" s="123"/>
      <c r="BH73" s="123"/>
      <c r="BI73" s="123"/>
      <c r="BJ73" s="123"/>
      <c r="BK73" s="123"/>
      <c r="BL73" s="123"/>
      <c r="BM73" s="123"/>
      <c r="BN73" s="123"/>
      <c r="BO73" s="123"/>
      <c r="BP73" s="123"/>
      <c r="BQ73" s="123"/>
      <c r="BR73" s="123"/>
      <c r="BS73" s="123"/>
      <c r="BT73" s="123"/>
      <c r="BU73" s="123"/>
      <c r="BV73" s="123"/>
      <c r="BW73" s="123"/>
      <c r="BX73" s="123"/>
      <c r="BY73" s="123"/>
      <c r="BZ73" s="123"/>
      <c r="CA73" s="123"/>
      <c r="CB73" s="123"/>
      <c r="CC73" s="123"/>
      <c r="CD73" s="123"/>
      <c r="CE73" s="123"/>
      <c r="CF73" s="123"/>
      <c r="CG73" s="123"/>
      <c r="CH73" s="123"/>
      <c r="CI73" s="123"/>
      <c r="CJ73" s="123"/>
      <c r="CK73" s="123"/>
      <c r="CL73" s="123"/>
      <c r="CM73" s="123"/>
      <c r="CN73" s="123"/>
      <c r="CO73" s="123"/>
      <c r="CP73" s="123"/>
      <c r="CQ73" s="123"/>
      <c r="CR73" s="123"/>
      <c r="CS73" s="123"/>
      <c r="CT73" s="123"/>
      <c r="CU73" s="123"/>
      <c r="CV73" s="123"/>
      <c r="CW73" s="123"/>
      <c r="CX73" s="123"/>
      <c r="CY73" s="123"/>
      <c r="CZ73" s="123"/>
      <c r="DA73" s="123"/>
      <c r="DB73" s="123"/>
      <c r="DC73" s="123"/>
      <c r="DD73" s="123"/>
      <c r="DE73" s="123"/>
      <c r="DF73" s="123"/>
      <c r="DG73" s="123"/>
      <c r="DH73" s="152"/>
    </row>
    <row r="74" spans="1:112" s="1" customFormat="1" ht="40.15" customHeight="1" thickTop="1" thickBot="1">
      <c r="A74" s="141" t="s">
        <v>684</v>
      </c>
      <c r="B74" s="33" t="s">
        <v>633</v>
      </c>
      <c r="C74" s="78" t="s">
        <v>595</v>
      </c>
      <c r="D74" s="78"/>
      <c r="E74" s="78"/>
      <c r="F74" s="90"/>
      <c r="G74" s="78"/>
      <c r="H74" s="78"/>
      <c r="I74" s="78"/>
      <c r="J74" s="78" t="s">
        <v>569</v>
      </c>
      <c r="K74" s="86">
        <f>SUM(L74:DH74)</f>
        <v>0</v>
      </c>
      <c r="L74" s="86">
        <f t="shared" ref="L74:BW74" si="26">SUM(L68:L73)</f>
        <v>0</v>
      </c>
      <c r="M74" s="86">
        <f t="shared" si="26"/>
        <v>0</v>
      </c>
      <c r="N74" s="86">
        <f t="shared" si="26"/>
        <v>0</v>
      </c>
      <c r="O74" s="86">
        <f t="shared" si="26"/>
        <v>0</v>
      </c>
      <c r="P74" s="86">
        <f t="shared" si="26"/>
        <v>0</v>
      </c>
      <c r="Q74" s="86">
        <f t="shared" si="26"/>
        <v>0</v>
      </c>
      <c r="R74" s="86">
        <f t="shared" si="26"/>
        <v>0</v>
      </c>
      <c r="S74" s="86">
        <f t="shared" si="26"/>
        <v>0</v>
      </c>
      <c r="T74" s="86">
        <f t="shared" si="26"/>
        <v>0</v>
      </c>
      <c r="U74" s="86">
        <f t="shared" si="26"/>
        <v>0</v>
      </c>
      <c r="V74" s="86">
        <f t="shared" si="26"/>
        <v>0</v>
      </c>
      <c r="W74" s="86">
        <f t="shared" si="26"/>
        <v>0</v>
      </c>
      <c r="X74" s="86">
        <f t="shared" si="26"/>
        <v>0</v>
      </c>
      <c r="Y74" s="86">
        <f t="shared" si="26"/>
        <v>0</v>
      </c>
      <c r="Z74" s="86">
        <f t="shared" si="26"/>
        <v>0</v>
      </c>
      <c r="AA74" s="86">
        <f t="shared" si="26"/>
        <v>0</v>
      </c>
      <c r="AB74" s="86">
        <f t="shared" si="26"/>
        <v>0</v>
      </c>
      <c r="AC74" s="86">
        <f t="shared" si="26"/>
        <v>0</v>
      </c>
      <c r="AD74" s="86">
        <f t="shared" si="26"/>
        <v>0</v>
      </c>
      <c r="AE74" s="86">
        <f t="shared" si="26"/>
        <v>0</v>
      </c>
      <c r="AF74" s="86">
        <f t="shared" si="26"/>
        <v>0</v>
      </c>
      <c r="AG74" s="86">
        <f t="shared" si="26"/>
        <v>0</v>
      </c>
      <c r="AH74" s="86">
        <f t="shared" si="26"/>
        <v>0</v>
      </c>
      <c r="AI74" s="86">
        <f t="shared" si="26"/>
        <v>0</v>
      </c>
      <c r="AJ74" s="86">
        <f t="shared" si="26"/>
        <v>0</v>
      </c>
      <c r="AK74" s="86">
        <f t="shared" si="26"/>
        <v>0</v>
      </c>
      <c r="AL74" s="86">
        <f t="shared" si="26"/>
        <v>0</v>
      </c>
      <c r="AM74" s="86">
        <f t="shared" si="26"/>
        <v>0</v>
      </c>
      <c r="AN74" s="86">
        <f t="shared" si="26"/>
        <v>0</v>
      </c>
      <c r="AO74" s="86">
        <f t="shared" si="26"/>
        <v>0</v>
      </c>
      <c r="AP74" s="86">
        <f t="shared" si="26"/>
        <v>0</v>
      </c>
      <c r="AQ74" s="86">
        <f t="shared" si="26"/>
        <v>0</v>
      </c>
      <c r="AR74" s="86">
        <f t="shared" si="26"/>
        <v>0</v>
      </c>
      <c r="AS74" s="86">
        <f t="shared" si="26"/>
        <v>0</v>
      </c>
      <c r="AT74" s="86">
        <f t="shared" si="26"/>
        <v>0</v>
      </c>
      <c r="AU74" s="86">
        <f t="shared" si="26"/>
        <v>0</v>
      </c>
      <c r="AV74" s="86">
        <f t="shared" si="26"/>
        <v>0</v>
      </c>
      <c r="AW74" s="86">
        <f t="shared" si="26"/>
        <v>0</v>
      </c>
      <c r="AX74" s="86">
        <f t="shared" si="26"/>
        <v>0</v>
      </c>
      <c r="AY74" s="86">
        <f t="shared" si="26"/>
        <v>0</v>
      </c>
      <c r="AZ74" s="86">
        <f t="shared" si="26"/>
        <v>0</v>
      </c>
      <c r="BA74" s="86">
        <f t="shared" si="26"/>
        <v>0</v>
      </c>
      <c r="BB74" s="86">
        <f t="shared" si="26"/>
        <v>0</v>
      </c>
      <c r="BC74" s="86">
        <f t="shared" si="26"/>
        <v>0</v>
      </c>
      <c r="BD74" s="86">
        <f t="shared" si="26"/>
        <v>0</v>
      </c>
      <c r="BE74" s="86">
        <f t="shared" si="26"/>
        <v>0</v>
      </c>
      <c r="BF74" s="86">
        <f t="shared" si="26"/>
        <v>0</v>
      </c>
      <c r="BG74" s="86">
        <f t="shared" si="26"/>
        <v>0</v>
      </c>
      <c r="BH74" s="86">
        <f t="shared" si="26"/>
        <v>0</v>
      </c>
      <c r="BI74" s="86">
        <f t="shared" si="26"/>
        <v>0</v>
      </c>
      <c r="BJ74" s="86">
        <f t="shared" si="26"/>
        <v>0</v>
      </c>
      <c r="BK74" s="86">
        <f t="shared" si="26"/>
        <v>0</v>
      </c>
      <c r="BL74" s="86">
        <f t="shared" si="26"/>
        <v>0</v>
      </c>
      <c r="BM74" s="86">
        <f t="shared" si="26"/>
        <v>0</v>
      </c>
      <c r="BN74" s="86">
        <f t="shared" si="26"/>
        <v>0</v>
      </c>
      <c r="BO74" s="86">
        <f t="shared" si="26"/>
        <v>0</v>
      </c>
      <c r="BP74" s="86">
        <f t="shared" si="26"/>
        <v>0</v>
      </c>
      <c r="BQ74" s="86">
        <f t="shared" si="26"/>
        <v>0</v>
      </c>
      <c r="BR74" s="86">
        <f t="shared" si="26"/>
        <v>0</v>
      </c>
      <c r="BS74" s="86">
        <f t="shared" si="26"/>
        <v>0</v>
      </c>
      <c r="BT74" s="86">
        <f t="shared" si="26"/>
        <v>0</v>
      </c>
      <c r="BU74" s="86">
        <f t="shared" si="26"/>
        <v>0</v>
      </c>
      <c r="BV74" s="86">
        <f t="shared" si="26"/>
        <v>0</v>
      </c>
      <c r="BW74" s="86">
        <f t="shared" si="26"/>
        <v>0</v>
      </c>
      <c r="BX74" s="86">
        <f t="shared" ref="BX74:DH74" si="27">SUM(BX68:BX73)</f>
        <v>0</v>
      </c>
      <c r="BY74" s="86">
        <f t="shared" si="27"/>
        <v>0</v>
      </c>
      <c r="BZ74" s="86">
        <f t="shared" si="27"/>
        <v>0</v>
      </c>
      <c r="CA74" s="86">
        <f t="shared" si="27"/>
        <v>0</v>
      </c>
      <c r="CB74" s="86">
        <f t="shared" si="27"/>
        <v>0</v>
      </c>
      <c r="CC74" s="86">
        <f t="shared" si="27"/>
        <v>0</v>
      </c>
      <c r="CD74" s="86">
        <f t="shared" si="27"/>
        <v>0</v>
      </c>
      <c r="CE74" s="86">
        <f t="shared" si="27"/>
        <v>0</v>
      </c>
      <c r="CF74" s="86">
        <f t="shared" si="27"/>
        <v>0</v>
      </c>
      <c r="CG74" s="86">
        <f t="shared" si="27"/>
        <v>0</v>
      </c>
      <c r="CH74" s="86">
        <f t="shared" si="27"/>
        <v>0</v>
      </c>
      <c r="CI74" s="86">
        <f t="shared" si="27"/>
        <v>0</v>
      </c>
      <c r="CJ74" s="86">
        <f t="shared" si="27"/>
        <v>0</v>
      </c>
      <c r="CK74" s="86">
        <f t="shared" si="27"/>
        <v>0</v>
      </c>
      <c r="CL74" s="86">
        <f t="shared" si="27"/>
        <v>0</v>
      </c>
      <c r="CM74" s="86">
        <f t="shared" si="27"/>
        <v>0</v>
      </c>
      <c r="CN74" s="86">
        <f t="shared" si="27"/>
        <v>0</v>
      </c>
      <c r="CO74" s="86">
        <f t="shared" si="27"/>
        <v>0</v>
      </c>
      <c r="CP74" s="86">
        <f t="shared" si="27"/>
        <v>0</v>
      </c>
      <c r="CQ74" s="86">
        <f t="shared" si="27"/>
        <v>0</v>
      </c>
      <c r="CR74" s="86">
        <f t="shared" si="27"/>
        <v>0</v>
      </c>
      <c r="CS74" s="86">
        <f t="shared" si="27"/>
        <v>0</v>
      </c>
      <c r="CT74" s="86">
        <f t="shared" si="27"/>
        <v>0</v>
      </c>
      <c r="CU74" s="86">
        <f t="shared" si="27"/>
        <v>0</v>
      </c>
      <c r="CV74" s="86">
        <f t="shared" si="27"/>
        <v>0</v>
      </c>
      <c r="CW74" s="86">
        <f t="shared" si="27"/>
        <v>0</v>
      </c>
      <c r="CX74" s="86">
        <f t="shared" si="27"/>
        <v>0</v>
      </c>
      <c r="CY74" s="86">
        <f t="shared" si="27"/>
        <v>0</v>
      </c>
      <c r="CZ74" s="86">
        <f t="shared" si="27"/>
        <v>0</v>
      </c>
      <c r="DA74" s="86">
        <f t="shared" si="27"/>
        <v>0</v>
      </c>
      <c r="DB74" s="86">
        <f t="shared" si="27"/>
        <v>0</v>
      </c>
      <c r="DC74" s="86">
        <f t="shared" si="27"/>
        <v>0</v>
      </c>
      <c r="DD74" s="86">
        <f t="shared" si="27"/>
        <v>0</v>
      </c>
      <c r="DE74" s="86">
        <f t="shared" si="27"/>
        <v>0</v>
      </c>
      <c r="DF74" s="86">
        <f t="shared" si="27"/>
        <v>0</v>
      </c>
      <c r="DG74" s="86">
        <f t="shared" si="27"/>
        <v>0</v>
      </c>
      <c r="DH74" s="153">
        <f t="shared" si="27"/>
        <v>0</v>
      </c>
    </row>
    <row r="75" spans="1:112" s="1" customFormat="1" ht="40.15" customHeight="1" thickTop="1">
      <c r="A75" s="142" t="s">
        <v>685</v>
      </c>
      <c r="B75" s="161" t="s">
        <v>595</v>
      </c>
      <c r="C75" s="162" t="s">
        <v>651</v>
      </c>
      <c r="D75" s="162"/>
      <c r="E75" s="162"/>
      <c r="F75" s="163"/>
      <c r="G75" s="162"/>
      <c r="H75" s="162"/>
      <c r="I75" s="162"/>
      <c r="J75" s="162" t="s">
        <v>569</v>
      </c>
      <c r="K75" s="164">
        <f t="shared" ref="K75:AP75" si="28">SUM(K53,K61,K67,K74)</f>
        <v>0</v>
      </c>
      <c r="L75" s="164">
        <f t="shared" si="28"/>
        <v>0</v>
      </c>
      <c r="M75" s="164">
        <f t="shared" si="28"/>
        <v>0</v>
      </c>
      <c r="N75" s="164">
        <f t="shared" si="28"/>
        <v>0</v>
      </c>
      <c r="O75" s="164">
        <f t="shared" si="28"/>
        <v>0</v>
      </c>
      <c r="P75" s="164">
        <f t="shared" si="28"/>
        <v>0</v>
      </c>
      <c r="Q75" s="164">
        <f t="shared" si="28"/>
        <v>0</v>
      </c>
      <c r="R75" s="164">
        <f t="shared" si="28"/>
        <v>0</v>
      </c>
      <c r="S75" s="164">
        <f t="shared" si="28"/>
        <v>0</v>
      </c>
      <c r="T75" s="164">
        <f t="shared" si="28"/>
        <v>0</v>
      </c>
      <c r="U75" s="164">
        <f t="shared" si="28"/>
        <v>0</v>
      </c>
      <c r="V75" s="164">
        <f t="shared" si="28"/>
        <v>0</v>
      </c>
      <c r="W75" s="164">
        <f t="shared" si="28"/>
        <v>0</v>
      </c>
      <c r="X75" s="164">
        <f t="shared" si="28"/>
        <v>0</v>
      </c>
      <c r="Y75" s="164">
        <f t="shared" si="28"/>
        <v>0</v>
      </c>
      <c r="Z75" s="164">
        <f t="shared" si="28"/>
        <v>0</v>
      </c>
      <c r="AA75" s="164">
        <f t="shared" si="28"/>
        <v>0</v>
      </c>
      <c r="AB75" s="164">
        <f t="shared" si="28"/>
        <v>0</v>
      </c>
      <c r="AC75" s="164">
        <f t="shared" si="28"/>
        <v>0</v>
      </c>
      <c r="AD75" s="164">
        <f t="shared" si="28"/>
        <v>0</v>
      </c>
      <c r="AE75" s="164">
        <f t="shared" si="28"/>
        <v>0</v>
      </c>
      <c r="AF75" s="164">
        <f t="shared" si="28"/>
        <v>0</v>
      </c>
      <c r="AG75" s="164">
        <f t="shared" si="28"/>
        <v>0</v>
      </c>
      <c r="AH75" s="164">
        <f t="shared" si="28"/>
        <v>0</v>
      </c>
      <c r="AI75" s="164">
        <f t="shared" si="28"/>
        <v>0</v>
      </c>
      <c r="AJ75" s="164">
        <f t="shared" si="28"/>
        <v>0</v>
      </c>
      <c r="AK75" s="164">
        <f t="shared" si="28"/>
        <v>0</v>
      </c>
      <c r="AL75" s="164">
        <f t="shared" si="28"/>
        <v>0</v>
      </c>
      <c r="AM75" s="164">
        <f t="shared" si="28"/>
        <v>0</v>
      </c>
      <c r="AN75" s="164">
        <f t="shared" si="28"/>
        <v>0</v>
      </c>
      <c r="AO75" s="164">
        <f t="shared" si="28"/>
        <v>0</v>
      </c>
      <c r="AP75" s="164">
        <f t="shared" si="28"/>
        <v>0</v>
      </c>
      <c r="AQ75" s="164">
        <f t="shared" ref="AQ75:BV75" si="29">SUM(AQ53,AQ61,AQ67,AQ74)</f>
        <v>0</v>
      </c>
      <c r="AR75" s="164">
        <f t="shared" si="29"/>
        <v>0</v>
      </c>
      <c r="AS75" s="164">
        <f t="shared" si="29"/>
        <v>0</v>
      </c>
      <c r="AT75" s="164">
        <f t="shared" si="29"/>
        <v>0</v>
      </c>
      <c r="AU75" s="164">
        <f t="shared" si="29"/>
        <v>0</v>
      </c>
      <c r="AV75" s="164">
        <f t="shared" si="29"/>
        <v>0</v>
      </c>
      <c r="AW75" s="164">
        <f t="shared" si="29"/>
        <v>0</v>
      </c>
      <c r="AX75" s="164">
        <f t="shared" si="29"/>
        <v>0</v>
      </c>
      <c r="AY75" s="164">
        <f t="shared" si="29"/>
        <v>0</v>
      </c>
      <c r="AZ75" s="164">
        <f t="shared" si="29"/>
        <v>0</v>
      </c>
      <c r="BA75" s="164">
        <f t="shared" si="29"/>
        <v>0</v>
      </c>
      <c r="BB75" s="164">
        <f t="shared" si="29"/>
        <v>0</v>
      </c>
      <c r="BC75" s="164">
        <f t="shared" si="29"/>
        <v>0</v>
      </c>
      <c r="BD75" s="164">
        <f t="shared" si="29"/>
        <v>0</v>
      </c>
      <c r="BE75" s="164">
        <f t="shared" si="29"/>
        <v>0</v>
      </c>
      <c r="BF75" s="164">
        <f t="shared" si="29"/>
        <v>0</v>
      </c>
      <c r="BG75" s="164">
        <f t="shared" si="29"/>
        <v>0</v>
      </c>
      <c r="BH75" s="164">
        <f t="shared" si="29"/>
        <v>0</v>
      </c>
      <c r="BI75" s="164">
        <f t="shared" si="29"/>
        <v>0</v>
      </c>
      <c r="BJ75" s="164">
        <f t="shared" si="29"/>
        <v>0</v>
      </c>
      <c r="BK75" s="164">
        <f t="shared" si="29"/>
        <v>0</v>
      </c>
      <c r="BL75" s="164">
        <f t="shared" si="29"/>
        <v>0</v>
      </c>
      <c r="BM75" s="164">
        <f t="shared" si="29"/>
        <v>0</v>
      </c>
      <c r="BN75" s="164">
        <f t="shared" si="29"/>
        <v>0</v>
      </c>
      <c r="BO75" s="164">
        <f t="shared" si="29"/>
        <v>0</v>
      </c>
      <c r="BP75" s="164">
        <f t="shared" si="29"/>
        <v>0</v>
      </c>
      <c r="BQ75" s="164">
        <f t="shared" si="29"/>
        <v>0</v>
      </c>
      <c r="BR75" s="164">
        <f t="shared" si="29"/>
        <v>0</v>
      </c>
      <c r="BS75" s="164">
        <f t="shared" si="29"/>
        <v>0</v>
      </c>
      <c r="BT75" s="164">
        <f t="shared" si="29"/>
        <v>0</v>
      </c>
      <c r="BU75" s="164">
        <f t="shared" si="29"/>
        <v>0</v>
      </c>
      <c r="BV75" s="164">
        <f t="shared" si="29"/>
        <v>0</v>
      </c>
      <c r="BW75" s="164">
        <f t="shared" ref="BW75:DB75" si="30">SUM(BW53,BW61,BW67,BW74)</f>
        <v>0</v>
      </c>
      <c r="BX75" s="164">
        <f t="shared" si="30"/>
        <v>0</v>
      </c>
      <c r="BY75" s="164">
        <f t="shared" si="30"/>
        <v>0</v>
      </c>
      <c r="BZ75" s="164">
        <f t="shared" si="30"/>
        <v>0</v>
      </c>
      <c r="CA75" s="164">
        <f t="shared" si="30"/>
        <v>0</v>
      </c>
      <c r="CB75" s="164">
        <f t="shared" si="30"/>
        <v>0</v>
      </c>
      <c r="CC75" s="164">
        <f t="shared" si="30"/>
        <v>0</v>
      </c>
      <c r="CD75" s="164">
        <f t="shared" si="30"/>
        <v>0</v>
      </c>
      <c r="CE75" s="164">
        <f t="shared" si="30"/>
        <v>0</v>
      </c>
      <c r="CF75" s="164">
        <f t="shared" si="30"/>
        <v>0</v>
      </c>
      <c r="CG75" s="164">
        <f t="shared" si="30"/>
        <v>0</v>
      </c>
      <c r="CH75" s="164">
        <f t="shared" si="30"/>
        <v>0</v>
      </c>
      <c r="CI75" s="164">
        <f t="shared" si="30"/>
        <v>0</v>
      </c>
      <c r="CJ75" s="164">
        <f t="shared" si="30"/>
        <v>0</v>
      </c>
      <c r="CK75" s="164">
        <f t="shared" si="30"/>
        <v>0</v>
      </c>
      <c r="CL75" s="164">
        <f t="shared" si="30"/>
        <v>0</v>
      </c>
      <c r="CM75" s="164">
        <f t="shared" si="30"/>
        <v>0</v>
      </c>
      <c r="CN75" s="164">
        <f t="shared" si="30"/>
        <v>0</v>
      </c>
      <c r="CO75" s="164">
        <f t="shared" si="30"/>
        <v>0</v>
      </c>
      <c r="CP75" s="164">
        <f t="shared" si="30"/>
        <v>0</v>
      </c>
      <c r="CQ75" s="164">
        <f t="shared" si="30"/>
        <v>0</v>
      </c>
      <c r="CR75" s="164">
        <f t="shared" si="30"/>
        <v>0</v>
      </c>
      <c r="CS75" s="164">
        <f t="shared" si="30"/>
        <v>0</v>
      </c>
      <c r="CT75" s="164">
        <f t="shared" si="30"/>
        <v>0</v>
      </c>
      <c r="CU75" s="164">
        <f t="shared" si="30"/>
        <v>0</v>
      </c>
      <c r="CV75" s="164">
        <f t="shared" si="30"/>
        <v>0</v>
      </c>
      <c r="CW75" s="164">
        <f t="shared" si="30"/>
        <v>0</v>
      </c>
      <c r="CX75" s="164">
        <f t="shared" si="30"/>
        <v>0</v>
      </c>
      <c r="CY75" s="164">
        <f t="shared" si="30"/>
        <v>0</v>
      </c>
      <c r="CZ75" s="164">
        <f t="shared" si="30"/>
        <v>0</v>
      </c>
      <c r="DA75" s="164">
        <f t="shared" si="30"/>
        <v>0</v>
      </c>
      <c r="DB75" s="164">
        <f t="shared" si="30"/>
        <v>0</v>
      </c>
      <c r="DC75" s="164">
        <f t="shared" ref="DC75:DH75" si="31">SUM(DC53,DC61,DC67,DC74)</f>
        <v>0</v>
      </c>
      <c r="DD75" s="164">
        <f t="shared" si="31"/>
        <v>0</v>
      </c>
      <c r="DE75" s="164">
        <f t="shared" si="31"/>
        <v>0</v>
      </c>
      <c r="DF75" s="164">
        <f t="shared" si="31"/>
        <v>0</v>
      </c>
      <c r="DG75" s="164">
        <f t="shared" si="31"/>
        <v>0</v>
      </c>
      <c r="DH75" s="165">
        <f t="shared" si="31"/>
        <v>0</v>
      </c>
    </row>
    <row r="76" spans="1:112" s="1" customFormat="1" ht="40.15" customHeight="1">
      <c r="A76" s="105"/>
    </row>
    <row r="77" spans="1:112" s="1" customFormat="1" ht="40.15" customHeight="1">
      <c r="A77" s="105"/>
    </row>
    <row r="78" spans="1:112" s="1" customFormat="1" ht="40.15" customHeight="1">
      <c r="A78" s="106">
        <v>1.3</v>
      </c>
      <c r="B78" s="20" t="s">
        <v>686</v>
      </c>
    </row>
    <row r="79" spans="1:112" s="1" customFormat="1" ht="40.15" customHeight="1" thickBot="1">
      <c r="A79" s="105"/>
      <c r="B79" s="75" t="s">
        <v>533</v>
      </c>
    </row>
    <row r="80" spans="1:112" s="1" customFormat="1" ht="40.15" customHeight="1" thickTop="1" thickBot="1">
      <c r="A80" s="160" t="s">
        <v>15</v>
      </c>
      <c r="B80" s="73" t="s">
        <v>401</v>
      </c>
      <c r="C80" s="73" t="s">
        <v>534</v>
      </c>
      <c r="D80" s="73" t="s">
        <v>535</v>
      </c>
      <c r="E80" s="73" t="s">
        <v>536</v>
      </c>
      <c r="F80" s="73" t="s">
        <v>537</v>
      </c>
      <c r="G80" s="73" t="s">
        <v>538</v>
      </c>
      <c r="H80" s="73" t="s">
        <v>539</v>
      </c>
      <c r="I80" s="73" t="s">
        <v>540</v>
      </c>
      <c r="J80" s="81" t="s">
        <v>541</v>
      </c>
      <c r="K80" s="73" t="s">
        <v>542</v>
      </c>
      <c r="L80" s="81">
        <v>2004</v>
      </c>
      <c r="M80" s="81">
        <v>2005</v>
      </c>
      <c r="N80" s="81">
        <v>2006</v>
      </c>
      <c r="O80" s="81">
        <v>2007</v>
      </c>
      <c r="P80" s="81">
        <v>2008</v>
      </c>
      <c r="Q80" s="81">
        <v>2009</v>
      </c>
      <c r="R80" s="81">
        <v>2010</v>
      </c>
      <c r="S80" s="81">
        <v>2011</v>
      </c>
      <c r="T80" s="81">
        <v>2012</v>
      </c>
      <c r="U80" s="81">
        <v>2013</v>
      </c>
      <c r="V80" s="81">
        <v>2014</v>
      </c>
      <c r="W80" s="81">
        <v>2015</v>
      </c>
      <c r="X80" s="81">
        <v>2016</v>
      </c>
      <c r="Y80" s="81">
        <v>2017</v>
      </c>
      <c r="Z80" s="81">
        <v>2018</v>
      </c>
      <c r="AA80" s="81">
        <v>2019</v>
      </c>
      <c r="AB80" s="81">
        <v>2020</v>
      </c>
      <c r="AC80" s="81">
        <v>2021</v>
      </c>
      <c r="AD80" s="81">
        <v>2022</v>
      </c>
      <c r="AE80" s="81">
        <v>2023</v>
      </c>
      <c r="AF80" s="81">
        <v>2024</v>
      </c>
      <c r="AG80" s="81">
        <v>2025</v>
      </c>
      <c r="AH80" s="81">
        <v>2026</v>
      </c>
      <c r="AI80" s="81">
        <v>2027</v>
      </c>
      <c r="AJ80" s="81">
        <v>2028</v>
      </c>
      <c r="AK80" s="81">
        <v>2029</v>
      </c>
      <c r="AL80" s="81">
        <v>2030</v>
      </c>
      <c r="AM80" s="81">
        <v>2031</v>
      </c>
      <c r="AN80" s="81">
        <v>2032</v>
      </c>
      <c r="AO80" s="81">
        <v>2033</v>
      </c>
      <c r="AP80" s="81">
        <v>2034</v>
      </c>
      <c r="AQ80" s="81">
        <v>2035</v>
      </c>
      <c r="AR80" s="81">
        <v>2036</v>
      </c>
      <c r="AS80" s="81">
        <v>2037</v>
      </c>
      <c r="AT80" s="81">
        <v>2038</v>
      </c>
      <c r="AU80" s="81">
        <v>2039</v>
      </c>
      <c r="AV80" s="81">
        <v>2040</v>
      </c>
      <c r="AW80" s="81">
        <v>2041</v>
      </c>
      <c r="AX80" s="81">
        <v>2042</v>
      </c>
      <c r="AY80" s="81">
        <v>2043</v>
      </c>
      <c r="AZ80" s="81">
        <v>2044</v>
      </c>
      <c r="BA80" s="81">
        <v>2045</v>
      </c>
      <c r="BB80" s="81">
        <v>2046</v>
      </c>
      <c r="BC80" s="81">
        <v>2047</v>
      </c>
      <c r="BD80" s="81">
        <v>2048</v>
      </c>
      <c r="BE80" s="81">
        <v>2049</v>
      </c>
      <c r="BF80" s="81">
        <v>2050</v>
      </c>
      <c r="BG80" s="81">
        <v>2051</v>
      </c>
      <c r="BH80" s="81">
        <v>2052</v>
      </c>
      <c r="BI80" s="81">
        <v>2053</v>
      </c>
      <c r="BJ80" s="81">
        <v>2054</v>
      </c>
      <c r="BK80" s="81">
        <v>2055</v>
      </c>
      <c r="BL80" s="81">
        <v>2056</v>
      </c>
      <c r="BM80" s="81">
        <v>2057</v>
      </c>
      <c r="BN80" s="81">
        <v>2058</v>
      </c>
      <c r="BO80" s="81">
        <v>2059</v>
      </c>
      <c r="BP80" s="81">
        <v>2060</v>
      </c>
      <c r="BQ80" s="81">
        <v>2061</v>
      </c>
      <c r="BR80" s="81">
        <v>2062</v>
      </c>
      <c r="BS80" s="81">
        <v>2063</v>
      </c>
      <c r="BT80" s="81">
        <v>2064</v>
      </c>
      <c r="BU80" s="81">
        <v>2065</v>
      </c>
      <c r="BV80" s="81">
        <v>2066</v>
      </c>
      <c r="BW80" s="81">
        <v>2067</v>
      </c>
      <c r="BX80" s="81">
        <v>2068</v>
      </c>
      <c r="BY80" s="81">
        <v>2069</v>
      </c>
      <c r="BZ80" s="81">
        <v>2070</v>
      </c>
      <c r="CA80" s="81">
        <v>2071</v>
      </c>
      <c r="CB80" s="81">
        <v>2072</v>
      </c>
      <c r="CC80" s="81">
        <v>2073</v>
      </c>
      <c r="CD80" s="81">
        <v>2074</v>
      </c>
      <c r="CE80" s="81">
        <v>2075</v>
      </c>
      <c r="CF80" s="81">
        <v>2076</v>
      </c>
      <c r="CG80" s="81">
        <v>2077</v>
      </c>
      <c r="CH80" s="81">
        <v>2078</v>
      </c>
      <c r="CI80" s="81">
        <v>2079</v>
      </c>
      <c r="CJ80" s="81">
        <v>2080</v>
      </c>
      <c r="CK80" s="81">
        <v>2081</v>
      </c>
      <c r="CL80" s="81">
        <v>2082</v>
      </c>
      <c r="CM80" s="81">
        <v>2083</v>
      </c>
      <c r="CN80" s="81">
        <v>2084</v>
      </c>
      <c r="CO80" s="81">
        <v>2085</v>
      </c>
      <c r="CP80" s="81">
        <v>2086</v>
      </c>
      <c r="CQ80" s="81">
        <v>2087</v>
      </c>
      <c r="CR80" s="81">
        <v>2088</v>
      </c>
      <c r="CS80" s="81">
        <v>2089</v>
      </c>
      <c r="CT80" s="81">
        <v>2090</v>
      </c>
      <c r="CU80" s="81">
        <v>2091</v>
      </c>
      <c r="CV80" s="81">
        <v>2092</v>
      </c>
      <c r="CW80" s="81">
        <v>2093</v>
      </c>
      <c r="CX80" s="81">
        <v>2094</v>
      </c>
      <c r="CY80" s="81">
        <v>2095</v>
      </c>
      <c r="CZ80" s="81">
        <v>2096</v>
      </c>
      <c r="DA80" s="81">
        <v>2097</v>
      </c>
      <c r="DB80" s="81">
        <v>2098</v>
      </c>
      <c r="DC80" s="81">
        <v>2099</v>
      </c>
      <c r="DD80" s="81">
        <v>2100</v>
      </c>
      <c r="DE80" s="81">
        <v>2101</v>
      </c>
      <c r="DF80" s="81">
        <v>2102</v>
      </c>
      <c r="DG80" s="81">
        <v>2103</v>
      </c>
      <c r="DH80" s="81">
        <v>2104</v>
      </c>
    </row>
    <row r="81" spans="1:112" s="1" customFormat="1" ht="40.15" customHeight="1" thickTop="1" thickBot="1">
      <c r="A81" s="30" t="s">
        <v>687</v>
      </c>
      <c r="B81" s="33" t="s">
        <v>565</v>
      </c>
      <c r="C81" s="37" t="s">
        <v>566</v>
      </c>
      <c r="D81" s="37" t="s">
        <v>567</v>
      </c>
      <c r="E81" s="113" t="s">
        <v>568</v>
      </c>
      <c r="F81" s="113" t="s">
        <v>77</v>
      </c>
      <c r="G81" s="113" t="s">
        <v>568</v>
      </c>
      <c r="H81" s="113" t="s">
        <v>568</v>
      </c>
      <c r="I81" s="113"/>
      <c r="J81" s="99" t="s">
        <v>569</v>
      </c>
      <c r="K81" s="86">
        <f>SUM(L81:DH81)</f>
        <v>0</v>
      </c>
      <c r="L81" s="123"/>
      <c r="M81" s="123"/>
      <c r="N81" s="123"/>
      <c r="O81" s="123"/>
      <c r="P81" s="123"/>
      <c r="Q81" s="123"/>
      <c r="R81" s="123"/>
      <c r="S81" s="123"/>
      <c r="T81" s="123"/>
      <c r="U81" s="123"/>
      <c r="V81" s="123"/>
      <c r="W81" s="123"/>
      <c r="X81" s="123"/>
      <c r="Y81" s="123"/>
      <c r="Z81" s="123"/>
      <c r="AA81" s="123"/>
      <c r="AB81" s="123"/>
      <c r="AC81" s="123"/>
      <c r="AD81" s="123"/>
      <c r="AE81" s="123"/>
      <c r="AF81" s="123"/>
      <c r="AG81" s="123"/>
      <c r="AH81" s="123"/>
      <c r="AI81" s="123"/>
      <c r="AJ81" s="123"/>
      <c r="AK81" s="123"/>
      <c r="AL81" s="123"/>
      <c r="AM81" s="123"/>
      <c r="AN81" s="123"/>
      <c r="AO81" s="123"/>
      <c r="AP81" s="123"/>
      <c r="AQ81" s="123"/>
      <c r="AR81" s="123"/>
      <c r="AS81" s="123"/>
      <c r="AT81" s="123"/>
      <c r="AU81" s="123"/>
      <c r="AV81" s="123"/>
      <c r="AW81" s="123"/>
      <c r="AX81" s="123"/>
      <c r="AY81" s="123"/>
      <c r="AZ81" s="123"/>
      <c r="BA81" s="123"/>
      <c r="BB81" s="123"/>
      <c r="BC81" s="123"/>
      <c r="BD81" s="123"/>
      <c r="BE81" s="123"/>
      <c r="BF81" s="123"/>
      <c r="BG81" s="123"/>
      <c r="BH81" s="123"/>
      <c r="BI81" s="123"/>
      <c r="BJ81" s="123"/>
      <c r="BK81" s="123"/>
      <c r="BL81" s="123"/>
      <c r="BM81" s="123"/>
      <c r="BN81" s="123"/>
      <c r="BO81" s="123"/>
      <c r="BP81" s="123"/>
      <c r="BQ81" s="123"/>
      <c r="BR81" s="123"/>
      <c r="BS81" s="123"/>
      <c r="BT81" s="123"/>
      <c r="BU81" s="123"/>
      <c r="BV81" s="123"/>
      <c r="BW81" s="123"/>
      <c r="BX81" s="123"/>
      <c r="BY81" s="123"/>
      <c r="BZ81" s="123"/>
      <c r="CA81" s="123"/>
      <c r="CB81" s="123"/>
      <c r="CC81" s="123"/>
      <c r="CD81" s="123"/>
      <c r="CE81" s="123"/>
      <c r="CF81" s="123"/>
      <c r="CG81" s="123"/>
      <c r="CH81" s="123"/>
      <c r="CI81" s="123"/>
      <c r="CJ81" s="123"/>
      <c r="CK81" s="123"/>
      <c r="CL81" s="123"/>
      <c r="CM81" s="123"/>
      <c r="CN81" s="123"/>
      <c r="CO81" s="123"/>
      <c r="CP81" s="123"/>
      <c r="CQ81" s="123"/>
      <c r="CR81" s="123"/>
      <c r="CS81" s="123"/>
      <c r="CT81" s="123"/>
      <c r="CU81" s="123"/>
      <c r="CV81" s="123"/>
      <c r="CW81" s="123"/>
      <c r="CX81" s="123"/>
      <c r="CY81" s="123"/>
      <c r="CZ81" s="123"/>
      <c r="DA81" s="123"/>
      <c r="DB81" s="123"/>
      <c r="DC81" s="123"/>
      <c r="DD81" s="123"/>
      <c r="DE81" s="123"/>
      <c r="DF81" s="123"/>
      <c r="DG81" s="123"/>
      <c r="DH81" s="123"/>
    </row>
    <row r="82" spans="1:112" s="1" customFormat="1" ht="40.15" customHeight="1" thickTop="1" thickBot="1">
      <c r="A82" s="30" t="s">
        <v>688</v>
      </c>
      <c r="B82" s="33" t="s">
        <v>565</v>
      </c>
      <c r="C82" s="39" t="s">
        <v>571</v>
      </c>
      <c r="D82" s="39" t="s">
        <v>572</v>
      </c>
      <c r="E82" s="113" t="s">
        <v>568</v>
      </c>
      <c r="F82" s="113" t="s">
        <v>77</v>
      </c>
      <c r="G82" s="113" t="s">
        <v>568</v>
      </c>
      <c r="H82" s="113" t="s">
        <v>568</v>
      </c>
      <c r="I82" s="113"/>
      <c r="J82" s="99" t="s">
        <v>569</v>
      </c>
      <c r="K82" s="86">
        <f>SUM(L82:DH82)</f>
        <v>0</v>
      </c>
      <c r="L82" s="123"/>
      <c r="M82" s="123"/>
      <c r="N82" s="123"/>
      <c r="O82" s="123"/>
      <c r="P82" s="123"/>
      <c r="Q82" s="123"/>
      <c r="R82" s="123"/>
      <c r="S82" s="123"/>
      <c r="T82" s="123"/>
      <c r="U82" s="123"/>
      <c r="V82" s="123"/>
      <c r="W82" s="123"/>
      <c r="X82" s="123"/>
      <c r="Y82" s="123"/>
      <c r="Z82" s="123"/>
      <c r="AA82" s="123"/>
      <c r="AB82" s="123"/>
      <c r="AC82" s="123"/>
      <c r="AD82" s="123"/>
      <c r="AE82" s="123"/>
      <c r="AF82" s="123"/>
      <c r="AG82" s="123"/>
      <c r="AH82" s="123"/>
      <c r="AI82" s="123"/>
      <c r="AJ82" s="123"/>
      <c r="AK82" s="123"/>
      <c r="AL82" s="123"/>
      <c r="AM82" s="123"/>
      <c r="AN82" s="123"/>
      <c r="AO82" s="123"/>
      <c r="AP82" s="123"/>
      <c r="AQ82" s="123"/>
      <c r="AR82" s="123"/>
      <c r="AS82" s="123"/>
      <c r="AT82" s="123"/>
      <c r="AU82" s="123"/>
      <c r="AV82" s="123"/>
      <c r="AW82" s="123"/>
      <c r="AX82" s="123"/>
      <c r="AY82" s="123"/>
      <c r="AZ82" s="123"/>
      <c r="BA82" s="123"/>
      <c r="BB82" s="123"/>
      <c r="BC82" s="123"/>
      <c r="BD82" s="123"/>
      <c r="BE82" s="123"/>
      <c r="BF82" s="123"/>
      <c r="BG82" s="123"/>
      <c r="BH82" s="123"/>
      <c r="BI82" s="123"/>
      <c r="BJ82" s="123"/>
      <c r="BK82" s="123"/>
      <c r="BL82" s="123"/>
      <c r="BM82" s="123"/>
      <c r="BN82" s="123"/>
      <c r="BO82" s="123"/>
      <c r="BP82" s="123"/>
      <c r="BQ82" s="123"/>
      <c r="BR82" s="123"/>
      <c r="BS82" s="123"/>
      <c r="BT82" s="123"/>
      <c r="BU82" s="123"/>
      <c r="BV82" s="123"/>
      <c r="BW82" s="123"/>
      <c r="BX82" s="123"/>
      <c r="BY82" s="123"/>
      <c r="BZ82" s="123"/>
      <c r="CA82" s="123"/>
      <c r="CB82" s="123"/>
      <c r="CC82" s="123"/>
      <c r="CD82" s="123"/>
      <c r="CE82" s="123"/>
      <c r="CF82" s="123"/>
      <c r="CG82" s="123"/>
      <c r="CH82" s="123"/>
      <c r="CI82" s="123"/>
      <c r="CJ82" s="123"/>
      <c r="CK82" s="123"/>
      <c r="CL82" s="123"/>
      <c r="CM82" s="123"/>
      <c r="CN82" s="123"/>
      <c r="CO82" s="123"/>
      <c r="CP82" s="123"/>
      <c r="CQ82" s="123"/>
      <c r="CR82" s="123"/>
      <c r="CS82" s="123"/>
      <c r="CT82" s="123"/>
      <c r="CU82" s="123"/>
      <c r="CV82" s="123"/>
      <c r="CW82" s="123"/>
      <c r="CX82" s="123"/>
      <c r="CY82" s="123"/>
      <c r="CZ82" s="123"/>
      <c r="DA82" s="123"/>
      <c r="DB82" s="123"/>
      <c r="DC82" s="123"/>
      <c r="DD82" s="123"/>
      <c r="DE82" s="123"/>
      <c r="DF82" s="123"/>
      <c r="DG82" s="123"/>
      <c r="DH82" s="123"/>
    </row>
    <row r="83" spans="1:112" s="1" customFormat="1" ht="40.15" customHeight="1" thickTop="1" thickBot="1">
      <c r="A83" s="30" t="s">
        <v>689</v>
      </c>
      <c r="B83" s="33" t="s">
        <v>565</v>
      </c>
      <c r="C83" s="39" t="s">
        <v>574</v>
      </c>
      <c r="D83" s="39" t="s">
        <v>575</v>
      </c>
      <c r="E83" s="113" t="s">
        <v>568</v>
      </c>
      <c r="F83" s="113" t="s">
        <v>77</v>
      </c>
      <c r="G83" s="113" t="s">
        <v>568</v>
      </c>
      <c r="H83" s="113" t="s">
        <v>568</v>
      </c>
      <c r="I83" s="113"/>
      <c r="J83" s="99" t="s">
        <v>569</v>
      </c>
      <c r="K83" s="86">
        <f t="shared" ref="K83:K88" si="32">SUM(L83:DH83)</f>
        <v>0</v>
      </c>
      <c r="L83" s="123"/>
      <c r="M83" s="123"/>
      <c r="N83" s="123"/>
      <c r="O83" s="123"/>
      <c r="P83" s="123"/>
      <c r="Q83" s="123"/>
      <c r="R83" s="123"/>
      <c r="S83" s="123"/>
      <c r="T83" s="123"/>
      <c r="U83" s="123"/>
      <c r="V83" s="123"/>
      <c r="W83" s="123"/>
      <c r="X83" s="123"/>
      <c r="Y83" s="123"/>
      <c r="Z83" s="123"/>
      <c r="AA83" s="123"/>
      <c r="AB83" s="123"/>
      <c r="AC83" s="123"/>
      <c r="AD83" s="123"/>
      <c r="AE83" s="123"/>
      <c r="AF83" s="123"/>
      <c r="AG83" s="123"/>
      <c r="AH83" s="123"/>
      <c r="AI83" s="123"/>
      <c r="AJ83" s="123"/>
      <c r="AK83" s="123"/>
      <c r="AL83" s="123"/>
      <c r="AM83" s="123"/>
      <c r="AN83" s="123"/>
      <c r="AO83" s="123"/>
      <c r="AP83" s="123"/>
      <c r="AQ83" s="123"/>
      <c r="AR83" s="123"/>
      <c r="AS83" s="123"/>
      <c r="AT83" s="123"/>
      <c r="AU83" s="123"/>
      <c r="AV83" s="123"/>
      <c r="AW83" s="123"/>
      <c r="AX83" s="123"/>
      <c r="AY83" s="123"/>
      <c r="AZ83" s="123"/>
      <c r="BA83" s="123"/>
      <c r="BB83" s="123"/>
      <c r="BC83" s="123"/>
      <c r="BD83" s="123"/>
      <c r="BE83" s="123"/>
      <c r="BF83" s="123"/>
      <c r="BG83" s="123"/>
      <c r="BH83" s="123"/>
      <c r="BI83" s="123"/>
      <c r="BJ83" s="123"/>
      <c r="BK83" s="123"/>
      <c r="BL83" s="123"/>
      <c r="BM83" s="123"/>
      <c r="BN83" s="123"/>
      <c r="BO83" s="123"/>
      <c r="BP83" s="123"/>
      <c r="BQ83" s="123"/>
      <c r="BR83" s="123"/>
      <c r="BS83" s="123"/>
      <c r="BT83" s="123"/>
      <c r="BU83" s="123"/>
      <c r="BV83" s="123"/>
      <c r="BW83" s="123"/>
      <c r="BX83" s="123"/>
      <c r="BY83" s="123"/>
      <c r="BZ83" s="123"/>
      <c r="CA83" s="123"/>
      <c r="CB83" s="123"/>
      <c r="CC83" s="123"/>
      <c r="CD83" s="123"/>
      <c r="CE83" s="123"/>
      <c r="CF83" s="123"/>
      <c r="CG83" s="123"/>
      <c r="CH83" s="123"/>
      <c r="CI83" s="123"/>
      <c r="CJ83" s="123"/>
      <c r="CK83" s="123"/>
      <c r="CL83" s="123"/>
      <c r="CM83" s="123"/>
      <c r="CN83" s="123"/>
      <c r="CO83" s="123"/>
      <c r="CP83" s="123"/>
      <c r="CQ83" s="123"/>
      <c r="CR83" s="123"/>
      <c r="CS83" s="123"/>
      <c r="CT83" s="123"/>
      <c r="CU83" s="123"/>
      <c r="CV83" s="123"/>
      <c r="CW83" s="123"/>
      <c r="CX83" s="123"/>
      <c r="CY83" s="123"/>
      <c r="CZ83" s="123"/>
      <c r="DA83" s="123"/>
      <c r="DB83" s="123"/>
      <c r="DC83" s="123"/>
      <c r="DD83" s="123"/>
      <c r="DE83" s="123"/>
      <c r="DF83" s="123"/>
      <c r="DG83" s="123"/>
      <c r="DH83" s="123"/>
    </row>
    <row r="84" spans="1:112" s="1" customFormat="1" ht="40.15" customHeight="1" thickTop="1" thickBot="1">
      <c r="A84" s="30" t="s">
        <v>690</v>
      </c>
      <c r="B84" s="33" t="s">
        <v>565</v>
      </c>
      <c r="C84" s="39" t="s">
        <v>577</v>
      </c>
      <c r="D84" s="39" t="s">
        <v>578</v>
      </c>
      <c r="E84" s="113" t="s">
        <v>568</v>
      </c>
      <c r="F84" s="113" t="s">
        <v>77</v>
      </c>
      <c r="G84" s="113" t="s">
        <v>568</v>
      </c>
      <c r="H84" s="113" t="s">
        <v>568</v>
      </c>
      <c r="I84" s="113"/>
      <c r="J84" s="99" t="s">
        <v>569</v>
      </c>
      <c r="K84" s="86">
        <f t="shared" si="32"/>
        <v>0</v>
      </c>
      <c r="L84" s="123"/>
      <c r="M84" s="123"/>
      <c r="N84" s="123"/>
      <c r="O84" s="123"/>
      <c r="P84" s="123"/>
      <c r="Q84" s="123"/>
      <c r="R84" s="123"/>
      <c r="S84" s="123"/>
      <c r="T84" s="123"/>
      <c r="U84" s="123"/>
      <c r="V84" s="123"/>
      <c r="W84" s="123"/>
      <c r="X84" s="123"/>
      <c r="Y84" s="123"/>
      <c r="Z84" s="123"/>
      <c r="AA84" s="123"/>
      <c r="AB84" s="123"/>
      <c r="AC84" s="123"/>
      <c r="AD84" s="123"/>
      <c r="AE84" s="123"/>
      <c r="AF84" s="123"/>
      <c r="AG84" s="123"/>
      <c r="AH84" s="123"/>
      <c r="AI84" s="123"/>
      <c r="AJ84" s="123"/>
      <c r="AK84" s="123"/>
      <c r="AL84" s="123"/>
      <c r="AM84" s="123"/>
      <c r="AN84" s="123"/>
      <c r="AO84" s="123"/>
      <c r="AP84" s="123"/>
      <c r="AQ84" s="123"/>
      <c r="AR84" s="123"/>
      <c r="AS84" s="123"/>
      <c r="AT84" s="123"/>
      <c r="AU84" s="123"/>
      <c r="AV84" s="123"/>
      <c r="AW84" s="123"/>
      <c r="AX84" s="123"/>
      <c r="AY84" s="123"/>
      <c r="AZ84" s="123"/>
      <c r="BA84" s="123"/>
      <c r="BB84" s="123"/>
      <c r="BC84" s="123"/>
      <c r="BD84" s="123"/>
      <c r="BE84" s="123"/>
      <c r="BF84" s="123"/>
      <c r="BG84" s="123"/>
      <c r="BH84" s="123"/>
      <c r="BI84" s="123"/>
      <c r="BJ84" s="123"/>
      <c r="BK84" s="123"/>
      <c r="BL84" s="123"/>
      <c r="BM84" s="123"/>
      <c r="BN84" s="123"/>
      <c r="BO84" s="123"/>
      <c r="BP84" s="123"/>
      <c r="BQ84" s="123"/>
      <c r="BR84" s="123"/>
      <c r="BS84" s="123"/>
      <c r="BT84" s="123"/>
      <c r="BU84" s="123"/>
      <c r="BV84" s="123"/>
      <c r="BW84" s="123"/>
      <c r="BX84" s="123"/>
      <c r="BY84" s="123"/>
      <c r="BZ84" s="123"/>
      <c r="CA84" s="123"/>
      <c r="CB84" s="123"/>
      <c r="CC84" s="123"/>
      <c r="CD84" s="123"/>
      <c r="CE84" s="123"/>
      <c r="CF84" s="123"/>
      <c r="CG84" s="123"/>
      <c r="CH84" s="123"/>
      <c r="CI84" s="123"/>
      <c r="CJ84" s="123"/>
      <c r="CK84" s="123"/>
      <c r="CL84" s="123"/>
      <c r="CM84" s="123"/>
      <c r="CN84" s="123"/>
      <c r="CO84" s="123"/>
      <c r="CP84" s="123"/>
      <c r="CQ84" s="123"/>
      <c r="CR84" s="123"/>
      <c r="CS84" s="123"/>
      <c r="CT84" s="123"/>
      <c r="CU84" s="123"/>
      <c r="CV84" s="123"/>
      <c r="CW84" s="123"/>
      <c r="CX84" s="123"/>
      <c r="CY84" s="123"/>
      <c r="CZ84" s="123"/>
      <c r="DA84" s="123"/>
      <c r="DB84" s="123"/>
      <c r="DC84" s="123"/>
      <c r="DD84" s="123"/>
      <c r="DE84" s="123"/>
      <c r="DF84" s="123"/>
      <c r="DG84" s="123"/>
      <c r="DH84" s="123"/>
    </row>
    <row r="85" spans="1:112" s="1" customFormat="1" ht="40.15" customHeight="1" thickTop="1" thickBot="1">
      <c r="A85" s="30" t="s">
        <v>691</v>
      </c>
      <c r="B85" s="33" t="s">
        <v>565</v>
      </c>
      <c r="C85" s="39" t="s">
        <v>580</v>
      </c>
      <c r="D85" s="39" t="s">
        <v>581</v>
      </c>
      <c r="E85" s="113" t="s">
        <v>568</v>
      </c>
      <c r="F85" s="113" t="s">
        <v>77</v>
      </c>
      <c r="G85" s="113" t="s">
        <v>568</v>
      </c>
      <c r="H85" s="113" t="s">
        <v>568</v>
      </c>
      <c r="I85" s="113"/>
      <c r="J85" s="99" t="s">
        <v>569</v>
      </c>
      <c r="K85" s="86">
        <f t="shared" si="32"/>
        <v>0</v>
      </c>
      <c r="L85" s="123"/>
      <c r="M85" s="123"/>
      <c r="N85" s="123"/>
      <c r="O85" s="123"/>
      <c r="P85" s="123"/>
      <c r="Q85" s="123"/>
      <c r="R85" s="123"/>
      <c r="S85" s="123"/>
      <c r="T85" s="123"/>
      <c r="U85" s="123"/>
      <c r="V85" s="123"/>
      <c r="W85" s="123"/>
      <c r="X85" s="123"/>
      <c r="Y85" s="123"/>
      <c r="Z85" s="123"/>
      <c r="AA85" s="123"/>
      <c r="AB85" s="123"/>
      <c r="AC85" s="123"/>
      <c r="AD85" s="123"/>
      <c r="AE85" s="123"/>
      <c r="AF85" s="123"/>
      <c r="AG85" s="123"/>
      <c r="AH85" s="123"/>
      <c r="AI85" s="123"/>
      <c r="AJ85" s="123"/>
      <c r="AK85" s="123"/>
      <c r="AL85" s="123"/>
      <c r="AM85" s="123"/>
      <c r="AN85" s="123"/>
      <c r="AO85" s="123"/>
      <c r="AP85" s="123"/>
      <c r="AQ85" s="123"/>
      <c r="AR85" s="123"/>
      <c r="AS85" s="123"/>
      <c r="AT85" s="123"/>
      <c r="AU85" s="123"/>
      <c r="AV85" s="123"/>
      <c r="AW85" s="123"/>
      <c r="AX85" s="123"/>
      <c r="AY85" s="123"/>
      <c r="AZ85" s="123"/>
      <c r="BA85" s="123"/>
      <c r="BB85" s="123"/>
      <c r="BC85" s="123"/>
      <c r="BD85" s="123"/>
      <c r="BE85" s="123"/>
      <c r="BF85" s="123"/>
      <c r="BG85" s="123"/>
      <c r="BH85" s="123"/>
      <c r="BI85" s="123"/>
      <c r="BJ85" s="123"/>
      <c r="BK85" s="123"/>
      <c r="BL85" s="123"/>
      <c r="BM85" s="123"/>
      <c r="BN85" s="123"/>
      <c r="BO85" s="123"/>
      <c r="BP85" s="123"/>
      <c r="BQ85" s="123"/>
      <c r="BR85" s="123"/>
      <c r="BS85" s="123"/>
      <c r="BT85" s="123"/>
      <c r="BU85" s="123"/>
      <c r="BV85" s="123"/>
      <c r="BW85" s="123"/>
      <c r="BX85" s="123"/>
      <c r="BY85" s="123"/>
      <c r="BZ85" s="123"/>
      <c r="CA85" s="123"/>
      <c r="CB85" s="123"/>
      <c r="CC85" s="123"/>
      <c r="CD85" s="123"/>
      <c r="CE85" s="123"/>
      <c r="CF85" s="123"/>
      <c r="CG85" s="123"/>
      <c r="CH85" s="123"/>
      <c r="CI85" s="123"/>
      <c r="CJ85" s="123"/>
      <c r="CK85" s="123"/>
      <c r="CL85" s="123"/>
      <c r="CM85" s="123"/>
      <c r="CN85" s="123"/>
      <c r="CO85" s="123"/>
      <c r="CP85" s="123"/>
      <c r="CQ85" s="123"/>
      <c r="CR85" s="123"/>
      <c r="CS85" s="123"/>
      <c r="CT85" s="123"/>
      <c r="CU85" s="123"/>
      <c r="CV85" s="123"/>
      <c r="CW85" s="123"/>
      <c r="CX85" s="123"/>
      <c r="CY85" s="123"/>
      <c r="CZ85" s="123"/>
      <c r="DA85" s="123"/>
      <c r="DB85" s="123"/>
      <c r="DC85" s="123"/>
      <c r="DD85" s="123"/>
      <c r="DE85" s="123"/>
      <c r="DF85" s="123"/>
      <c r="DG85" s="123"/>
      <c r="DH85" s="123"/>
    </row>
    <row r="86" spans="1:112" s="1" customFormat="1" ht="40.15" customHeight="1" thickTop="1" thickBot="1">
      <c r="A86" s="30" t="s">
        <v>692</v>
      </c>
      <c r="B86" s="33" t="s">
        <v>565</v>
      </c>
      <c r="C86" s="39" t="s">
        <v>583</v>
      </c>
      <c r="D86" s="39" t="s">
        <v>584</v>
      </c>
      <c r="E86" s="113" t="s">
        <v>568</v>
      </c>
      <c r="F86" s="113" t="s">
        <v>77</v>
      </c>
      <c r="G86" s="113" t="s">
        <v>568</v>
      </c>
      <c r="H86" s="113" t="s">
        <v>568</v>
      </c>
      <c r="I86" s="113"/>
      <c r="J86" s="99" t="s">
        <v>569</v>
      </c>
      <c r="K86" s="86">
        <f t="shared" si="32"/>
        <v>0</v>
      </c>
      <c r="L86" s="123"/>
      <c r="M86" s="123"/>
      <c r="N86" s="123"/>
      <c r="O86" s="123"/>
      <c r="P86" s="123"/>
      <c r="Q86" s="123"/>
      <c r="R86" s="123"/>
      <c r="S86" s="123"/>
      <c r="T86" s="123"/>
      <c r="U86" s="123"/>
      <c r="V86" s="123"/>
      <c r="W86" s="123"/>
      <c r="X86" s="123"/>
      <c r="Y86" s="123"/>
      <c r="Z86" s="123"/>
      <c r="AA86" s="123"/>
      <c r="AB86" s="123"/>
      <c r="AC86" s="123"/>
      <c r="AD86" s="123"/>
      <c r="AE86" s="123"/>
      <c r="AF86" s="123"/>
      <c r="AG86" s="123"/>
      <c r="AH86" s="123"/>
      <c r="AI86" s="123"/>
      <c r="AJ86" s="123"/>
      <c r="AK86" s="123"/>
      <c r="AL86" s="123"/>
      <c r="AM86" s="123"/>
      <c r="AN86" s="123"/>
      <c r="AO86" s="123"/>
      <c r="AP86" s="123"/>
      <c r="AQ86" s="123"/>
      <c r="AR86" s="123"/>
      <c r="AS86" s="123"/>
      <c r="AT86" s="123"/>
      <c r="AU86" s="123"/>
      <c r="AV86" s="123"/>
      <c r="AW86" s="123"/>
      <c r="AX86" s="123"/>
      <c r="AY86" s="123"/>
      <c r="AZ86" s="123"/>
      <c r="BA86" s="123"/>
      <c r="BB86" s="123"/>
      <c r="BC86" s="123"/>
      <c r="BD86" s="123"/>
      <c r="BE86" s="123"/>
      <c r="BF86" s="123"/>
      <c r="BG86" s="123"/>
      <c r="BH86" s="123"/>
      <c r="BI86" s="123"/>
      <c r="BJ86" s="123"/>
      <c r="BK86" s="123"/>
      <c r="BL86" s="123"/>
      <c r="BM86" s="123"/>
      <c r="BN86" s="123"/>
      <c r="BO86" s="123"/>
      <c r="BP86" s="123"/>
      <c r="BQ86" s="123"/>
      <c r="BR86" s="123"/>
      <c r="BS86" s="123"/>
      <c r="BT86" s="123"/>
      <c r="BU86" s="123"/>
      <c r="BV86" s="123"/>
      <c r="BW86" s="123"/>
      <c r="BX86" s="123"/>
      <c r="BY86" s="123"/>
      <c r="BZ86" s="123"/>
      <c r="CA86" s="123"/>
      <c r="CB86" s="123"/>
      <c r="CC86" s="123"/>
      <c r="CD86" s="123"/>
      <c r="CE86" s="123"/>
      <c r="CF86" s="123"/>
      <c r="CG86" s="123"/>
      <c r="CH86" s="123"/>
      <c r="CI86" s="123"/>
      <c r="CJ86" s="123"/>
      <c r="CK86" s="123"/>
      <c r="CL86" s="123"/>
      <c r="CM86" s="123"/>
      <c r="CN86" s="123"/>
      <c r="CO86" s="123"/>
      <c r="CP86" s="123"/>
      <c r="CQ86" s="123"/>
      <c r="CR86" s="123"/>
      <c r="CS86" s="123"/>
      <c r="CT86" s="123"/>
      <c r="CU86" s="123"/>
      <c r="CV86" s="123"/>
      <c r="CW86" s="123"/>
      <c r="CX86" s="123"/>
      <c r="CY86" s="123"/>
      <c r="CZ86" s="123"/>
      <c r="DA86" s="123"/>
      <c r="DB86" s="123"/>
      <c r="DC86" s="123"/>
      <c r="DD86" s="123"/>
      <c r="DE86" s="123"/>
      <c r="DF86" s="123"/>
      <c r="DG86" s="123"/>
      <c r="DH86" s="123"/>
    </row>
    <row r="87" spans="1:112" s="1" customFormat="1" ht="40.15" customHeight="1" thickTop="1" thickBot="1">
      <c r="A87" s="30" t="s">
        <v>693</v>
      </c>
      <c r="B87" s="33" t="s">
        <v>565</v>
      </c>
      <c r="C87" s="39" t="s">
        <v>586</v>
      </c>
      <c r="D87" s="39" t="s">
        <v>587</v>
      </c>
      <c r="E87" s="113" t="s">
        <v>568</v>
      </c>
      <c r="F87" s="113" t="s">
        <v>77</v>
      </c>
      <c r="G87" s="113" t="s">
        <v>568</v>
      </c>
      <c r="H87" s="113" t="s">
        <v>568</v>
      </c>
      <c r="I87" s="113"/>
      <c r="J87" s="99" t="s">
        <v>569</v>
      </c>
      <c r="K87" s="86">
        <f t="shared" si="32"/>
        <v>0</v>
      </c>
      <c r="L87" s="123"/>
      <c r="M87" s="123"/>
      <c r="N87" s="123"/>
      <c r="O87" s="123"/>
      <c r="P87" s="123"/>
      <c r="Q87" s="123"/>
      <c r="R87" s="123"/>
      <c r="S87" s="123"/>
      <c r="T87" s="123"/>
      <c r="U87" s="123"/>
      <c r="V87" s="123"/>
      <c r="W87" s="123"/>
      <c r="X87" s="123"/>
      <c r="Y87" s="123"/>
      <c r="Z87" s="123"/>
      <c r="AA87" s="123"/>
      <c r="AB87" s="123"/>
      <c r="AC87" s="123"/>
      <c r="AD87" s="123"/>
      <c r="AE87" s="123"/>
      <c r="AF87" s="123"/>
      <c r="AG87" s="123"/>
      <c r="AH87" s="123"/>
      <c r="AI87" s="123"/>
      <c r="AJ87" s="123"/>
      <c r="AK87" s="123"/>
      <c r="AL87" s="123"/>
      <c r="AM87" s="123"/>
      <c r="AN87" s="123"/>
      <c r="AO87" s="123"/>
      <c r="AP87" s="123"/>
      <c r="AQ87" s="123"/>
      <c r="AR87" s="123"/>
      <c r="AS87" s="123"/>
      <c r="AT87" s="123"/>
      <c r="AU87" s="123"/>
      <c r="AV87" s="123"/>
      <c r="AW87" s="123"/>
      <c r="AX87" s="123"/>
      <c r="AY87" s="123"/>
      <c r="AZ87" s="123"/>
      <c r="BA87" s="123"/>
      <c r="BB87" s="123"/>
      <c r="BC87" s="123"/>
      <c r="BD87" s="123"/>
      <c r="BE87" s="123"/>
      <c r="BF87" s="123"/>
      <c r="BG87" s="123"/>
      <c r="BH87" s="123"/>
      <c r="BI87" s="123"/>
      <c r="BJ87" s="123"/>
      <c r="BK87" s="123"/>
      <c r="BL87" s="123"/>
      <c r="BM87" s="123"/>
      <c r="BN87" s="123"/>
      <c r="BO87" s="123"/>
      <c r="BP87" s="123"/>
      <c r="BQ87" s="123"/>
      <c r="BR87" s="123"/>
      <c r="BS87" s="123"/>
      <c r="BT87" s="123"/>
      <c r="BU87" s="123"/>
      <c r="BV87" s="123"/>
      <c r="BW87" s="123"/>
      <c r="BX87" s="123"/>
      <c r="BY87" s="123"/>
      <c r="BZ87" s="123"/>
      <c r="CA87" s="123"/>
      <c r="CB87" s="123"/>
      <c r="CC87" s="123"/>
      <c r="CD87" s="123"/>
      <c r="CE87" s="123"/>
      <c r="CF87" s="123"/>
      <c r="CG87" s="123"/>
      <c r="CH87" s="123"/>
      <c r="CI87" s="123"/>
      <c r="CJ87" s="123"/>
      <c r="CK87" s="123"/>
      <c r="CL87" s="123"/>
      <c r="CM87" s="123"/>
      <c r="CN87" s="123"/>
      <c r="CO87" s="123"/>
      <c r="CP87" s="123"/>
      <c r="CQ87" s="123"/>
      <c r="CR87" s="123"/>
      <c r="CS87" s="123"/>
      <c r="CT87" s="123"/>
      <c r="CU87" s="123"/>
      <c r="CV87" s="123"/>
      <c r="CW87" s="123"/>
      <c r="CX87" s="123"/>
      <c r="CY87" s="123"/>
      <c r="CZ87" s="123"/>
      <c r="DA87" s="123"/>
      <c r="DB87" s="123"/>
      <c r="DC87" s="123"/>
      <c r="DD87" s="123"/>
      <c r="DE87" s="123"/>
      <c r="DF87" s="123"/>
      <c r="DG87" s="123"/>
      <c r="DH87" s="123"/>
    </row>
    <row r="88" spans="1:112" s="1" customFormat="1" ht="40.15" customHeight="1" thickTop="1" thickBot="1">
      <c r="A88" s="30" t="s">
        <v>694</v>
      </c>
      <c r="B88" s="33" t="s">
        <v>565</v>
      </c>
      <c r="C88" s="39" t="s">
        <v>589</v>
      </c>
      <c r="D88" s="39" t="s">
        <v>590</v>
      </c>
      <c r="E88" s="113" t="s">
        <v>568</v>
      </c>
      <c r="F88" s="113" t="s">
        <v>77</v>
      </c>
      <c r="G88" s="113" t="s">
        <v>568</v>
      </c>
      <c r="H88" s="113" t="s">
        <v>568</v>
      </c>
      <c r="I88" s="113"/>
      <c r="J88" s="99" t="s">
        <v>569</v>
      </c>
      <c r="K88" s="86">
        <f t="shared" si="32"/>
        <v>0</v>
      </c>
      <c r="L88" s="123"/>
      <c r="M88" s="123"/>
      <c r="N88" s="123"/>
      <c r="O88" s="123"/>
      <c r="P88" s="123"/>
      <c r="Q88" s="123"/>
      <c r="R88" s="123"/>
      <c r="S88" s="123"/>
      <c r="T88" s="123"/>
      <c r="U88" s="123"/>
      <c r="V88" s="123"/>
      <c r="W88" s="123"/>
      <c r="X88" s="123"/>
      <c r="Y88" s="123"/>
      <c r="Z88" s="123"/>
      <c r="AA88" s="123"/>
      <c r="AB88" s="123"/>
      <c r="AC88" s="123"/>
      <c r="AD88" s="123"/>
      <c r="AE88" s="123"/>
      <c r="AF88" s="123"/>
      <c r="AG88" s="123"/>
      <c r="AH88" s="123"/>
      <c r="AI88" s="123"/>
      <c r="AJ88" s="123"/>
      <c r="AK88" s="123"/>
      <c r="AL88" s="123"/>
      <c r="AM88" s="123"/>
      <c r="AN88" s="123"/>
      <c r="AO88" s="123"/>
      <c r="AP88" s="123"/>
      <c r="AQ88" s="123"/>
      <c r="AR88" s="123"/>
      <c r="AS88" s="123"/>
      <c r="AT88" s="123"/>
      <c r="AU88" s="123"/>
      <c r="AV88" s="123"/>
      <c r="AW88" s="123"/>
      <c r="AX88" s="123"/>
      <c r="AY88" s="123"/>
      <c r="AZ88" s="123"/>
      <c r="BA88" s="123"/>
      <c r="BB88" s="123"/>
      <c r="BC88" s="123"/>
      <c r="BD88" s="123"/>
      <c r="BE88" s="123"/>
      <c r="BF88" s="123"/>
      <c r="BG88" s="123"/>
      <c r="BH88" s="123"/>
      <c r="BI88" s="123"/>
      <c r="BJ88" s="123"/>
      <c r="BK88" s="123"/>
      <c r="BL88" s="123"/>
      <c r="BM88" s="123"/>
      <c r="BN88" s="123"/>
      <c r="BO88" s="123"/>
      <c r="BP88" s="123"/>
      <c r="BQ88" s="123"/>
      <c r="BR88" s="123"/>
      <c r="BS88" s="123"/>
      <c r="BT88" s="123"/>
      <c r="BU88" s="123"/>
      <c r="BV88" s="123"/>
      <c r="BW88" s="123"/>
      <c r="BX88" s="123"/>
      <c r="BY88" s="123"/>
      <c r="BZ88" s="123"/>
      <c r="CA88" s="123"/>
      <c r="CB88" s="123"/>
      <c r="CC88" s="123"/>
      <c r="CD88" s="123"/>
      <c r="CE88" s="123"/>
      <c r="CF88" s="123"/>
      <c r="CG88" s="123"/>
      <c r="CH88" s="123"/>
      <c r="CI88" s="123"/>
      <c r="CJ88" s="123"/>
      <c r="CK88" s="123"/>
      <c r="CL88" s="123"/>
      <c r="CM88" s="123"/>
      <c r="CN88" s="123"/>
      <c r="CO88" s="123"/>
      <c r="CP88" s="123"/>
      <c r="CQ88" s="123"/>
      <c r="CR88" s="123"/>
      <c r="CS88" s="123"/>
      <c r="CT88" s="123"/>
      <c r="CU88" s="123"/>
      <c r="CV88" s="123"/>
      <c r="CW88" s="123"/>
      <c r="CX88" s="123"/>
      <c r="CY88" s="123"/>
      <c r="CZ88" s="123"/>
      <c r="DA88" s="123"/>
      <c r="DB88" s="123"/>
      <c r="DC88" s="123"/>
      <c r="DD88" s="123"/>
      <c r="DE88" s="123"/>
      <c r="DF88" s="123"/>
      <c r="DG88" s="123"/>
      <c r="DH88" s="123"/>
    </row>
    <row r="89" spans="1:112" s="1" customFormat="1" ht="40.15" customHeight="1" thickTop="1" thickBot="1">
      <c r="A89" s="30" t="s">
        <v>695</v>
      </c>
      <c r="B89" s="33" t="s">
        <v>565</v>
      </c>
      <c r="C89" s="77" t="s">
        <v>592</v>
      </c>
      <c r="D89" s="77" t="s">
        <v>593</v>
      </c>
      <c r="E89" s="113" t="s">
        <v>568</v>
      </c>
      <c r="F89" s="113" t="s">
        <v>77</v>
      </c>
      <c r="G89" s="113" t="s">
        <v>568</v>
      </c>
      <c r="H89" s="113" t="s">
        <v>568</v>
      </c>
      <c r="I89" s="113"/>
      <c r="J89" s="99" t="s">
        <v>569</v>
      </c>
      <c r="K89" s="86">
        <f>SUM(L89:DH89)</f>
        <v>0</v>
      </c>
      <c r="L89" s="123"/>
      <c r="M89" s="123"/>
      <c r="N89" s="123"/>
      <c r="O89" s="123"/>
      <c r="P89" s="123"/>
      <c r="Q89" s="123"/>
      <c r="R89" s="123"/>
      <c r="S89" s="123"/>
      <c r="T89" s="123"/>
      <c r="U89" s="123"/>
      <c r="V89" s="123"/>
      <c r="W89" s="123"/>
      <c r="X89" s="123"/>
      <c r="Y89" s="123"/>
      <c r="Z89" s="123"/>
      <c r="AA89" s="123"/>
      <c r="AB89" s="123"/>
      <c r="AC89" s="123"/>
      <c r="AD89" s="123"/>
      <c r="AE89" s="123"/>
      <c r="AF89" s="123"/>
      <c r="AG89" s="123"/>
      <c r="AH89" s="123"/>
      <c r="AI89" s="123"/>
      <c r="AJ89" s="123"/>
      <c r="AK89" s="123"/>
      <c r="AL89" s="123"/>
      <c r="AM89" s="123"/>
      <c r="AN89" s="123"/>
      <c r="AO89" s="123"/>
      <c r="AP89" s="123"/>
      <c r="AQ89" s="123"/>
      <c r="AR89" s="123"/>
      <c r="AS89" s="123"/>
      <c r="AT89" s="123"/>
      <c r="AU89" s="123"/>
      <c r="AV89" s="123"/>
      <c r="AW89" s="123"/>
      <c r="AX89" s="123"/>
      <c r="AY89" s="123"/>
      <c r="AZ89" s="123"/>
      <c r="BA89" s="123"/>
      <c r="BB89" s="123"/>
      <c r="BC89" s="123"/>
      <c r="BD89" s="123"/>
      <c r="BE89" s="123"/>
      <c r="BF89" s="123"/>
      <c r="BG89" s="123"/>
      <c r="BH89" s="123"/>
      <c r="BI89" s="123"/>
      <c r="BJ89" s="123"/>
      <c r="BK89" s="123"/>
      <c r="BL89" s="123"/>
      <c r="BM89" s="123"/>
      <c r="BN89" s="123"/>
      <c r="BO89" s="123"/>
      <c r="BP89" s="123"/>
      <c r="BQ89" s="123"/>
      <c r="BR89" s="123"/>
      <c r="BS89" s="123"/>
      <c r="BT89" s="123"/>
      <c r="BU89" s="123"/>
      <c r="BV89" s="123"/>
      <c r="BW89" s="123"/>
      <c r="BX89" s="123"/>
      <c r="BY89" s="123"/>
      <c r="BZ89" s="123"/>
      <c r="CA89" s="123"/>
      <c r="CB89" s="123"/>
      <c r="CC89" s="123"/>
      <c r="CD89" s="123"/>
      <c r="CE89" s="123"/>
      <c r="CF89" s="123"/>
      <c r="CG89" s="123"/>
      <c r="CH89" s="123"/>
      <c r="CI89" s="123"/>
      <c r="CJ89" s="123"/>
      <c r="CK89" s="123"/>
      <c r="CL89" s="123"/>
      <c r="CM89" s="123"/>
      <c r="CN89" s="123"/>
      <c r="CO89" s="123"/>
      <c r="CP89" s="123"/>
      <c r="CQ89" s="123"/>
      <c r="CR89" s="123"/>
      <c r="CS89" s="123"/>
      <c r="CT89" s="123"/>
      <c r="CU89" s="123"/>
      <c r="CV89" s="123"/>
      <c r="CW89" s="123"/>
      <c r="CX89" s="123"/>
      <c r="CY89" s="123"/>
      <c r="CZ89" s="123"/>
      <c r="DA89" s="123"/>
      <c r="DB89" s="123"/>
      <c r="DC89" s="123"/>
      <c r="DD89" s="123"/>
      <c r="DE89" s="123"/>
      <c r="DF89" s="123"/>
      <c r="DG89" s="123"/>
      <c r="DH89" s="123"/>
    </row>
    <row r="90" spans="1:112" s="1" customFormat="1" ht="40.15" customHeight="1" thickTop="1" thickBot="1">
      <c r="A90" s="30" t="s">
        <v>696</v>
      </c>
      <c r="B90" s="33" t="s">
        <v>565</v>
      </c>
      <c r="C90" s="78" t="s">
        <v>595</v>
      </c>
      <c r="D90" s="78"/>
      <c r="E90" s="78"/>
      <c r="F90" s="90"/>
      <c r="G90" s="78"/>
      <c r="H90" s="78"/>
      <c r="I90" s="78"/>
      <c r="J90" s="78" t="s">
        <v>569</v>
      </c>
      <c r="K90" s="86">
        <f>SUM(L90:DH90)</f>
        <v>0</v>
      </c>
      <c r="L90" s="86">
        <f t="shared" ref="L90:BW90" si="33">SUM(L81:L89)</f>
        <v>0</v>
      </c>
      <c r="M90" s="86">
        <f t="shared" si="33"/>
        <v>0</v>
      </c>
      <c r="N90" s="86">
        <f t="shared" si="33"/>
        <v>0</v>
      </c>
      <c r="O90" s="86">
        <f t="shared" si="33"/>
        <v>0</v>
      </c>
      <c r="P90" s="86">
        <f t="shared" si="33"/>
        <v>0</v>
      </c>
      <c r="Q90" s="86">
        <f t="shared" si="33"/>
        <v>0</v>
      </c>
      <c r="R90" s="86">
        <f t="shared" si="33"/>
        <v>0</v>
      </c>
      <c r="S90" s="86">
        <f t="shared" si="33"/>
        <v>0</v>
      </c>
      <c r="T90" s="86">
        <f t="shared" si="33"/>
        <v>0</v>
      </c>
      <c r="U90" s="86">
        <f t="shared" si="33"/>
        <v>0</v>
      </c>
      <c r="V90" s="86">
        <f t="shared" si="33"/>
        <v>0</v>
      </c>
      <c r="W90" s="86">
        <f t="shared" si="33"/>
        <v>0</v>
      </c>
      <c r="X90" s="86">
        <f t="shared" si="33"/>
        <v>0</v>
      </c>
      <c r="Y90" s="86">
        <f t="shared" si="33"/>
        <v>0</v>
      </c>
      <c r="Z90" s="86">
        <f t="shared" si="33"/>
        <v>0</v>
      </c>
      <c r="AA90" s="86">
        <f t="shared" si="33"/>
        <v>0</v>
      </c>
      <c r="AB90" s="86">
        <f t="shared" si="33"/>
        <v>0</v>
      </c>
      <c r="AC90" s="86">
        <f t="shared" si="33"/>
        <v>0</v>
      </c>
      <c r="AD90" s="86">
        <f t="shared" si="33"/>
        <v>0</v>
      </c>
      <c r="AE90" s="86">
        <f t="shared" si="33"/>
        <v>0</v>
      </c>
      <c r="AF90" s="86">
        <f t="shared" si="33"/>
        <v>0</v>
      </c>
      <c r="AG90" s="86">
        <f t="shared" si="33"/>
        <v>0</v>
      </c>
      <c r="AH90" s="86">
        <f t="shared" si="33"/>
        <v>0</v>
      </c>
      <c r="AI90" s="86">
        <f t="shared" si="33"/>
        <v>0</v>
      </c>
      <c r="AJ90" s="86">
        <f t="shared" si="33"/>
        <v>0</v>
      </c>
      <c r="AK90" s="86">
        <f t="shared" si="33"/>
        <v>0</v>
      </c>
      <c r="AL90" s="86">
        <f t="shared" si="33"/>
        <v>0</v>
      </c>
      <c r="AM90" s="86">
        <f t="shared" si="33"/>
        <v>0</v>
      </c>
      <c r="AN90" s="86">
        <f t="shared" si="33"/>
        <v>0</v>
      </c>
      <c r="AO90" s="86">
        <f t="shared" si="33"/>
        <v>0</v>
      </c>
      <c r="AP90" s="86">
        <f t="shared" si="33"/>
        <v>0</v>
      </c>
      <c r="AQ90" s="86">
        <f t="shared" si="33"/>
        <v>0</v>
      </c>
      <c r="AR90" s="86">
        <f t="shared" si="33"/>
        <v>0</v>
      </c>
      <c r="AS90" s="86">
        <f t="shared" si="33"/>
        <v>0</v>
      </c>
      <c r="AT90" s="86">
        <f t="shared" si="33"/>
        <v>0</v>
      </c>
      <c r="AU90" s="86">
        <f t="shared" si="33"/>
        <v>0</v>
      </c>
      <c r="AV90" s="86">
        <f t="shared" si="33"/>
        <v>0</v>
      </c>
      <c r="AW90" s="86">
        <f t="shared" si="33"/>
        <v>0</v>
      </c>
      <c r="AX90" s="86">
        <f t="shared" si="33"/>
        <v>0</v>
      </c>
      <c r="AY90" s="86">
        <f t="shared" si="33"/>
        <v>0</v>
      </c>
      <c r="AZ90" s="86">
        <f t="shared" si="33"/>
        <v>0</v>
      </c>
      <c r="BA90" s="86">
        <f t="shared" si="33"/>
        <v>0</v>
      </c>
      <c r="BB90" s="86">
        <f t="shared" si="33"/>
        <v>0</v>
      </c>
      <c r="BC90" s="86">
        <f t="shared" si="33"/>
        <v>0</v>
      </c>
      <c r="BD90" s="86">
        <f t="shared" si="33"/>
        <v>0</v>
      </c>
      <c r="BE90" s="86">
        <f t="shared" si="33"/>
        <v>0</v>
      </c>
      <c r="BF90" s="86">
        <f t="shared" si="33"/>
        <v>0</v>
      </c>
      <c r="BG90" s="86">
        <f t="shared" si="33"/>
        <v>0</v>
      </c>
      <c r="BH90" s="86">
        <f t="shared" si="33"/>
        <v>0</v>
      </c>
      <c r="BI90" s="86">
        <f t="shared" si="33"/>
        <v>0</v>
      </c>
      <c r="BJ90" s="86">
        <f t="shared" si="33"/>
        <v>0</v>
      </c>
      <c r="BK90" s="86">
        <f t="shared" si="33"/>
        <v>0</v>
      </c>
      <c r="BL90" s="86">
        <f t="shared" si="33"/>
        <v>0</v>
      </c>
      <c r="BM90" s="86">
        <f t="shared" si="33"/>
        <v>0</v>
      </c>
      <c r="BN90" s="86">
        <f t="shared" si="33"/>
        <v>0</v>
      </c>
      <c r="BO90" s="86">
        <f t="shared" si="33"/>
        <v>0</v>
      </c>
      <c r="BP90" s="86">
        <f t="shared" si="33"/>
        <v>0</v>
      </c>
      <c r="BQ90" s="86">
        <f t="shared" si="33"/>
        <v>0</v>
      </c>
      <c r="BR90" s="86">
        <f t="shared" si="33"/>
        <v>0</v>
      </c>
      <c r="BS90" s="86">
        <f t="shared" si="33"/>
        <v>0</v>
      </c>
      <c r="BT90" s="86">
        <f t="shared" si="33"/>
        <v>0</v>
      </c>
      <c r="BU90" s="86">
        <f t="shared" si="33"/>
        <v>0</v>
      </c>
      <c r="BV90" s="86">
        <f t="shared" si="33"/>
        <v>0</v>
      </c>
      <c r="BW90" s="86">
        <f t="shared" si="33"/>
        <v>0</v>
      </c>
      <c r="BX90" s="86">
        <f t="shared" ref="BX90:DH90" si="34">SUM(BX81:BX89)</f>
        <v>0</v>
      </c>
      <c r="BY90" s="86">
        <f t="shared" si="34"/>
        <v>0</v>
      </c>
      <c r="BZ90" s="86">
        <f t="shared" si="34"/>
        <v>0</v>
      </c>
      <c r="CA90" s="86">
        <f t="shared" si="34"/>
        <v>0</v>
      </c>
      <c r="CB90" s="86">
        <f t="shared" si="34"/>
        <v>0</v>
      </c>
      <c r="CC90" s="86">
        <f t="shared" si="34"/>
        <v>0</v>
      </c>
      <c r="CD90" s="86">
        <f t="shared" si="34"/>
        <v>0</v>
      </c>
      <c r="CE90" s="86">
        <f t="shared" si="34"/>
        <v>0</v>
      </c>
      <c r="CF90" s="86">
        <f t="shared" si="34"/>
        <v>0</v>
      </c>
      <c r="CG90" s="86">
        <f t="shared" si="34"/>
        <v>0</v>
      </c>
      <c r="CH90" s="86">
        <f t="shared" si="34"/>
        <v>0</v>
      </c>
      <c r="CI90" s="86">
        <f t="shared" si="34"/>
        <v>0</v>
      </c>
      <c r="CJ90" s="86">
        <f t="shared" si="34"/>
        <v>0</v>
      </c>
      <c r="CK90" s="86">
        <f t="shared" si="34"/>
        <v>0</v>
      </c>
      <c r="CL90" s="86">
        <f t="shared" si="34"/>
        <v>0</v>
      </c>
      <c r="CM90" s="86">
        <f t="shared" si="34"/>
        <v>0</v>
      </c>
      <c r="CN90" s="86">
        <f t="shared" si="34"/>
        <v>0</v>
      </c>
      <c r="CO90" s="86">
        <f t="shared" si="34"/>
        <v>0</v>
      </c>
      <c r="CP90" s="86">
        <f t="shared" si="34"/>
        <v>0</v>
      </c>
      <c r="CQ90" s="86">
        <f t="shared" si="34"/>
        <v>0</v>
      </c>
      <c r="CR90" s="86">
        <f t="shared" si="34"/>
        <v>0</v>
      </c>
      <c r="CS90" s="86">
        <f t="shared" si="34"/>
        <v>0</v>
      </c>
      <c r="CT90" s="86">
        <f t="shared" si="34"/>
        <v>0</v>
      </c>
      <c r="CU90" s="86">
        <f t="shared" si="34"/>
        <v>0</v>
      </c>
      <c r="CV90" s="86">
        <f t="shared" si="34"/>
        <v>0</v>
      </c>
      <c r="CW90" s="86">
        <f t="shared" si="34"/>
        <v>0</v>
      </c>
      <c r="CX90" s="86">
        <f t="shared" si="34"/>
        <v>0</v>
      </c>
      <c r="CY90" s="86">
        <f t="shared" si="34"/>
        <v>0</v>
      </c>
      <c r="CZ90" s="86">
        <f t="shared" si="34"/>
        <v>0</v>
      </c>
      <c r="DA90" s="86">
        <f t="shared" si="34"/>
        <v>0</v>
      </c>
      <c r="DB90" s="86">
        <f t="shared" si="34"/>
        <v>0</v>
      </c>
      <c r="DC90" s="86">
        <f t="shared" si="34"/>
        <v>0</v>
      </c>
      <c r="DD90" s="86">
        <f t="shared" si="34"/>
        <v>0</v>
      </c>
      <c r="DE90" s="86">
        <f t="shared" si="34"/>
        <v>0</v>
      </c>
      <c r="DF90" s="86">
        <f t="shared" si="34"/>
        <v>0</v>
      </c>
      <c r="DG90" s="86">
        <f t="shared" si="34"/>
        <v>0</v>
      </c>
      <c r="DH90" s="86">
        <f t="shared" si="34"/>
        <v>0</v>
      </c>
    </row>
    <row r="91" spans="1:112" s="1" customFormat="1" ht="40.15" customHeight="1" thickTop="1" thickBot="1">
      <c r="A91" s="30" t="s">
        <v>697</v>
      </c>
      <c r="B91" s="33" t="s">
        <v>597</v>
      </c>
      <c r="C91" s="37" t="s">
        <v>598</v>
      </c>
      <c r="D91" s="37" t="s">
        <v>599</v>
      </c>
      <c r="E91" s="122" t="s">
        <v>568</v>
      </c>
      <c r="F91" s="113" t="s">
        <v>77</v>
      </c>
      <c r="G91" s="122" t="s">
        <v>568</v>
      </c>
      <c r="H91" s="122" t="s">
        <v>568</v>
      </c>
      <c r="I91" s="122"/>
      <c r="J91" s="99" t="s">
        <v>569</v>
      </c>
      <c r="K91" s="87">
        <f>SUM(L91:DH91)</f>
        <v>0</v>
      </c>
      <c r="L91" s="124"/>
      <c r="M91" s="124"/>
      <c r="N91" s="124"/>
      <c r="O91" s="124"/>
      <c r="P91" s="124"/>
      <c r="Q91" s="124"/>
      <c r="R91" s="124"/>
      <c r="S91" s="124"/>
      <c r="T91" s="124"/>
      <c r="U91" s="124"/>
      <c r="V91" s="124"/>
      <c r="W91" s="124"/>
      <c r="X91" s="124"/>
      <c r="Y91" s="124"/>
      <c r="Z91" s="124"/>
      <c r="AA91" s="124"/>
      <c r="AB91" s="124"/>
      <c r="AC91" s="124"/>
      <c r="AD91" s="124"/>
      <c r="AE91" s="124"/>
      <c r="AF91" s="124"/>
      <c r="AG91" s="124"/>
      <c r="AH91" s="124"/>
      <c r="AI91" s="124"/>
      <c r="AJ91" s="124"/>
      <c r="AK91" s="124"/>
      <c r="AL91" s="124"/>
      <c r="AM91" s="124"/>
      <c r="AN91" s="124"/>
      <c r="AO91" s="124"/>
      <c r="AP91" s="124"/>
      <c r="AQ91" s="124"/>
      <c r="AR91" s="124"/>
      <c r="AS91" s="124"/>
      <c r="AT91" s="124"/>
      <c r="AU91" s="124"/>
      <c r="AV91" s="124"/>
      <c r="AW91" s="124"/>
      <c r="AX91" s="124"/>
      <c r="AY91" s="124"/>
      <c r="AZ91" s="124"/>
      <c r="BA91" s="124"/>
      <c r="BB91" s="124"/>
      <c r="BC91" s="124"/>
      <c r="BD91" s="124"/>
      <c r="BE91" s="124"/>
      <c r="BF91" s="124"/>
      <c r="BG91" s="124"/>
      <c r="BH91" s="124"/>
      <c r="BI91" s="124"/>
      <c r="BJ91" s="124"/>
      <c r="BK91" s="124"/>
      <c r="BL91" s="124"/>
      <c r="BM91" s="124"/>
      <c r="BN91" s="124"/>
      <c r="BO91" s="124"/>
      <c r="BP91" s="124"/>
      <c r="BQ91" s="124"/>
      <c r="BR91" s="124"/>
      <c r="BS91" s="124"/>
      <c r="BT91" s="124"/>
      <c r="BU91" s="124"/>
      <c r="BV91" s="124"/>
      <c r="BW91" s="124"/>
      <c r="BX91" s="124"/>
      <c r="BY91" s="124"/>
      <c r="BZ91" s="124"/>
      <c r="CA91" s="124"/>
      <c r="CB91" s="124"/>
      <c r="CC91" s="124"/>
      <c r="CD91" s="124"/>
      <c r="CE91" s="124"/>
      <c r="CF91" s="124"/>
      <c r="CG91" s="124"/>
      <c r="CH91" s="124"/>
      <c r="CI91" s="124"/>
      <c r="CJ91" s="124"/>
      <c r="CK91" s="124"/>
      <c r="CL91" s="124"/>
      <c r="CM91" s="124"/>
      <c r="CN91" s="124"/>
      <c r="CO91" s="124"/>
      <c r="CP91" s="124"/>
      <c r="CQ91" s="124"/>
      <c r="CR91" s="124"/>
      <c r="CS91" s="124"/>
      <c r="CT91" s="124"/>
      <c r="CU91" s="124"/>
      <c r="CV91" s="124"/>
      <c r="CW91" s="124"/>
      <c r="CX91" s="124"/>
      <c r="CY91" s="124"/>
      <c r="CZ91" s="124"/>
      <c r="DA91" s="124"/>
      <c r="DB91" s="124"/>
      <c r="DC91" s="124"/>
      <c r="DD91" s="124"/>
      <c r="DE91" s="124"/>
      <c r="DF91" s="124"/>
      <c r="DG91" s="124"/>
      <c r="DH91" s="124"/>
    </row>
    <row r="92" spans="1:112" s="1" customFormat="1" ht="40.15" customHeight="1" thickTop="1" thickBot="1">
      <c r="A92" s="30" t="s">
        <v>698</v>
      </c>
      <c r="B92" s="33" t="s">
        <v>597</v>
      </c>
      <c r="C92" s="39" t="s">
        <v>601</v>
      </c>
      <c r="D92" s="39" t="s">
        <v>602</v>
      </c>
      <c r="E92" s="113" t="s">
        <v>568</v>
      </c>
      <c r="F92" s="113" t="s">
        <v>77</v>
      </c>
      <c r="G92" s="113" t="s">
        <v>568</v>
      </c>
      <c r="H92" s="113" t="s">
        <v>568</v>
      </c>
      <c r="I92" s="113"/>
      <c r="J92" s="99" t="s">
        <v>569</v>
      </c>
      <c r="K92" s="86">
        <f>SUM(L92:DH92)</f>
        <v>0</v>
      </c>
      <c r="L92" s="123"/>
      <c r="M92" s="123"/>
      <c r="N92" s="123"/>
      <c r="O92" s="123"/>
      <c r="P92" s="123"/>
      <c r="Q92" s="123"/>
      <c r="R92" s="123"/>
      <c r="S92" s="123"/>
      <c r="T92" s="123"/>
      <c r="U92" s="123"/>
      <c r="V92" s="123"/>
      <c r="W92" s="123"/>
      <c r="X92" s="123"/>
      <c r="Y92" s="123"/>
      <c r="Z92" s="123"/>
      <c r="AA92" s="123"/>
      <c r="AB92" s="123"/>
      <c r="AC92" s="123"/>
      <c r="AD92" s="123"/>
      <c r="AE92" s="123"/>
      <c r="AF92" s="123"/>
      <c r="AG92" s="123"/>
      <c r="AH92" s="123"/>
      <c r="AI92" s="123"/>
      <c r="AJ92" s="123"/>
      <c r="AK92" s="123"/>
      <c r="AL92" s="123"/>
      <c r="AM92" s="123"/>
      <c r="AN92" s="123"/>
      <c r="AO92" s="123"/>
      <c r="AP92" s="123"/>
      <c r="AQ92" s="123"/>
      <c r="AR92" s="123"/>
      <c r="AS92" s="123"/>
      <c r="AT92" s="123"/>
      <c r="AU92" s="123"/>
      <c r="AV92" s="123"/>
      <c r="AW92" s="123"/>
      <c r="AX92" s="123"/>
      <c r="AY92" s="123"/>
      <c r="AZ92" s="123"/>
      <c r="BA92" s="123"/>
      <c r="BB92" s="123"/>
      <c r="BC92" s="123"/>
      <c r="BD92" s="123"/>
      <c r="BE92" s="123"/>
      <c r="BF92" s="123"/>
      <c r="BG92" s="123"/>
      <c r="BH92" s="123"/>
      <c r="BI92" s="123"/>
      <c r="BJ92" s="123"/>
      <c r="BK92" s="123"/>
      <c r="BL92" s="123"/>
      <c r="BM92" s="123"/>
      <c r="BN92" s="123"/>
      <c r="BO92" s="123"/>
      <c r="BP92" s="123"/>
      <c r="BQ92" s="123"/>
      <c r="BR92" s="123"/>
      <c r="BS92" s="123"/>
      <c r="BT92" s="123"/>
      <c r="BU92" s="123"/>
      <c r="BV92" s="123"/>
      <c r="BW92" s="123"/>
      <c r="BX92" s="123"/>
      <c r="BY92" s="123"/>
      <c r="BZ92" s="123"/>
      <c r="CA92" s="123"/>
      <c r="CB92" s="123"/>
      <c r="CC92" s="123"/>
      <c r="CD92" s="123"/>
      <c r="CE92" s="123"/>
      <c r="CF92" s="123"/>
      <c r="CG92" s="123"/>
      <c r="CH92" s="123"/>
      <c r="CI92" s="123"/>
      <c r="CJ92" s="123"/>
      <c r="CK92" s="123"/>
      <c r="CL92" s="123"/>
      <c r="CM92" s="123"/>
      <c r="CN92" s="123"/>
      <c r="CO92" s="123"/>
      <c r="CP92" s="123"/>
      <c r="CQ92" s="123"/>
      <c r="CR92" s="123"/>
      <c r="CS92" s="123"/>
      <c r="CT92" s="123"/>
      <c r="CU92" s="123"/>
      <c r="CV92" s="123"/>
      <c r="CW92" s="123"/>
      <c r="CX92" s="123"/>
      <c r="CY92" s="123"/>
      <c r="CZ92" s="123"/>
      <c r="DA92" s="123"/>
      <c r="DB92" s="123"/>
      <c r="DC92" s="123"/>
      <c r="DD92" s="123"/>
      <c r="DE92" s="123"/>
      <c r="DF92" s="123"/>
      <c r="DG92" s="123"/>
      <c r="DH92" s="123"/>
    </row>
    <row r="93" spans="1:112" s="1" customFormat="1" ht="40.15" customHeight="1" thickTop="1" thickBot="1">
      <c r="A93" s="30" t="s">
        <v>699</v>
      </c>
      <c r="B93" s="33" t="s">
        <v>597</v>
      </c>
      <c r="C93" s="39" t="s">
        <v>604</v>
      </c>
      <c r="D93" s="39" t="s">
        <v>605</v>
      </c>
      <c r="E93" s="113" t="s">
        <v>568</v>
      </c>
      <c r="F93" s="113" t="s">
        <v>77</v>
      </c>
      <c r="G93" s="113" t="s">
        <v>568</v>
      </c>
      <c r="H93" s="113" t="s">
        <v>568</v>
      </c>
      <c r="I93" s="113"/>
      <c r="J93" s="99" t="s">
        <v>569</v>
      </c>
      <c r="K93" s="86">
        <f t="shared" ref="K93:K96" si="35">SUM(L93:DH93)</f>
        <v>0</v>
      </c>
      <c r="L93" s="123"/>
      <c r="M93" s="123"/>
      <c r="N93" s="123"/>
      <c r="O93" s="123"/>
      <c r="P93" s="123"/>
      <c r="Q93" s="123"/>
      <c r="R93" s="123"/>
      <c r="S93" s="123"/>
      <c r="T93" s="123"/>
      <c r="U93" s="123"/>
      <c r="V93" s="123"/>
      <c r="W93" s="123"/>
      <c r="X93" s="123"/>
      <c r="Y93" s="123"/>
      <c r="Z93" s="123"/>
      <c r="AA93" s="123"/>
      <c r="AB93" s="123"/>
      <c r="AC93" s="123"/>
      <c r="AD93" s="123"/>
      <c r="AE93" s="123"/>
      <c r="AF93" s="123"/>
      <c r="AG93" s="123"/>
      <c r="AH93" s="123"/>
      <c r="AI93" s="123"/>
      <c r="AJ93" s="123"/>
      <c r="AK93" s="123"/>
      <c r="AL93" s="123"/>
      <c r="AM93" s="123"/>
      <c r="AN93" s="123"/>
      <c r="AO93" s="123"/>
      <c r="AP93" s="123"/>
      <c r="AQ93" s="123"/>
      <c r="AR93" s="123"/>
      <c r="AS93" s="123"/>
      <c r="AT93" s="123"/>
      <c r="AU93" s="123"/>
      <c r="AV93" s="123"/>
      <c r="AW93" s="123"/>
      <c r="AX93" s="123"/>
      <c r="AY93" s="123"/>
      <c r="AZ93" s="123"/>
      <c r="BA93" s="123"/>
      <c r="BB93" s="123"/>
      <c r="BC93" s="123"/>
      <c r="BD93" s="123"/>
      <c r="BE93" s="123"/>
      <c r="BF93" s="123"/>
      <c r="BG93" s="123"/>
      <c r="BH93" s="123"/>
      <c r="BI93" s="123"/>
      <c r="BJ93" s="123"/>
      <c r="BK93" s="123"/>
      <c r="BL93" s="123"/>
      <c r="BM93" s="123"/>
      <c r="BN93" s="123"/>
      <c r="BO93" s="123"/>
      <c r="BP93" s="123"/>
      <c r="BQ93" s="123"/>
      <c r="BR93" s="123"/>
      <c r="BS93" s="123"/>
      <c r="BT93" s="123"/>
      <c r="BU93" s="123"/>
      <c r="BV93" s="123"/>
      <c r="BW93" s="123"/>
      <c r="BX93" s="123"/>
      <c r="BY93" s="123"/>
      <c r="BZ93" s="123"/>
      <c r="CA93" s="123"/>
      <c r="CB93" s="123"/>
      <c r="CC93" s="123"/>
      <c r="CD93" s="123"/>
      <c r="CE93" s="123"/>
      <c r="CF93" s="123"/>
      <c r="CG93" s="123"/>
      <c r="CH93" s="123"/>
      <c r="CI93" s="123"/>
      <c r="CJ93" s="123"/>
      <c r="CK93" s="123"/>
      <c r="CL93" s="123"/>
      <c r="CM93" s="123"/>
      <c r="CN93" s="123"/>
      <c r="CO93" s="123"/>
      <c r="CP93" s="123"/>
      <c r="CQ93" s="123"/>
      <c r="CR93" s="123"/>
      <c r="CS93" s="123"/>
      <c r="CT93" s="123"/>
      <c r="CU93" s="123"/>
      <c r="CV93" s="123"/>
      <c r="CW93" s="123"/>
      <c r="CX93" s="123"/>
      <c r="CY93" s="123"/>
      <c r="CZ93" s="123"/>
      <c r="DA93" s="123"/>
      <c r="DB93" s="123"/>
      <c r="DC93" s="123"/>
      <c r="DD93" s="123"/>
      <c r="DE93" s="123"/>
      <c r="DF93" s="123"/>
      <c r="DG93" s="123"/>
      <c r="DH93" s="123"/>
    </row>
    <row r="94" spans="1:112" s="1" customFormat="1" ht="40.15" customHeight="1" thickTop="1" thickBot="1">
      <c r="A94" s="30" t="s">
        <v>700</v>
      </c>
      <c r="B94" s="33" t="s">
        <v>597</v>
      </c>
      <c r="C94" s="39" t="s">
        <v>607</v>
      </c>
      <c r="D94" s="39" t="s">
        <v>667</v>
      </c>
      <c r="E94" s="113" t="s">
        <v>568</v>
      </c>
      <c r="F94" s="113" t="s">
        <v>77</v>
      </c>
      <c r="G94" s="113" t="s">
        <v>568</v>
      </c>
      <c r="H94" s="113" t="s">
        <v>568</v>
      </c>
      <c r="I94" s="113"/>
      <c r="J94" s="99" t="s">
        <v>569</v>
      </c>
      <c r="K94" s="86">
        <f t="shared" si="35"/>
        <v>0</v>
      </c>
      <c r="L94" s="123"/>
      <c r="M94" s="123"/>
      <c r="N94" s="123"/>
      <c r="O94" s="123"/>
      <c r="P94" s="123"/>
      <c r="Q94" s="123"/>
      <c r="R94" s="123"/>
      <c r="S94" s="123"/>
      <c r="T94" s="123"/>
      <c r="U94" s="123"/>
      <c r="V94" s="123"/>
      <c r="W94" s="123"/>
      <c r="X94" s="123"/>
      <c r="Y94" s="123"/>
      <c r="Z94" s="123"/>
      <c r="AA94" s="123"/>
      <c r="AB94" s="123"/>
      <c r="AC94" s="123"/>
      <c r="AD94" s="123"/>
      <c r="AE94" s="123"/>
      <c r="AF94" s="123"/>
      <c r="AG94" s="123"/>
      <c r="AH94" s="123"/>
      <c r="AI94" s="123"/>
      <c r="AJ94" s="123"/>
      <c r="AK94" s="123"/>
      <c r="AL94" s="123"/>
      <c r="AM94" s="123"/>
      <c r="AN94" s="123"/>
      <c r="AO94" s="123"/>
      <c r="AP94" s="123"/>
      <c r="AQ94" s="123"/>
      <c r="AR94" s="123"/>
      <c r="AS94" s="123"/>
      <c r="AT94" s="123"/>
      <c r="AU94" s="123"/>
      <c r="AV94" s="123"/>
      <c r="AW94" s="123"/>
      <c r="AX94" s="123"/>
      <c r="AY94" s="123"/>
      <c r="AZ94" s="123"/>
      <c r="BA94" s="123"/>
      <c r="BB94" s="123"/>
      <c r="BC94" s="123"/>
      <c r="BD94" s="123"/>
      <c r="BE94" s="123"/>
      <c r="BF94" s="123"/>
      <c r="BG94" s="123"/>
      <c r="BH94" s="123"/>
      <c r="BI94" s="123"/>
      <c r="BJ94" s="123"/>
      <c r="BK94" s="123"/>
      <c r="BL94" s="123"/>
      <c r="BM94" s="123"/>
      <c r="BN94" s="123"/>
      <c r="BO94" s="123"/>
      <c r="BP94" s="123"/>
      <c r="BQ94" s="123"/>
      <c r="BR94" s="123"/>
      <c r="BS94" s="123"/>
      <c r="BT94" s="123"/>
      <c r="BU94" s="123"/>
      <c r="BV94" s="123"/>
      <c r="BW94" s="123"/>
      <c r="BX94" s="123"/>
      <c r="BY94" s="123"/>
      <c r="BZ94" s="123"/>
      <c r="CA94" s="123"/>
      <c r="CB94" s="123"/>
      <c r="CC94" s="123"/>
      <c r="CD94" s="123"/>
      <c r="CE94" s="123"/>
      <c r="CF94" s="123"/>
      <c r="CG94" s="123"/>
      <c r="CH94" s="123"/>
      <c r="CI94" s="123"/>
      <c r="CJ94" s="123"/>
      <c r="CK94" s="123"/>
      <c r="CL94" s="123"/>
      <c r="CM94" s="123"/>
      <c r="CN94" s="123"/>
      <c r="CO94" s="123"/>
      <c r="CP94" s="123"/>
      <c r="CQ94" s="123"/>
      <c r="CR94" s="123"/>
      <c r="CS94" s="123"/>
      <c r="CT94" s="123"/>
      <c r="CU94" s="123"/>
      <c r="CV94" s="123"/>
      <c r="CW94" s="123"/>
      <c r="CX94" s="123"/>
      <c r="CY94" s="123"/>
      <c r="CZ94" s="123"/>
      <c r="DA94" s="123"/>
      <c r="DB94" s="123"/>
      <c r="DC94" s="123"/>
      <c r="DD94" s="123"/>
      <c r="DE94" s="123"/>
      <c r="DF94" s="123"/>
      <c r="DG94" s="123"/>
      <c r="DH94" s="123"/>
    </row>
    <row r="95" spans="1:112" s="1" customFormat="1" ht="40.15" customHeight="1" thickTop="1" thickBot="1">
      <c r="A95" s="30" t="s">
        <v>701</v>
      </c>
      <c r="B95" s="33" t="s">
        <v>597</v>
      </c>
      <c r="C95" s="39" t="s">
        <v>610</v>
      </c>
      <c r="D95" s="39" t="s">
        <v>611</v>
      </c>
      <c r="E95" s="113" t="s">
        <v>568</v>
      </c>
      <c r="F95" s="113" t="s">
        <v>77</v>
      </c>
      <c r="G95" s="113" t="s">
        <v>568</v>
      </c>
      <c r="H95" s="113" t="s">
        <v>568</v>
      </c>
      <c r="I95" s="113"/>
      <c r="J95" s="99" t="s">
        <v>569</v>
      </c>
      <c r="K95" s="86">
        <f t="shared" si="35"/>
        <v>0</v>
      </c>
      <c r="L95" s="123"/>
      <c r="M95" s="123"/>
      <c r="N95" s="123"/>
      <c r="O95" s="123"/>
      <c r="P95" s="123"/>
      <c r="Q95" s="123"/>
      <c r="R95" s="123"/>
      <c r="S95" s="123"/>
      <c r="T95" s="123"/>
      <c r="U95" s="123"/>
      <c r="V95" s="123"/>
      <c r="W95" s="123"/>
      <c r="X95" s="123"/>
      <c r="Y95" s="123"/>
      <c r="Z95" s="123"/>
      <c r="AA95" s="123"/>
      <c r="AB95" s="123"/>
      <c r="AC95" s="123"/>
      <c r="AD95" s="123"/>
      <c r="AE95" s="123"/>
      <c r="AF95" s="123"/>
      <c r="AG95" s="123"/>
      <c r="AH95" s="123"/>
      <c r="AI95" s="123"/>
      <c r="AJ95" s="123"/>
      <c r="AK95" s="123"/>
      <c r="AL95" s="123"/>
      <c r="AM95" s="123"/>
      <c r="AN95" s="123"/>
      <c r="AO95" s="123"/>
      <c r="AP95" s="123"/>
      <c r="AQ95" s="123"/>
      <c r="AR95" s="123"/>
      <c r="AS95" s="123"/>
      <c r="AT95" s="123"/>
      <c r="AU95" s="123"/>
      <c r="AV95" s="123"/>
      <c r="AW95" s="123"/>
      <c r="AX95" s="123"/>
      <c r="AY95" s="123"/>
      <c r="AZ95" s="123"/>
      <c r="BA95" s="123"/>
      <c r="BB95" s="123"/>
      <c r="BC95" s="123"/>
      <c r="BD95" s="123"/>
      <c r="BE95" s="123"/>
      <c r="BF95" s="123"/>
      <c r="BG95" s="123"/>
      <c r="BH95" s="123"/>
      <c r="BI95" s="123"/>
      <c r="BJ95" s="123"/>
      <c r="BK95" s="123"/>
      <c r="BL95" s="123"/>
      <c r="BM95" s="123"/>
      <c r="BN95" s="123"/>
      <c r="BO95" s="123"/>
      <c r="BP95" s="123"/>
      <c r="BQ95" s="123"/>
      <c r="BR95" s="123"/>
      <c r="BS95" s="123"/>
      <c r="BT95" s="123"/>
      <c r="BU95" s="123"/>
      <c r="BV95" s="123"/>
      <c r="BW95" s="123"/>
      <c r="BX95" s="123"/>
      <c r="BY95" s="123"/>
      <c r="BZ95" s="123"/>
      <c r="CA95" s="123"/>
      <c r="CB95" s="123"/>
      <c r="CC95" s="123"/>
      <c r="CD95" s="123"/>
      <c r="CE95" s="123"/>
      <c r="CF95" s="123"/>
      <c r="CG95" s="123"/>
      <c r="CH95" s="123"/>
      <c r="CI95" s="123"/>
      <c r="CJ95" s="123"/>
      <c r="CK95" s="123"/>
      <c r="CL95" s="123"/>
      <c r="CM95" s="123"/>
      <c r="CN95" s="123"/>
      <c r="CO95" s="123"/>
      <c r="CP95" s="123"/>
      <c r="CQ95" s="123"/>
      <c r="CR95" s="123"/>
      <c r="CS95" s="123"/>
      <c r="CT95" s="123"/>
      <c r="CU95" s="123"/>
      <c r="CV95" s="123"/>
      <c r="CW95" s="123"/>
      <c r="CX95" s="123"/>
      <c r="CY95" s="123"/>
      <c r="CZ95" s="123"/>
      <c r="DA95" s="123"/>
      <c r="DB95" s="123"/>
      <c r="DC95" s="123"/>
      <c r="DD95" s="123"/>
      <c r="DE95" s="123"/>
      <c r="DF95" s="123"/>
      <c r="DG95" s="123"/>
      <c r="DH95" s="123"/>
    </row>
    <row r="96" spans="1:112" s="1" customFormat="1" ht="40.15" customHeight="1" thickTop="1" thickBot="1">
      <c r="A96" s="30" t="s">
        <v>702</v>
      </c>
      <c r="B96" s="33" t="s">
        <v>597</v>
      </c>
      <c r="C96" s="39" t="s">
        <v>613</v>
      </c>
      <c r="D96" s="39" t="s">
        <v>614</v>
      </c>
      <c r="E96" s="113" t="s">
        <v>568</v>
      </c>
      <c r="F96" s="113" t="s">
        <v>77</v>
      </c>
      <c r="G96" s="113" t="s">
        <v>568</v>
      </c>
      <c r="H96" s="113" t="s">
        <v>568</v>
      </c>
      <c r="I96" s="113"/>
      <c r="J96" s="99" t="s">
        <v>569</v>
      </c>
      <c r="K96" s="86">
        <f t="shared" si="35"/>
        <v>0</v>
      </c>
      <c r="L96" s="123"/>
      <c r="M96" s="123"/>
      <c r="N96" s="123"/>
      <c r="O96" s="123"/>
      <c r="P96" s="123"/>
      <c r="Q96" s="123"/>
      <c r="R96" s="123"/>
      <c r="S96" s="123"/>
      <c r="T96" s="123"/>
      <c r="U96" s="123"/>
      <c r="V96" s="123"/>
      <c r="W96" s="123"/>
      <c r="X96" s="123"/>
      <c r="Y96" s="123"/>
      <c r="Z96" s="123"/>
      <c r="AA96" s="123"/>
      <c r="AB96" s="123"/>
      <c r="AC96" s="123"/>
      <c r="AD96" s="123"/>
      <c r="AE96" s="123"/>
      <c r="AF96" s="123"/>
      <c r="AG96" s="123"/>
      <c r="AH96" s="123"/>
      <c r="AI96" s="123"/>
      <c r="AJ96" s="123"/>
      <c r="AK96" s="123"/>
      <c r="AL96" s="123"/>
      <c r="AM96" s="123"/>
      <c r="AN96" s="123"/>
      <c r="AO96" s="123"/>
      <c r="AP96" s="123"/>
      <c r="AQ96" s="123"/>
      <c r="AR96" s="123"/>
      <c r="AS96" s="123"/>
      <c r="AT96" s="123"/>
      <c r="AU96" s="123"/>
      <c r="AV96" s="123"/>
      <c r="AW96" s="123"/>
      <c r="AX96" s="123"/>
      <c r="AY96" s="123"/>
      <c r="AZ96" s="123"/>
      <c r="BA96" s="123"/>
      <c r="BB96" s="123"/>
      <c r="BC96" s="123"/>
      <c r="BD96" s="123"/>
      <c r="BE96" s="123"/>
      <c r="BF96" s="123"/>
      <c r="BG96" s="123"/>
      <c r="BH96" s="123"/>
      <c r="BI96" s="123"/>
      <c r="BJ96" s="123"/>
      <c r="BK96" s="123"/>
      <c r="BL96" s="123"/>
      <c r="BM96" s="123"/>
      <c r="BN96" s="123"/>
      <c r="BO96" s="123"/>
      <c r="BP96" s="123"/>
      <c r="BQ96" s="123"/>
      <c r="BR96" s="123"/>
      <c r="BS96" s="123"/>
      <c r="BT96" s="123"/>
      <c r="BU96" s="123"/>
      <c r="BV96" s="123"/>
      <c r="BW96" s="123"/>
      <c r="BX96" s="123"/>
      <c r="BY96" s="123"/>
      <c r="BZ96" s="123"/>
      <c r="CA96" s="123"/>
      <c r="CB96" s="123"/>
      <c r="CC96" s="123"/>
      <c r="CD96" s="123"/>
      <c r="CE96" s="123"/>
      <c r="CF96" s="123"/>
      <c r="CG96" s="123"/>
      <c r="CH96" s="123"/>
      <c r="CI96" s="123"/>
      <c r="CJ96" s="123"/>
      <c r="CK96" s="123"/>
      <c r="CL96" s="123"/>
      <c r="CM96" s="123"/>
      <c r="CN96" s="123"/>
      <c r="CO96" s="123"/>
      <c r="CP96" s="123"/>
      <c r="CQ96" s="123"/>
      <c r="CR96" s="123"/>
      <c r="CS96" s="123"/>
      <c r="CT96" s="123"/>
      <c r="CU96" s="123"/>
      <c r="CV96" s="123"/>
      <c r="CW96" s="123"/>
      <c r="CX96" s="123"/>
      <c r="CY96" s="123"/>
      <c r="CZ96" s="123"/>
      <c r="DA96" s="123"/>
      <c r="DB96" s="123"/>
      <c r="DC96" s="123"/>
      <c r="DD96" s="123"/>
      <c r="DE96" s="123"/>
      <c r="DF96" s="123"/>
      <c r="DG96" s="123"/>
      <c r="DH96" s="123"/>
    </row>
    <row r="97" spans="1:112" s="1" customFormat="1" ht="40.15" customHeight="1" thickTop="1" thickBot="1">
      <c r="A97" s="30" t="s">
        <v>703</v>
      </c>
      <c r="B97" s="33" t="s">
        <v>597</v>
      </c>
      <c r="C97" s="77" t="s">
        <v>592</v>
      </c>
      <c r="D97" s="77" t="s">
        <v>593</v>
      </c>
      <c r="E97" s="113" t="s">
        <v>568</v>
      </c>
      <c r="F97" s="113" t="s">
        <v>77</v>
      </c>
      <c r="G97" s="113" t="s">
        <v>568</v>
      </c>
      <c r="H97" s="113" t="s">
        <v>568</v>
      </c>
      <c r="I97" s="113"/>
      <c r="J97" s="99" t="s">
        <v>569</v>
      </c>
      <c r="K97" s="86">
        <f>SUM(L97:DH97)</f>
        <v>0</v>
      </c>
      <c r="L97" s="123"/>
      <c r="M97" s="123"/>
      <c r="N97" s="123"/>
      <c r="O97" s="123"/>
      <c r="P97" s="123"/>
      <c r="Q97" s="123"/>
      <c r="R97" s="123"/>
      <c r="S97" s="123"/>
      <c r="T97" s="123"/>
      <c r="U97" s="123"/>
      <c r="V97" s="123"/>
      <c r="W97" s="123"/>
      <c r="X97" s="123"/>
      <c r="Y97" s="123"/>
      <c r="Z97" s="123"/>
      <c r="AA97" s="123"/>
      <c r="AB97" s="123"/>
      <c r="AC97" s="123"/>
      <c r="AD97" s="123"/>
      <c r="AE97" s="123"/>
      <c r="AF97" s="123"/>
      <c r="AG97" s="123"/>
      <c r="AH97" s="123"/>
      <c r="AI97" s="123"/>
      <c r="AJ97" s="123"/>
      <c r="AK97" s="123"/>
      <c r="AL97" s="123"/>
      <c r="AM97" s="123"/>
      <c r="AN97" s="123"/>
      <c r="AO97" s="123"/>
      <c r="AP97" s="123"/>
      <c r="AQ97" s="123"/>
      <c r="AR97" s="123"/>
      <c r="AS97" s="123"/>
      <c r="AT97" s="123"/>
      <c r="AU97" s="123"/>
      <c r="AV97" s="123"/>
      <c r="AW97" s="123"/>
      <c r="AX97" s="123"/>
      <c r="AY97" s="123"/>
      <c r="AZ97" s="123"/>
      <c r="BA97" s="123"/>
      <c r="BB97" s="123"/>
      <c r="BC97" s="123"/>
      <c r="BD97" s="123"/>
      <c r="BE97" s="123"/>
      <c r="BF97" s="123"/>
      <c r="BG97" s="123"/>
      <c r="BH97" s="123"/>
      <c r="BI97" s="123"/>
      <c r="BJ97" s="123"/>
      <c r="BK97" s="123"/>
      <c r="BL97" s="123"/>
      <c r="BM97" s="123"/>
      <c r="BN97" s="123"/>
      <c r="BO97" s="123"/>
      <c r="BP97" s="123"/>
      <c r="BQ97" s="123"/>
      <c r="BR97" s="123"/>
      <c r="BS97" s="123"/>
      <c r="BT97" s="123"/>
      <c r="BU97" s="123"/>
      <c r="BV97" s="123"/>
      <c r="BW97" s="123"/>
      <c r="BX97" s="123"/>
      <c r="BY97" s="123"/>
      <c r="BZ97" s="123"/>
      <c r="CA97" s="123"/>
      <c r="CB97" s="123"/>
      <c r="CC97" s="123"/>
      <c r="CD97" s="123"/>
      <c r="CE97" s="123"/>
      <c r="CF97" s="123"/>
      <c r="CG97" s="123"/>
      <c r="CH97" s="123"/>
      <c r="CI97" s="123"/>
      <c r="CJ97" s="123"/>
      <c r="CK97" s="123"/>
      <c r="CL97" s="123"/>
      <c r="CM97" s="123"/>
      <c r="CN97" s="123"/>
      <c r="CO97" s="123"/>
      <c r="CP97" s="123"/>
      <c r="CQ97" s="123"/>
      <c r="CR97" s="123"/>
      <c r="CS97" s="123"/>
      <c r="CT97" s="123"/>
      <c r="CU97" s="123"/>
      <c r="CV97" s="123"/>
      <c r="CW97" s="123"/>
      <c r="CX97" s="123"/>
      <c r="CY97" s="123"/>
      <c r="CZ97" s="123"/>
      <c r="DA97" s="123"/>
      <c r="DB97" s="123"/>
      <c r="DC97" s="123"/>
      <c r="DD97" s="123"/>
      <c r="DE97" s="123"/>
      <c r="DF97" s="123"/>
      <c r="DG97" s="123"/>
      <c r="DH97" s="123"/>
    </row>
    <row r="98" spans="1:112" s="1" customFormat="1" ht="40.15" customHeight="1" thickTop="1" thickBot="1">
      <c r="A98" s="30" t="s">
        <v>704</v>
      </c>
      <c r="B98" s="33" t="s">
        <v>597</v>
      </c>
      <c r="C98" s="78" t="s">
        <v>595</v>
      </c>
      <c r="D98" s="78"/>
      <c r="E98" s="78"/>
      <c r="F98" s="90"/>
      <c r="G98" s="78"/>
      <c r="H98" s="78"/>
      <c r="I98" s="78"/>
      <c r="J98" s="78" t="s">
        <v>569</v>
      </c>
      <c r="K98" s="86">
        <f>SUM(L98:DH98)</f>
        <v>0</v>
      </c>
      <c r="L98" s="86">
        <f t="shared" ref="L98:BW98" si="36">SUM(L91:L97)</f>
        <v>0</v>
      </c>
      <c r="M98" s="86">
        <f t="shared" si="36"/>
        <v>0</v>
      </c>
      <c r="N98" s="86">
        <f t="shared" si="36"/>
        <v>0</v>
      </c>
      <c r="O98" s="86">
        <f t="shared" si="36"/>
        <v>0</v>
      </c>
      <c r="P98" s="86">
        <f t="shared" si="36"/>
        <v>0</v>
      </c>
      <c r="Q98" s="86">
        <f t="shared" si="36"/>
        <v>0</v>
      </c>
      <c r="R98" s="86">
        <f t="shared" si="36"/>
        <v>0</v>
      </c>
      <c r="S98" s="86">
        <f t="shared" si="36"/>
        <v>0</v>
      </c>
      <c r="T98" s="86">
        <f t="shared" si="36"/>
        <v>0</v>
      </c>
      <c r="U98" s="86">
        <f t="shared" si="36"/>
        <v>0</v>
      </c>
      <c r="V98" s="86">
        <f t="shared" si="36"/>
        <v>0</v>
      </c>
      <c r="W98" s="86">
        <f t="shared" si="36"/>
        <v>0</v>
      </c>
      <c r="X98" s="86">
        <f t="shared" si="36"/>
        <v>0</v>
      </c>
      <c r="Y98" s="86">
        <f t="shared" si="36"/>
        <v>0</v>
      </c>
      <c r="Z98" s="86">
        <f t="shared" si="36"/>
        <v>0</v>
      </c>
      <c r="AA98" s="86">
        <f t="shared" si="36"/>
        <v>0</v>
      </c>
      <c r="AB98" s="86">
        <f t="shared" si="36"/>
        <v>0</v>
      </c>
      <c r="AC98" s="86">
        <f t="shared" si="36"/>
        <v>0</v>
      </c>
      <c r="AD98" s="86">
        <f t="shared" si="36"/>
        <v>0</v>
      </c>
      <c r="AE98" s="86">
        <f t="shared" si="36"/>
        <v>0</v>
      </c>
      <c r="AF98" s="86">
        <f t="shared" si="36"/>
        <v>0</v>
      </c>
      <c r="AG98" s="86">
        <f t="shared" si="36"/>
        <v>0</v>
      </c>
      <c r="AH98" s="86">
        <f t="shared" si="36"/>
        <v>0</v>
      </c>
      <c r="AI98" s="86">
        <f t="shared" si="36"/>
        <v>0</v>
      </c>
      <c r="AJ98" s="86">
        <f t="shared" si="36"/>
        <v>0</v>
      </c>
      <c r="AK98" s="86">
        <f t="shared" si="36"/>
        <v>0</v>
      </c>
      <c r="AL98" s="86">
        <f t="shared" si="36"/>
        <v>0</v>
      </c>
      <c r="AM98" s="86">
        <f t="shared" si="36"/>
        <v>0</v>
      </c>
      <c r="AN98" s="86">
        <f t="shared" si="36"/>
        <v>0</v>
      </c>
      <c r="AO98" s="86">
        <f t="shared" si="36"/>
        <v>0</v>
      </c>
      <c r="AP98" s="86">
        <f t="shared" si="36"/>
        <v>0</v>
      </c>
      <c r="AQ98" s="86">
        <f t="shared" si="36"/>
        <v>0</v>
      </c>
      <c r="AR98" s="86">
        <f t="shared" si="36"/>
        <v>0</v>
      </c>
      <c r="AS98" s="86">
        <f t="shared" si="36"/>
        <v>0</v>
      </c>
      <c r="AT98" s="86">
        <f t="shared" si="36"/>
        <v>0</v>
      </c>
      <c r="AU98" s="86">
        <f t="shared" si="36"/>
        <v>0</v>
      </c>
      <c r="AV98" s="86">
        <f t="shared" si="36"/>
        <v>0</v>
      </c>
      <c r="AW98" s="86">
        <f t="shared" si="36"/>
        <v>0</v>
      </c>
      <c r="AX98" s="86">
        <f t="shared" si="36"/>
        <v>0</v>
      </c>
      <c r="AY98" s="86">
        <f t="shared" si="36"/>
        <v>0</v>
      </c>
      <c r="AZ98" s="86">
        <f t="shared" si="36"/>
        <v>0</v>
      </c>
      <c r="BA98" s="86">
        <f t="shared" si="36"/>
        <v>0</v>
      </c>
      <c r="BB98" s="86">
        <f t="shared" si="36"/>
        <v>0</v>
      </c>
      <c r="BC98" s="86">
        <f t="shared" si="36"/>
        <v>0</v>
      </c>
      <c r="BD98" s="86">
        <f t="shared" si="36"/>
        <v>0</v>
      </c>
      <c r="BE98" s="86">
        <f t="shared" si="36"/>
        <v>0</v>
      </c>
      <c r="BF98" s="86">
        <f t="shared" si="36"/>
        <v>0</v>
      </c>
      <c r="BG98" s="86">
        <f t="shared" si="36"/>
        <v>0</v>
      </c>
      <c r="BH98" s="86">
        <f t="shared" si="36"/>
        <v>0</v>
      </c>
      <c r="BI98" s="86">
        <f t="shared" si="36"/>
        <v>0</v>
      </c>
      <c r="BJ98" s="86">
        <f t="shared" si="36"/>
        <v>0</v>
      </c>
      <c r="BK98" s="86">
        <f t="shared" si="36"/>
        <v>0</v>
      </c>
      <c r="BL98" s="86">
        <f t="shared" si="36"/>
        <v>0</v>
      </c>
      <c r="BM98" s="86">
        <f t="shared" si="36"/>
        <v>0</v>
      </c>
      <c r="BN98" s="86">
        <f t="shared" si="36"/>
        <v>0</v>
      </c>
      <c r="BO98" s="86">
        <f t="shared" si="36"/>
        <v>0</v>
      </c>
      <c r="BP98" s="86">
        <f t="shared" si="36"/>
        <v>0</v>
      </c>
      <c r="BQ98" s="86">
        <f t="shared" si="36"/>
        <v>0</v>
      </c>
      <c r="BR98" s="86">
        <f t="shared" si="36"/>
        <v>0</v>
      </c>
      <c r="BS98" s="86">
        <f t="shared" si="36"/>
        <v>0</v>
      </c>
      <c r="BT98" s="86">
        <f t="shared" si="36"/>
        <v>0</v>
      </c>
      <c r="BU98" s="86">
        <f t="shared" si="36"/>
        <v>0</v>
      </c>
      <c r="BV98" s="86">
        <f t="shared" si="36"/>
        <v>0</v>
      </c>
      <c r="BW98" s="86">
        <f t="shared" si="36"/>
        <v>0</v>
      </c>
      <c r="BX98" s="86">
        <f t="shared" ref="BX98:DH98" si="37">SUM(BX91:BX97)</f>
        <v>0</v>
      </c>
      <c r="BY98" s="86">
        <f t="shared" si="37"/>
        <v>0</v>
      </c>
      <c r="BZ98" s="86">
        <f t="shared" si="37"/>
        <v>0</v>
      </c>
      <c r="CA98" s="86">
        <f t="shared" si="37"/>
        <v>0</v>
      </c>
      <c r="CB98" s="86">
        <f t="shared" si="37"/>
        <v>0</v>
      </c>
      <c r="CC98" s="86">
        <f t="shared" si="37"/>
        <v>0</v>
      </c>
      <c r="CD98" s="86">
        <f t="shared" si="37"/>
        <v>0</v>
      </c>
      <c r="CE98" s="86">
        <f t="shared" si="37"/>
        <v>0</v>
      </c>
      <c r="CF98" s="86">
        <f t="shared" si="37"/>
        <v>0</v>
      </c>
      <c r="CG98" s="86">
        <f t="shared" si="37"/>
        <v>0</v>
      </c>
      <c r="CH98" s="86">
        <f t="shared" si="37"/>
        <v>0</v>
      </c>
      <c r="CI98" s="86">
        <f t="shared" si="37"/>
        <v>0</v>
      </c>
      <c r="CJ98" s="86">
        <f t="shared" si="37"/>
        <v>0</v>
      </c>
      <c r="CK98" s="86">
        <f t="shared" si="37"/>
        <v>0</v>
      </c>
      <c r="CL98" s="86">
        <f t="shared" si="37"/>
        <v>0</v>
      </c>
      <c r="CM98" s="86">
        <f t="shared" si="37"/>
        <v>0</v>
      </c>
      <c r="CN98" s="86">
        <f t="shared" si="37"/>
        <v>0</v>
      </c>
      <c r="CO98" s="86">
        <f t="shared" si="37"/>
        <v>0</v>
      </c>
      <c r="CP98" s="86">
        <f t="shared" si="37"/>
        <v>0</v>
      </c>
      <c r="CQ98" s="86">
        <f t="shared" si="37"/>
        <v>0</v>
      </c>
      <c r="CR98" s="86">
        <f t="shared" si="37"/>
        <v>0</v>
      </c>
      <c r="CS98" s="86">
        <f t="shared" si="37"/>
        <v>0</v>
      </c>
      <c r="CT98" s="86">
        <f t="shared" si="37"/>
        <v>0</v>
      </c>
      <c r="CU98" s="86">
        <f t="shared" si="37"/>
        <v>0</v>
      </c>
      <c r="CV98" s="86">
        <f t="shared" si="37"/>
        <v>0</v>
      </c>
      <c r="CW98" s="86">
        <f t="shared" si="37"/>
        <v>0</v>
      </c>
      <c r="CX98" s="86">
        <f t="shared" si="37"/>
        <v>0</v>
      </c>
      <c r="CY98" s="86">
        <f t="shared" si="37"/>
        <v>0</v>
      </c>
      <c r="CZ98" s="86">
        <f t="shared" si="37"/>
        <v>0</v>
      </c>
      <c r="DA98" s="86">
        <f t="shared" si="37"/>
        <v>0</v>
      </c>
      <c r="DB98" s="86">
        <f t="shared" si="37"/>
        <v>0</v>
      </c>
      <c r="DC98" s="86">
        <f t="shared" si="37"/>
        <v>0</v>
      </c>
      <c r="DD98" s="86">
        <f t="shared" si="37"/>
        <v>0</v>
      </c>
      <c r="DE98" s="86">
        <f t="shared" si="37"/>
        <v>0</v>
      </c>
      <c r="DF98" s="86">
        <f t="shared" si="37"/>
        <v>0</v>
      </c>
      <c r="DG98" s="86">
        <f t="shared" si="37"/>
        <v>0</v>
      </c>
      <c r="DH98" s="86">
        <f t="shared" si="37"/>
        <v>0</v>
      </c>
    </row>
    <row r="99" spans="1:112" s="1" customFormat="1" ht="40.15" customHeight="1" thickTop="1" thickBot="1">
      <c r="A99" s="31" t="s">
        <v>705</v>
      </c>
      <c r="B99" s="33" t="s">
        <v>618</v>
      </c>
      <c r="C99" s="39" t="s">
        <v>619</v>
      </c>
      <c r="D99" s="39" t="s">
        <v>620</v>
      </c>
      <c r="E99" s="113" t="s">
        <v>568</v>
      </c>
      <c r="F99" s="113" t="s">
        <v>77</v>
      </c>
      <c r="G99" s="113" t="s">
        <v>568</v>
      </c>
      <c r="H99" s="113" t="s">
        <v>568</v>
      </c>
      <c r="I99" s="113"/>
      <c r="J99" s="99" t="s">
        <v>569</v>
      </c>
      <c r="K99" s="86">
        <f>SUM(L99:DH99)</f>
        <v>0</v>
      </c>
      <c r="L99" s="123"/>
      <c r="M99" s="123"/>
      <c r="N99" s="123"/>
      <c r="O99" s="123"/>
      <c r="P99" s="123"/>
      <c r="Q99" s="123"/>
      <c r="R99" s="123"/>
      <c r="S99" s="123"/>
      <c r="T99" s="123"/>
      <c r="U99" s="123"/>
      <c r="V99" s="123"/>
      <c r="W99" s="123"/>
      <c r="X99" s="123"/>
      <c r="Y99" s="123"/>
      <c r="Z99" s="123"/>
      <c r="AA99" s="123"/>
      <c r="AB99" s="123"/>
      <c r="AC99" s="123"/>
      <c r="AD99" s="123"/>
      <c r="AE99" s="123"/>
      <c r="AF99" s="123"/>
      <c r="AG99" s="123"/>
      <c r="AH99" s="123"/>
      <c r="AI99" s="123"/>
      <c r="AJ99" s="123"/>
      <c r="AK99" s="123"/>
      <c r="AL99" s="123"/>
      <c r="AM99" s="123"/>
      <c r="AN99" s="123"/>
      <c r="AO99" s="123"/>
      <c r="AP99" s="123"/>
      <c r="AQ99" s="123"/>
      <c r="AR99" s="123"/>
      <c r="AS99" s="123"/>
      <c r="AT99" s="123"/>
      <c r="AU99" s="123"/>
      <c r="AV99" s="123"/>
      <c r="AW99" s="123"/>
      <c r="AX99" s="123"/>
      <c r="AY99" s="123"/>
      <c r="AZ99" s="123"/>
      <c r="BA99" s="123"/>
      <c r="BB99" s="123"/>
      <c r="BC99" s="123"/>
      <c r="BD99" s="123"/>
      <c r="BE99" s="123"/>
      <c r="BF99" s="123"/>
      <c r="BG99" s="123"/>
      <c r="BH99" s="123"/>
      <c r="BI99" s="123"/>
      <c r="BJ99" s="123"/>
      <c r="BK99" s="123"/>
      <c r="BL99" s="123"/>
      <c r="BM99" s="123"/>
      <c r="BN99" s="123"/>
      <c r="BO99" s="123"/>
      <c r="BP99" s="123"/>
      <c r="BQ99" s="123"/>
      <c r="BR99" s="123"/>
      <c r="BS99" s="123"/>
      <c r="BT99" s="123"/>
      <c r="BU99" s="123"/>
      <c r="BV99" s="123"/>
      <c r="BW99" s="123"/>
      <c r="BX99" s="123"/>
      <c r="BY99" s="123"/>
      <c r="BZ99" s="123"/>
      <c r="CA99" s="123"/>
      <c r="CB99" s="123"/>
      <c r="CC99" s="123"/>
      <c r="CD99" s="123"/>
      <c r="CE99" s="123"/>
      <c r="CF99" s="123"/>
      <c r="CG99" s="123"/>
      <c r="CH99" s="123"/>
      <c r="CI99" s="123"/>
      <c r="CJ99" s="123"/>
      <c r="CK99" s="123"/>
      <c r="CL99" s="123"/>
      <c r="CM99" s="123"/>
      <c r="CN99" s="123"/>
      <c r="CO99" s="123"/>
      <c r="CP99" s="123"/>
      <c r="CQ99" s="123"/>
      <c r="CR99" s="123"/>
      <c r="CS99" s="123"/>
      <c r="CT99" s="123"/>
      <c r="CU99" s="123"/>
      <c r="CV99" s="123"/>
      <c r="CW99" s="123"/>
      <c r="CX99" s="123"/>
      <c r="CY99" s="123"/>
      <c r="CZ99" s="123"/>
      <c r="DA99" s="123"/>
      <c r="DB99" s="123"/>
      <c r="DC99" s="123"/>
      <c r="DD99" s="123"/>
      <c r="DE99" s="123"/>
      <c r="DF99" s="123"/>
      <c r="DG99" s="123"/>
      <c r="DH99" s="123"/>
    </row>
    <row r="100" spans="1:112" s="1" customFormat="1" ht="40.15" customHeight="1" thickTop="1" thickBot="1">
      <c r="A100" s="31" t="s">
        <v>706</v>
      </c>
      <c r="B100" s="33" t="s">
        <v>618</v>
      </c>
      <c r="C100" s="39" t="s">
        <v>622</v>
      </c>
      <c r="D100" s="39" t="s">
        <v>623</v>
      </c>
      <c r="E100" s="113" t="s">
        <v>568</v>
      </c>
      <c r="F100" s="113" t="s">
        <v>77</v>
      </c>
      <c r="G100" s="113" t="s">
        <v>568</v>
      </c>
      <c r="H100" s="113" t="s">
        <v>568</v>
      </c>
      <c r="I100" s="113"/>
      <c r="J100" s="99" t="s">
        <v>569</v>
      </c>
      <c r="K100" s="86">
        <f>SUM(L100:DH100)</f>
        <v>0</v>
      </c>
      <c r="L100" s="123"/>
      <c r="M100" s="123"/>
      <c r="N100" s="123"/>
      <c r="O100" s="123"/>
      <c r="P100" s="123"/>
      <c r="Q100" s="123"/>
      <c r="R100" s="123"/>
      <c r="S100" s="123"/>
      <c r="T100" s="123"/>
      <c r="U100" s="123"/>
      <c r="V100" s="123"/>
      <c r="W100" s="123"/>
      <c r="X100" s="123"/>
      <c r="Y100" s="123"/>
      <c r="Z100" s="123"/>
      <c r="AA100" s="123"/>
      <c r="AB100" s="123"/>
      <c r="AC100" s="123"/>
      <c r="AD100" s="123"/>
      <c r="AE100" s="123"/>
      <c r="AF100" s="123"/>
      <c r="AG100" s="123"/>
      <c r="AH100" s="123"/>
      <c r="AI100" s="123"/>
      <c r="AJ100" s="123"/>
      <c r="AK100" s="123"/>
      <c r="AL100" s="123"/>
      <c r="AM100" s="123"/>
      <c r="AN100" s="123"/>
      <c r="AO100" s="123"/>
      <c r="AP100" s="123"/>
      <c r="AQ100" s="123"/>
      <c r="AR100" s="123"/>
      <c r="AS100" s="123"/>
      <c r="AT100" s="123"/>
      <c r="AU100" s="123"/>
      <c r="AV100" s="123"/>
      <c r="AW100" s="123"/>
      <c r="AX100" s="123"/>
      <c r="AY100" s="123"/>
      <c r="AZ100" s="123"/>
      <c r="BA100" s="123"/>
      <c r="BB100" s="123"/>
      <c r="BC100" s="123"/>
      <c r="BD100" s="123"/>
      <c r="BE100" s="123"/>
      <c r="BF100" s="123"/>
      <c r="BG100" s="123"/>
      <c r="BH100" s="123"/>
      <c r="BI100" s="123"/>
      <c r="BJ100" s="123"/>
      <c r="BK100" s="123"/>
      <c r="BL100" s="123"/>
      <c r="BM100" s="123"/>
      <c r="BN100" s="123"/>
      <c r="BO100" s="123"/>
      <c r="BP100" s="123"/>
      <c r="BQ100" s="123"/>
      <c r="BR100" s="123"/>
      <c r="BS100" s="123"/>
      <c r="BT100" s="123"/>
      <c r="BU100" s="123"/>
      <c r="BV100" s="123"/>
      <c r="BW100" s="123"/>
      <c r="BX100" s="123"/>
      <c r="BY100" s="123"/>
      <c r="BZ100" s="123"/>
      <c r="CA100" s="123"/>
      <c r="CB100" s="123"/>
      <c r="CC100" s="123"/>
      <c r="CD100" s="123"/>
      <c r="CE100" s="123"/>
      <c r="CF100" s="123"/>
      <c r="CG100" s="123"/>
      <c r="CH100" s="123"/>
      <c r="CI100" s="123"/>
      <c r="CJ100" s="123"/>
      <c r="CK100" s="123"/>
      <c r="CL100" s="123"/>
      <c r="CM100" s="123"/>
      <c r="CN100" s="123"/>
      <c r="CO100" s="123"/>
      <c r="CP100" s="123"/>
      <c r="CQ100" s="123"/>
      <c r="CR100" s="123"/>
      <c r="CS100" s="123"/>
      <c r="CT100" s="123"/>
      <c r="CU100" s="123"/>
      <c r="CV100" s="123"/>
      <c r="CW100" s="123"/>
      <c r="CX100" s="123"/>
      <c r="CY100" s="123"/>
      <c r="CZ100" s="123"/>
      <c r="DA100" s="123"/>
      <c r="DB100" s="123"/>
      <c r="DC100" s="123"/>
      <c r="DD100" s="123"/>
      <c r="DE100" s="123"/>
      <c r="DF100" s="123"/>
      <c r="DG100" s="123"/>
      <c r="DH100" s="123"/>
    </row>
    <row r="101" spans="1:112" s="1" customFormat="1" ht="40.15" customHeight="1" thickTop="1" thickBot="1">
      <c r="A101" s="31" t="s">
        <v>707</v>
      </c>
      <c r="B101" s="33" t="s">
        <v>618</v>
      </c>
      <c r="C101" s="39" t="s">
        <v>625</v>
      </c>
      <c r="D101" s="39" t="s">
        <v>626</v>
      </c>
      <c r="E101" s="113" t="s">
        <v>568</v>
      </c>
      <c r="F101" s="113" t="s">
        <v>77</v>
      </c>
      <c r="G101" s="113" t="s">
        <v>568</v>
      </c>
      <c r="H101" s="113" t="s">
        <v>568</v>
      </c>
      <c r="I101" s="113"/>
      <c r="J101" s="99" t="s">
        <v>569</v>
      </c>
      <c r="K101" s="86">
        <f t="shared" ref="K101:K103" si="38">SUM(L101:DH101)</f>
        <v>0</v>
      </c>
      <c r="L101" s="123"/>
      <c r="M101" s="123"/>
      <c r="N101" s="123"/>
      <c r="O101" s="123"/>
      <c r="P101" s="123"/>
      <c r="Q101" s="123"/>
      <c r="R101" s="123"/>
      <c r="S101" s="123"/>
      <c r="T101" s="123"/>
      <c r="U101" s="123"/>
      <c r="V101" s="123"/>
      <c r="W101" s="123"/>
      <c r="X101" s="123"/>
      <c r="Y101" s="123"/>
      <c r="Z101" s="123"/>
      <c r="AA101" s="123"/>
      <c r="AB101" s="123"/>
      <c r="AC101" s="123"/>
      <c r="AD101" s="123"/>
      <c r="AE101" s="123"/>
      <c r="AF101" s="123"/>
      <c r="AG101" s="123"/>
      <c r="AH101" s="123"/>
      <c r="AI101" s="123"/>
      <c r="AJ101" s="123"/>
      <c r="AK101" s="123"/>
      <c r="AL101" s="123"/>
      <c r="AM101" s="123"/>
      <c r="AN101" s="123"/>
      <c r="AO101" s="123"/>
      <c r="AP101" s="123"/>
      <c r="AQ101" s="123"/>
      <c r="AR101" s="123"/>
      <c r="AS101" s="123"/>
      <c r="AT101" s="123"/>
      <c r="AU101" s="123"/>
      <c r="AV101" s="123"/>
      <c r="AW101" s="123"/>
      <c r="AX101" s="123"/>
      <c r="AY101" s="123"/>
      <c r="AZ101" s="123"/>
      <c r="BA101" s="123"/>
      <c r="BB101" s="123"/>
      <c r="BC101" s="123"/>
      <c r="BD101" s="123"/>
      <c r="BE101" s="123"/>
      <c r="BF101" s="123"/>
      <c r="BG101" s="123"/>
      <c r="BH101" s="123"/>
      <c r="BI101" s="123"/>
      <c r="BJ101" s="123"/>
      <c r="BK101" s="123"/>
      <c r="BL101" s="123"/>
      <c r="BM101" s="123"/>
      <c r="BN101" s="123"/>
      <c r="BO101" s="123"/>
      <c r="BP101" s="123"/>
      <c r="BQ101" s="123"/>
      <c r="BR101" s="123"/>
      <c r="BS101" s="123"/>
      <c r="BT101" s="123"/>
      <c r="BU101" s="123"/>
      <c r="BV101" s="123"/>
      <c r="BW101" s="123"/>
      <c r="BX101" s="123"/>
      <c r="BY101" s="123"/>
      <c r="BZ101" s="123"/>
      <c r="CA101" s="123"/>
      <c r="CB101" s="123"/>
      <c r="CC101" s="123"/>
      <c r="CD101" s="123"/>
      <c r="CE101" s="123"/>
      <c r="CF101" s="123"/>
      <c r="CG101" s="123"/>
      <c r="CH101" s="123"/>
      <c r="CI101" s="123"/>
      <c r="CJ101" s="123"/>
      <c r="CK101" s="123"/>
      <c r="CL101" s="123"/>
      <c r="CM101" s="123"/>
      <c r="CN101" s="123"/>
      <c r="CO101" s="123"/>
      <c r="CP101" s="123"/>
      <c r="CQ101" s="123"/>
      <c r="CR101" s="123"/>
      <c r="CS101" s="123"/>
      <c r="CT101" s="123"/>
      <c r="CU101" s="123"/>
      <c r="CV101" s="123"/>
      <c r="CW101" s="123"/>
      <c r="CX101" s="123"/>
      <c r="CY101" s="123"/>
      <c r="CZ101" s="123"/>
      <c r="DA101" s="123"/>
      <c r="DB101" s="123"/>
      <c r="DC101" s="123"/>
      <c r="DD101" s="123"/>
      <c r="DE101" s="123"/>
      <c r="DF101" s="123"/>
      <c r="DG101" s="123"/>
      <c r="DH101" s="123"/>
    </row>
    <row r="102" spans="1:112" s="1" customFormat="1" ht="40.15" customHeight="1" thickTop="1" thickBot="1">
      <c r="A102" s="31" t="s">
        <v>708</v>
      </c>
      <c r="B102" s="33" t="s">
        <v>618</v>
      </c>
      <c r="C102" s="39" t="s">
        <v>628</v>
      </c>
      <c r="D102" s="39" t="s">
        <v>629</v>
      </c>
      <c r="E102" s="113" t="s">
        <v>568</v>
      </c>
      <c r="F102" s="113" t="s">
        <v>77</v>
      </c>
      <c r="G102" s="113" t="s">
        <v>568</v>
      </c>
      <c r="H102" s="113" t="s">
        <v>568</v>
      </c>
      <c r="I102" s="113"/>
      <c r="J102" s="99" t="s">
        <v>569</v>
      </c>
      <c r="K102" s="86">
        <f t="shared" si="38"/>
        <v>0</v>
      </c>
      <c r="L102" s="123"/>
      <c r="M102" s="123"/>
      <c r="N102" s="123"/>
      <c r="O102" s="123"/>
      <c r="P102" s="123"/>
      <c r="Q102" s="123"/>
      <c r="R102" s="123"/>
      <c r="S102" s="123"/>
      <c r="T102" s="123"/>
      <c r="U102" s="123"/>
      <c r="V102" s="123"/>
      <c r="W102" s="123"/>
      <c r="X102" s="123"/>
      <c r="Y102" s="123"/>
      <c r="Z102" s="123"/>
      <c r="AA102" s="123"/>
      <c r="AB102" s="123"/>
      <c r="AC102" s="123"/>
      <c r="AD102" s="123"/>
      <c r="AE102" s="123"/>
      <c r="AF102" s="123"/>
      <c r="AG102" s="123"/>
      <c r="AH102" s="123"/>
      <c r="AI102" s="123"/>
      <c r="AJ102" s="123"/>
      <c r="AK102" s="123"/>
      <c r="AL102" s="123"/>
      <c r="AM102" s="123"/>
      <c r="AN102" s="123"/>
      <c r="AO102" s="123"/>
      <c r="AP102" s="123"/>
      <c r="AQ102" s="123"/>
      <c r="AR102" s="123"/>
      <c r="AS102" s="123"/>
      <c r="AT102" s="123"/>
      <c r="AU102" s="123"/>
      <c r="AV102" s="123"/>
      <c r="AW102" s="123"/>
      <c r="AX102" s="123"/>
      <c r="AY102" s="123"/>
      <c r="AZ102" s="123"/>
      <c r="BA102" s="123"/>
      <c r="BB102" s="123"/>
      <c r="BC102" s="123"/>
      <c r="BD102" s="123"/>
      <c r="BE102" s="123"/>
      <c r="BF102" s="123"/>
      <c r="BG102" s="123"/>
      <c r="BH102" s="123"/>
      <c r="BI102" s="123"/>
      <c r="BJ102" s="123"/>
      <c r="BK102" s="123"/>
      <c r="BL102" s="123"/>
      <c r="BM102" s="123"/>
      <c r="BN102" s="123"/>
      <c r="BO102" s="123"/>
      <c r="BP102" s="123"/>
      <c r="BQ102" s="123"/>
      <c r="BR102" s="123"/>
      <c r="BS102" s="123"/>
      <c r="BT102" s="123"/>
      <c r="BU102" s="123"/>
      <c r="BV102" s="123"/>
      <c r="BW102" s="123"/>
      <c r="BX102" s="123"/>
      <c r="BY102" s="123"/>
      <c r="BZ102" s="123"/>
      <c r="CA102" s="123"/>
      <c r="CB102" s="123"/>
      <c r="CC102" s="123"/>
      <c r="CD102" s="123"/>
      <c r="CE102" s="123"/>
      <c r="CF102" s="123"/>
      <c r="CG102" s="123"/>
      <c r="CH102" s="123"/>
      <c r="CI102" s="123"/>
      <c r="CJ102" s="123"/>
      <c r="CK102" s="123"/>
      <c r="CL102" s="123"/>
      <c r="CM102" s="123"/>
      <c r="CN102" s="123"/>
      <c r="CO102" s="123"/>
      <c r="CP102" s="123"/>
      <c r="CQ102" s="123"/>
      <c r="CR102" s="123"/>
      <c r="CS102" s="123"/>
      <c r="CT102" s="123"/>
      <c r="CU102" s="123"/>
      <c r="CV102" s="123"/>
      <c r="CW102" s="123"/>
      <c r="CX102" s="123"/>
      <c r="CY102" s="123"/>
      <c r="CZ102" s="123"/>
      <c r="DA102" s="123"/>
      <c r="DB102" s="123"/>
      <c r="DC102" s="123"/>
      <c r="DD102" s="123"/>
      <c r="DE102" s="123"/>
      <c r="DF102" s="123"/>
      <c r="DG102" s="123"/>
      <c r="DH102" s="123"/>
    </row>
    <row r="103" spans="1:112" s="1" customFormat="1" ht="40.15" customHeight="1" thickTop="1" thickBot="1">
      <c r="A103" s="31" t="s">
        <v>709</v>
      </c>
      <c r="B103" s="33" t="s">
        <v>618</v>
      </c>
      <c r="C103" s="77" t="s">
        <v>592</v>
      </c>
      <c r="D103" s="77" t="s">
        <v>593</v>
      </c>
      <c r="E103" s="113" t="s">
        <v>568</v>
      </c>
      <c r="F103" s="113" t="s">
        <v>77</v>
      </c>
      <c r="G103" s="113" t="s">
        <v>568</v>
      </c>
      <c r="H103" s="113" t="s">
        <v>568</v>
      </c>
      <c r="I103" s="113"/>
      <c r="J103" s="99" t="s">
        <v>569</v>
      </c>
      <c r="K103" s="86">
        <f t="shared" si="38"/>
        <v>0</v>
      </c>
      <c r="L103" s="123"/>
      <c r="M103" s="123"/>
      <c r="N103" s="123"/>
      <c r="O103" s="123"/>
      <c r="P103" s="123"/>
      <c r="Q103" s="123"/>
      <c r="R103" s="123"/>
      <c r="S103" s="123"/>
      <c r="T103" s="123"/>
      <c r="U103" s="123"/>
      <c r="V103" s="123"/>
      <c r="W103" s="123"/>
      <c r="X103" s="123"/>
      <c r="Y103" s="123"/>
      <c r="Z103" s="123"/>
      <c r="AA103" s="123"/>
      <c r="AB103" s="123"/>
      <c r="AC103" s="123"/>
      <c r="AD103" s="123"/>
      <c r="AE103" s="123"/>
      <c r="AF103" s="123"/>
      <c r="AG103" s="123"/>
      <c r="AH103" s="123"/>
      <c r="AI103" s="123"/>
      <c r="AJ103" s="123"/>
      <c r="AK103" s="123"/>
      <c r="AL103" s="123"/>
      <c r="AM103" s="123"/>
      <c r="AN103" s="123"/>
      <c r="AO103" s="123"/>
      <c r="AP103" s="123"/>
      <c r="AQ103" s="123"/>
      <c r="AR103" s="123"/>
      <c r="AS103" s="123"/>
      <c r="AT103" s="123"/>
      <c r="AU103" s="123"/>
      <c r="AV103" s="123"/>
      <c r="AW103" s="123"/>
      <c r="AX103" s="123"/>
      <c r="AY103" s="123"/>
      <c r="AZ103" s="123"/>
      <c r="BA103" s="123"/>
      <c r="BB103" s="123"/>
      <c r="BC103" s="123"/>
      <c r="BD103" s="123"/>
      <c r="BE103" s="123"/>
      <c r="BF103" s="123"/>
      <c r="BG103" s="123"/>
      <c r="BH103" s="123"/>
      <c r="BI103" s="123"/>
      <c r="BJ103" s="123"/>
      <c r="BK103" s="123"/>
      <c r="BL103" s="123"/>
      <c r="BM103" s="123"/>
      <c r="BN103" s="123"/>
      <c r="BO103" s="123"/>
      <c r="BP103" s="123"/>
      <c r="BQ103" s="123"/>
      <c r="BR103" s="123"/>
      <c r="BS103" s="123"/>
      <c r="BT103" s="123"/>
      <c r="BU103" s="123"/>
      <c r="BV103" s="123"/>
      <c r="BW103" s="123"/>
      <c r="BX103" s="123"/>
      <c r="BY103" s="123"/>
      <c r="BZ103" s="123"/>
      <c r="CA103" s="123"/>
      <c r="CB103" s="123"/>
      <c r="CC103" s="123"/>
      <c r="CD103" s="123"/>
      <c r="CE103" s="123"/>
      <c r="CF103" s="123"/>
      <c r="CG103" s="123"/>
      <c r="CH103" s="123"/>
      <c r="CI103" s="123"/>
      <c r="CJ103" s="123"/>
      <c r="CK103" s="123"/>
      <c r="CL103" s="123"/>
      <c r="CM103" s="123"/>
      <c r="CN103" s="123"/>
      <c r="CO103" s="123"/>
      <c r="CP103" s="123"/>
      <c r="CQ103" s="123"/>
      <c r="CR103" s="123"/>
      <c r="CS103" s="123"/>
      <c r="CT103" s="123"/>
      <c r="CU103" s="123"/>
      <c r="CV103" s="123"/>
      <c r="CW103" s="123"/>
      <c r="CX103" s="123"/>
      <c r="CY103" s="123"/>
      <c r="CZ103" s="123"/>
      <c r="DA103" s="123"/>
      <c r="DB103" s="123"/>
      <c r="DC103" s="123"/>
      <c r="DD103" s="123"/>
      <c r="DE103" s="123"/>
      <c r="DF103" s="123"/>
      <c r="DG103" s="123"/>
      <c r="DH103" s="123"/>
    </row>
    <row r="104" spans="1:112" s="1" customFormat="1" ht="40.15" customHeight="1" thickTop="1" thickBot="1">
      <c r="A104" s="31" t="s">
        <v>710</v>
      </c>
      <c r="B104" s="33" t="s">
        <v>618</v>
      </c>
      <c r="C104" s="78" t="s">
        <v>595</v>
      </c>
      <c r="D104" s="78"/>
      <c r="E104" s="78"/>
      <c r="F104" s="90"/>
      <c r="G104" s="78"/>
      <c r="H104" s="78"/>
      <c r="I104" s="78"/>
      <c r="J104" s="78" t="s">
        <v>569</v>
      </c>
      <c r="K104" s="86">
        <f>SUM(L104:DH104)</f>
        <v>0</v>
      </c>
      <c r="L104" s="86">
        <f t="shared" ref="L104:BW104" si="39">SUM(L99:L103)</f>
        <v>0</v>
      </c>
      <c r="M104" s="86">
        <f t="shared" si="39"/>
        <v>0</v>
      </c>
      <c r="N104" s="86">
        <f t="shared" si="39"/>
        <v>0</v>
      </c>
      <c r="O104" s="86">
        <f t="shared" si="39"/>
        <v>0</v>
      </c>
      <c r="P104" s="86">
        <f t="shared" si="39"/>
        <v>0</v>
      </c>
      <c r="Q104" s="86">
        <f t="shared" si="39"/>
        <v>0</v>
      </c>
      <c r="R104" s="86">
        <f t="shared" si="39"/>
        <v>0</v>
      </c>
      <c r="S104" s="86">
        <f t="shared" si="39"/>
        <v>0</v>
      </c>
      <c r="T104" s="86">
        <f t="shared" si="39"/>
        <v>0</v>
      </c>
      <c r="U104" s="86">
        <f t="shared" si="39"/>
        <v>0</v>
      </c>
      <c r="V104" s="86">
        <f t="shared" si="39"/>
        <v>0</v>
      </c>
      <c r="W104" s="86">
        <f t="shared" si="39"/>
        <v>0</v>
      </c>
      <c r="X104" s="86">
        <f t="shared" si="39"/>
        <v>0</v>
      </c>
      <c r="Y104" s="86">
        <f t="shared" si="39"/>
        <v>0</v>
      </c>
      <c r="Z104" s="86">
        <f t="shared" si="39"/>
        <v>0</v>
      </c>
      <c r="AA104" s="86">
        <f t="shared" si="39"/>
        <v>0</v>
      </c>
      <c r="AB104" s="86">
        <f t="shared" si="39"/>
        <v>0</v>
      </c>
      <c r="AC104" s="86">
        <f t="shared" si="39"/>
        <v>0</v>
      </c>
      <c r="AD104" s="86">
        <f t="shared" si="39"/>
        <v>0</v>
      </c>
      <c r="AE104" s="86">
        <f t="shared" si="39"/>
        <v>0</v>
      </c>
      <c r="AF104" s="86">
        <f t="shared" si="39"/>
        <v>0</v>
      </c>
      <c r="AG104" s="86">
        <f t="shared" si="39"/>
        <v>0</v>
      </c>
      <c r="AH104" s="86">
        <f t="shared" si="39"/>
        <v>0</v>
      </c>
      <c r="AI104" s="86">
        <f t="shared" si="39"/>
        <v>0</v>
      </c>
      <c r="AJ104" s="86">
        <f t="shared" si="39"/>
        <v>0</v>
      </c>
      <c r="AK104" s="86">
        <f t="shared" si="39"/>
        <v>0</v>
      </c>
      <c r="AL104" s="86">
        <f t="shared" si="39"/>
        <v>0</v>
      </c>
      <c r="AM104" s="86">
        <f t="shared" si="39"/>
        <v>0</v>
      </c>
      <c r="AN104" s="86">
        <f t="shared" si="39"/>
        <v>0</v>
      </c>
      <c r="AO104" s="86">
        <f t="shared" si="39"/>
        <v>0</v>
      </c>
      <c r="AP104" s="86">
        <f t="shared" si="39"/>
        <v>0</v>
      </c>
      <c r="AQ104" s="86">
        <f t="shared" si="39"/>
        <v>0</v>
      </c>
      <c r="AR104" s="86">
        <f t="shared" si="39"/>
        <v>0</v>
      </c>
      <c r="AS104" s="86">
        <f t="shared" si="39"/>
        <v>0</v>
      </c>
      <c r="AT104" s="86">
        <f t="shared" si="39"/>
        <v>0</v>
      </c>
      <c r="AU104" s="86">
        <f t="shared" si="39"/>
        <v>0</v>
      </c>
      <c r="AV104" s="86">
        <f t="shared" si="39"/>
        <v>0</v>
      </c>
      <c r="AW104" s="86">
        <f t="shared" si="39"/>
        <v>0</v>
      </c>
      <c r="AX104" s="86">
        <f t="shared" si="39"/>
        <v>0</v>
      </c>
      <c r="AY104" s="86">
        <f t="shared" si="39"/>
        <v>0</v>
      </c>
      <c r="AZ104" s="86">
        <f t="shared" si="39"/>
        <v>0</v>
      </c>
      <c r="BA104" s="86">
        <f t="shared" si="39"/>
        <v>0</v>
      </c>
      <c r="BB104" s="86">
        <f t="shared" si="39"/>
        <v>0</v>
      </c>
      <c r="BC104" s="86">
        <f t="shared" si="39"/>
        <v>0</v>
      </c>
      <c r="BD104" s="86">
        <f t="shared" si="39"/>
        <v>0</v>
      </c>
      <c r="BE104" s="86">
        <f t="shared" si="39"/>
        <v>0</v>
      </c>
      <c r="BF104" s="86">
        <f t="shared" si="39"/>
        <v>0</v>
      </c>
      <c r="BG104" s="86">
        <f t="shared" si="39"/>
        <v>0</v>
      </c>
      <c r="BH104" s="86">
        <f t="shared" si="39"/>
        <v>0</v>
      </c>
      <c r="BI104" s="86">
        <f t="shared" si="39"/>
        <v>0</v>
      </c>
      <c r="BJ104" s="86">
        <f t="shared" si="39"/>
        <v>0</v>
      </c>
      <c r="BK104" s="86">
        <f t="shared" si="39"/>
        <v>0</v>
      </c>
      <c r="BL104" s="86">
        <f t="shared" si="39"/>
        <v>0</v>
      </c>
      <c r="BM104" s="86">
        <f t="shared" si="39"/>
        <v>0</v>
      </c>
      <c r="BN104" s="86">
        <f t="shared" si="39"/>
        <v>0</v>
      </c>
      <c r="BO104" s="86">
        <f t="shared" si="39"/>
        <v>0</v>
      </c>
      <c r="BP104" s="86">
        <f t="shared" si="39"/>
        <v>0</v>
      </c>
      <c r="BQ104" s="86">
        <f t="shared" si="39"/>
        <v>0</v>
      </c>
      <c r="BR104" s="86">
        <f t="shared" si="39"/>
        <v>0</v>
      </c>
      <c r="BS104" s="86">
        <f t="shared" si="39"/>
        <v>0</v>
      </c>
      <c r="BT104" s="86">
        <f t="shared" si="39"/>
        <v>0</v>
      </c>
      <c r="BU104" s="86">
        <f t="shared" si="39"/>
        <v>0</v>
      </c>
      <c r="BV104" s="86">
        <f t="shared" si="39"/>
        <v>0</v>
      </c>
      <c r="BW104" s="86">
        <f t="shared" si="39"/>
        <v>0</v>
      </c>
      <c r="BX104" s="86">
        <f t="shared" ref="BX104:DH104" si="40">SUM(BX99:BX103)</f>
        <v>0</v>
      </c>
      <c r="BY104" s="86">
        <f t="shared" si="40"/>
        <v>0</v>
      </c>
      <c r="BZ104" s="86">
        <f t="shared" si="40"/>
        <v>0</v>
      </c>
      <c r="CA104" s="86">
        <f t="shared" si="40"/>
        <v>0</v>
      </c>
      <c r="CB104" s="86">
        <f t="shared" si="40"/>
        <v>0</v>
      </c>
      <c r="CC104" s="86">
        <f t="shared" si="40"/>
        <v>0</v>
      </c>
      <c r="CD104" s="86">
        <f t="shared" si="40"/>
        <v>0</v>
      </c>
      <c r="CE104" s="86">
        <f t="shared" si="40"/>
        <v>0</v>
      </c>
      <c r="CF104" s="86">
        <f t="shared" si="40"/>
        <v>0</v>
      </c>
      <c r="CG104" s="86">
        <f t="shared" si="40"/>
        <v>0</v>
      </c>
      <c r="CH104" s="86">
        <f t="shared" si="40"/>
        <v>0</v>
      </c>
      <c r="CI104" s="86">
        <f t="shared" si="40"/>
        <v>0</v>
      </c>
      <c r="CJ104" s="86">
        <f t="shared" si="40"/>
        <v>0</v>
      </c>
      <c r="CK104" s="86">
        <f t="shared" si="40"/>
        <v>0</v>
      </c>
      <c r="CL104" s="86">
        <f t="shared" si="40"/>
        <v>0</v>
      </c>
      <c r="CM104" s="86">
        <f t="shared" si="40"/>
        <v>0</v>
      </c>
      <c r="CN104" s="86">
        <f t="shared" si="40"/>
        <v>0</v>
      </c>
      <c r="CO104" s="86">
        <f t="shared" si="40"/>
        <v>0</v>
      </c>
      <c r="CP104" s="86">
        <f t="shared" si="40"/>
        <v>0</v>
      </c>
      <c r="CQ104" s="86">
        <f t="shared" si="40"/>
        <v>0</v>
      </c>
      <c r="CR104" s="86">
        <f t="shared" si="40"/>
        <v>0</v>
      </c>
      <c r="CS104" s="86">
        <f t="shared" si="40"/>
        <v>0</v>
      </c>
      <c r="CT104" s="86">
        <f t="shared" si="40"/>
        <v>0</v>
      </c>
      <c r="CU104" s="86">
        <f t="shared" si="40"/>
        <v>0</v>
      </c>
      <c r="CV104" s="86">
        <f t="shared" si="40"/>
        <v>0</v>
      </c>
      <c r="CW104" s="86">
        <f t="shared" si="40"/>
        <v>0</v>
      </c>
      <c r="CX104" s="86">
        <f t="shared" si="40"/>
        <v>0</v>
      </c>
      <c r="CY104" s="86">
        <f t="shared" si="40"/>
        <v>0</v>
      </c>
      <c r="CZ104" s="86">
        <f t="shared" si="40"/>
        <v>0</v>
      </c>
      <c r="DA104" s="86">
        <f t="shared" si="40"/>
        <v>0</v>
      </c>
      <c r="DB104" s="86">
        <f t="shared" si="40"/>
        <v>0</v>
      </c>
      <c r="DC104" s="86">
        <f t="shared" si="40"/>
        <v>0</v>
      </c>
      <c r="DD104" s="86">
        <f t="shared" si="40"/>
        <v>0</v>
      </c>
      <c r="DE104" s="86">
        <f t="shared" si="40"/>
        <v>0</v>
      </c>
      <c r="DF104" s="86">
        <f t="shared" si="40"/>
        <v>0</v>
      </c>
      <c r="DG104" s="86">
        <f t="shared" si="40"/>
        <v>0</v>
      </c>
      <c r="DH104" s="86">
        <f t="shared" si="40"/>
        <v>0</v>
      </c>
    </row>
    <row r="105" spans="1:112" s="1" customFormat="1" ht="40.15" customHeight="1" thickTop="1" thickBot="1">
      <c r="A105" s="31" t="s">
        <v>711</v>
      </c>
      <c r="B105" s="33" t="s">
        <v>633</v>
      </c>
      <c r="C105" s="39" t="s">
        <v>634</v>
      </c>
      <c r="D105" s="39" t="s">
        <v>635</v>
      </c>
      <c r="E105" s="113" t="s">
        <v>568</v>
      </c>
      <c r="F105" s="113" t="s">
        <v>77</v>
      </c>
      <c r="G105" s="113" t="s">
        <v>568</v>
      </c>
      <c r="H105" s="113" t="s">
        <v>568</v>
      </c>
      <c r="I105" s="113"/>
      <c r="J105" s="99" t="s">
        <v>569</v>
      </c>
      <c r="K105" s="86">
        <f>SUM(L105:DH105)</f>
        <v>0</v>
      </c>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123"/>
      <c r="AK105" s="123"/>
      <c r="AL105" s="123"/>
      <c r="AM105" s="123"/>
      <c r="AN105" s="123"/>
      <c r="AO105" s="123"/>
      <c r="AP105" s="123"/>
      <c r="AQ105" s="123"/>
      <c r="AR105" s="123"/>
      <c r="AS105" s="123"/>
      <c r="AT105" s="123"/>
      <c r="AU105" s="123"/>
      <c r="AV105" s="123"/>
      <c r="AW105" s="123"/>
      <c r="AX105" s="123"/>
      <c r="AY105" s="123"/>
      <c r="AZ105" s="123"/>
      <c r="BA105" s="123"/>
      <c r="BB105" s="123"/>
      <c r="BC105" s="123"/>
      <c r="BD105" s="123"/>
      <c r="BE105" s="123"/>
      <c r="BF105" s="123"/>
      <c r="BG105" s="123"/>
      <c r="BH105" s="123"/>
      <c r="BI105" s="123"/>
      <c r="BJ105" s="123"/>
      <c r="BK105" s="123"/>
      <c r="BL105" s="123"/>
      <c r="BM105" s="123"/>
      <c r="BN105" s="123"/>
      <c r="BO105" s="123"/>
      <c r="BP105" s="123"/>
      <c r="BQ105" s="123"/>
      <c r="BR105" s="123"/>
      <c r="BS105" s="123"/>
      <c r="BT105" s="123"/>
      <c r="BU105" s="123"/>
      <c r="BV105" s="123"/>
      <c r="BW105" s="123"/>
      <c r="BX105" s="123"/>
      <c r="BY105" s="123"/>
      <c r="BZ105" s="123"/>
      <c r="CA105" s="123"/>
      <c r="CB105" s="123"/>
      <c r="CC105" s="123"/>
      <c r="CD105" s="123"/>
      <c r="CE105" s="123"/>
      <c r="CF105" s="123"/>
      <c r="CG105" s="123"/>
      <c r="CH105" s="123"/>
      <c r="CI105" s="123"/>
      <c r="CJ105" s="123"/>
      <c r="CK105" s="123"/>
      <c r="CL105" s="123"/>
      <c r="CM105" s="123"/>
      <c r="CN105" s="123"/>
      <c r="CO105" s="123"/>
      <c r="CP105" s="123"/>
      <c r="CQ105" s="123"/>
      <c r="CR105" s="123"/>
      <c r="CS105" s="123"/>
      <c r="CT105" s="123"/>
      <c r="CU105" s="123"/>
      <c r="CV105" s="123"/>
      <c r="CW105" s="123"/>
      <c r="CX105" s="123"/>
      <c r="CY105" s="123"/>
      <c r="CZ105" s="123"/>
      <c r="DA105" s="123"/>
      <c r="DB105" s="123"/>
      <c r="DC105" s="123"/>
      <c r="DD105" s="123"/>
      <c r="DE105" s="123"/>
      <c r="DF105" s="123"/>
      <c r="DG105" s="123"/>
      <c r="DH105" s="123"/>
    </row>
    <row r="106" spans="1:112" s="1" customFormat="1" ht="40.15" customHeight="1" thickTop="1" thickBot="1">
      <c r="A106" s="31" t="s">
        <v>712</v>
      </c>
      <c r="B106" s="33" t="s">
        <v>633</v>
      </c>
      <c r="C106" s="39" t="s">
        <v>637</v>
      </c>
      <c r="D106" s="39" t="s">
        <v>638</v>
      </c>
      <c r="E106" s="113" t="s">
        <v>568</v>
      </c>
      <c r="F106" s="113" t="s">
        <v>77</v>
      </c>
      <c r="G106" s="113" t="s">
        <v>568</v>
      </c>
      <c r="H106" s="113" t="s">
        <v>568</v>
      </c>
      <c r="I106" s="113"/>
      <c r="J106" s="99" t="s">
        <v>569</v>
      </c>
      <c r="K106" s="86">
        <f>SUM(L106:DH106)</f>
        <v>0</v>
      </c>
      <c r="L106" s="123"/>
      <c r="M106" s="123"/>
      <c r="N106" s="123"/>
      <c r="O106" s="123"/>
      <c r="P106" s="123"/>
      <c r="Q106" s="123"/>
      <c r="R106" s="123"/>
      <c r="S106" s="123"/>
      <c r="T106" s="123"/>
      <c r="U106" s="123"/>
      <c r="V106" s="123"/>
      <c r="W106" s="123"/>
      <c r="X106" s="123"/>
      <c r="Y106" s="123"/>
      <c r="Z106" s="123"/>
      <c r="AA106" s="123"/>
      <c r="AB106" s="123"/>
      <c r="AC106" s="123"/>
      <c r="AD106" s="123"/>
      <c r="AE106" s="123"/>
      <c r="AF106" s="123"/>
      <c r="AG106" s="123"/>
      <c r="AH106" s="123"/>
      <c r="AI106" s="123"/>
      <c r="AJ106" s="123"/>
      <c r="AK106" s="123"/>
      <c r="AL106" s="123"/>
      <c r="AM106" s="123"/>
      <c r="AN106" s="123"/>
      <c r="AO106" s="123"/>
      <c r="AP106" s="123"/>
      <c r="AQ106" s="123"/>
      <c r="AR106" s="123"/>
      <c r="AS106" s="123"/>
      <c r="AT106" s="123"/>
      <c r="AU106" s="123"/>
      <c r="AV106" s="123"/>
      <c r="AW106" s="123"/>
      <c r="AX106" s="123"/>
      <c r="AY106" s="123"/>
      <c r="AZ106" s="123"/>
      <c r="BA106" s="123"/>
      <c r="BB106" s="123"/>
      <c r="BC106" s="123"/>
      <c r="BD106" s="123"/>
      <c r="BE106" s="123"/>
      <c r="BF106" s="123"/>
      <c r="BG106" s="123"/>
      <c r="BH106" s="123"/>
      <c r="BI106" s="123"/>
      <c r="BJ106" s="123"/>
      <c r="BK106" s="123"/>
      <c r="BL106" s="123"/>
      <c r="BM106" s="123"/>
      <c r="BN106" s="123"/>
      <c r="BO106" s="123"/>
      <c r="BP106" s="123"/>
      <c r="BQ106" s="123"/>
      <c r="BR106" s="123"/>
      <c r="BS106" s="123"/>
      <c r="BT106" s="123"/>
      <c r="BU106" s="123"/>
      <c r="BV106" s="123"/>
      <c r="BW106" s="123"/>
      <c r="BX106" s="123"/>
      <c r="BY106" s="123"/>
      <c r="BZ106" s="123"/>
      <c r="CA106" s="123"/>
      <c r="CB106" s="123"/>
      <c r="CC106" s="123"/>
      <c r="CD106" s="123"/>
      <c r="CE106" s="123"/>
      <c r="CF106" s="123"/>
      <c r="CG106" s="123"/>
      <c r="CH106" s="123"/>
      <c r="CI106" s="123"/>
      <c r="CJ106" s="123"/>
      <c r="CK106" s="123"/>
      <c r="CL106" s="123"/>
      <c r="CM106" s="123"/>
      <c r="CN106" s="123"/>
      <c r="CO106" s="123"/>
      <c r="CP106" s="123"/>
      <c r="CQ106" s="123"/>
      <c r="CR106" s="123"/>
      <c r="CS106" s="123"/>
      <c r="CT106" s="123"/>
      <c r="CU106" s="123"/>
      <c r="CV106" s="123"/>
      <c r="CW106" s="123"/>
      <c r="CX106" s="123"/>
      <c r="CY106" s="123"/>
      <c r="CZ106" s="123"/>
      <c r="DA106" s="123"/>
      <c r="DB106" s="123"/>
      <c r="DC106" s="123"/>
      <c r="DD106" s="123"/>
      <c r="DE106" s="123"/>
      <c r="DF106" s="123"/>
      <c r="DG106" s="123"/>
      <c r="DH106" s="123"/>
    </row>
    <row r="107" spans="1:112" s="1" customFormat="1" ht="40.15" customHeight="1" thickTop="1" thickBot="1">
      <c r="A107" s="31" t="s">
        <v>713</v>
      </c>
      <c r="B107" s="33" t="s">
        <v>633</v>
      </c>
      <c r="C107" s="39" t="s">
        <v>640</v>
      </c>
      <c r="D107" s="39" t="s">
        <v>641</v>
      </c>
      <c r="E107" s="113" t="s">
        <v>568</v>
      </c>
      <c r="F107" s="113" t="s">
        <v>77</v>
      </c>
      <c r="G107" s="113" t="s">
        <v>568</v>
      </c>
      <c r="H107" s="113" t="s">
        <v>568</v>
      </c>
      <c r="I107" s="113"/>
      <c r="J107" s="99" t="s">
        <v>569</v>
      </c>
      <c r="K107" s="86">
        <f t="shared" ref="K107:K110" si="41">SUM(L107:DH107)</f>
        <v>0</v>
      </c>
      <c r="L107" s="123"/>
      <c r="M107" s="123"/>
      <c r="N107" s="123"/>
      <c r="O107" s="123"/>
      <c r="P107" s="123"/>
      <c r="Q107" s="123"/>
      <c r="R107" s="123"/>
      <c r="S107" s="123"/>
      <c r="T107" s="123"/>
      <c r="U107" s="123"/>
      <c r="V107" s="123"/>
      <c r="W107" s="123"/>
      <c r="X107" s="123"/>
      <c r="Y107" s="123"/>
      <c r="Z107" s="123"/>
      <c r="AA107" s="123"/>
      <c r="AB107" s="123"/>
      <c r="AC107" s="123"/>
      <c r="AD107" s="123"/>
      <c r="AE107" s="123"/>
      <c r="AF107" s="123"/>
      <c r="AG107" s="123"/>
      <c r="AH107" s="123"/>
      <c r="AI107" s="123"/>
      <c r="AJ107" s="123"/>
      <c r="AK107" s="123"/>
      <c r="AL107" s="123"/>
      <c r="AM107" s="123"/>
      <c r="AN107" s="123"/>
      <c r="AO107" s="123"/>
      <c r="AP107" s="123"/>
      <c r="AQ107" s="123"/>
      <c r="AR107" s="123"/>
      <c r="AS107" s="123"/>
      <c r="AT107" s="123"/>
      <c r="AU107" s="123"/>
      <c r="AV107" s="123"/>
      <c r="AW107" s="123"/>
      <c r="AX107" s="123"/>
      <c r="AY107" s="123"/>
      <c r="AZ107" s="123"/>
      <c r="BA107" s="123"/>
      <c r="BB107" s="123"/>
      <c r="BC107" s="123"/>
      <c r="BD107" s="123"/>
      <c r="BE107" s="123"/>
      <c r="BF107" s="123"/>
      <c r="BG107" s="123"/>
      <c r="BH107" s="123"/>
      <c r="BI107" s="123"/>
      <c r="BJ107" s="123"/>
      <c r="BK107" s="123"/>
      <c r="BL107" s="123"/>
      <c r="BM107" s="123"/>
      <c r="BN107" s="123"/>
      <c r="BO107" s="123"/>
      <c r="BP107" s="123"/>
      <c r="BQ107" s="123"/>
      <c r="BR107" s="123"/>
      <c r="BS107" s="123"/>
      <c r="BT107" s="123"/>
      <c r="BU107" s="123"/>
      <c r="BV107" s="123"/>
      <c r="BW107" s="123"/>
      <c r="BX107" s="123"/>
      <c r="BY107" s="123"/>
      <c r="BZ107" s="123"/>
      <c r="CA107" s="123"/>
      <c r="CB107" s="123"/>
      <c r="CC107" s="123"/>
      <c r="CD107" s="123"/>
      <c r="CE107" s="123"/>
      <c r="CF107" s="123"/>
      <c r="CG107" s="123"/>
      <c r="CH107" s="123"/>
      <c r="CI107" s="123"/>
      <c r="CJ107" s="123"/>
      <c r="CK107" s="123"/>
      <c r="CL107" s="123"/>
      <c r="CM107" s="123"/>
      <c r="CN107" s="123"/>
      <c r="CO107" s="123"/>
      <c r="CP107" s="123"/>
      <c r="CQ107" s="123"/>
      <c r="CR107" s="123"/>
      <c r="CS107" s="123"/>
      <c r="CT107" s="123"/>
      <c r="CU107" s="123"/>
      <c r="CV107" s="123"/>
      <c r="CW107" s="123"/>
      <c r="CX107" s="123"/>
      <c r="CY107" s="123"/>
      <c r="CZ107" s="123"/>
      <c r="DA107" s="123"/>
      <c r="DB107" s="123"/>
      <c r="DC107" s="123"/>
      <c r="DD107" s="123"/>
      <c r="DE107" s="123"/>
      <c r="DF107" s="123"/>
      <c r="DG107" s="123"/>
      <c r="DH107" s="123"/>
    </row>
    <row r="108" spans="1:112" s="1" customFormat="1" ht="40.15" customHeight="1" thickTop="1" thickBot="1">
      <c r="A108" s="31" t="s">
        <v>714</v>
      </c>
      <c r="B108" s="33" t="s">
        <v>633</v>
      </c>
      <c r="C108" s="39" t="s">
        <v>643</v>
      </c>
      <c r="D108" s="39" t="s">
        <v>644</v>
      </c>
      <c r="E108" s="113" t="s">
        <v>568</v>
      </c>
      <c r="F108" s="113" t="s">
        <v>77</v>
      </c>
      <c r="G108" s="113" t="s">
        <v>568</v>
      </c>
      <c r="H108" s="113" t="s">
        <v>568</v>
      </c>
      <c r="I108" s="113"/>
      <c r="J108" s="99" t="s">
        <v>569</v>
      </c>
      <c r="K108" s="86">
        <f t="shared" si="41"/>
        <v>0</v>
      </c>
      <c r="L108" s="123"/>
      <c r="M108" s="123"/>
      <c r="N108" s="123"/>
      <c r="O108" s="123"/>
      <c r="P108" s="123"/>
      <c r="Q108" s="123"/>
      <c r="R108" s="123"/>
      <c r="S108" s="123"/>
      <c r="T108" s="123"/>
      <c r="U108" s="123"/>
      <c r="V108" s="123"/>
      <c r="W108" s="123"/>
      <c r="X108" s="123"/>
      <c r="Y108" s="123"/>
      <c r="Z108" s="123"/>
      <c r="AA108" s="123"/>
      <c r="AB108" s="123"/>
      <c r="AC108" s="123"/>
      <c r="AD108" s="123"/>
      <c r="AE108" s="123"/>
      <c r="AF108" s="123"/>
      <c r="AG108" s="123"/>
      <c r="AH108" s="123"/>
      <c r="AI108" s="123"/>
      <c r="AJ108" s="123"/>
      <c r="AK108" s="123"/>
      <c r="AL108" s="123"/>
      <c r="AM108" s="123"/>
      <c r="AN108" s="123"/>
      <c r="AO108" s="123"/>
      <c r="AP108" s="123"/>
      <c r="AQ108" s="123"/>
      <c r="AR108" s="123"/>
      <c r="AS108" s="123"/>
      <c r="AT108" s="123"/>
      <c r="AU108" s="123"/>
      <c r="AV108" s="123"/>
      <c r="AW108" s="123"/>
      <c r="AX108" s="123"/>
      <c r="AY108" s="123"/>
      <c r="AZ108" s="123"/>
      <c r="BA108" s="123"/>
      <c r="BB108" s="123"/>
      <c r="BC108" s="123"/>
      <c r="BD108" s="123"/>
      <c r="BE108" s="123"/>
      <c r="BF108" s="123"/>
      <c r="BG108" s="123"/>
      <c r="BH108" s="123"/>
      <c r="BI108" s="123"/>
      <c r="BJ108" s="123"/>
      <c r="BK108" s="123"/>
      <c r="BL108" s="123"/>
      <c r="BM108" s="123"/>
      <c r="BN108" s="123"/>
      <c r="BO108" s="123"/>
      <c r="BP108" s="123"/>
      <c r="BQ108" s="123"/>
      <c r="BR108" s="123"/>
      <c r="BS108" s="123"/>
      <c r="BT108" s="123"/>
      <c r="BU108" s="123"/>
      <c r="BV108" s="123"/>
      <c r="BW108" s="123"/>
      <c r="BX108" s="123"/>
      <c r="BY108" s="123"/>
      <c r="BZ108" s="123"/>
      <c r="CA108" s="123"/>
      <c r="CB108" s="123"/>
      <c r="CC108" s="123"/>
      <c r="CD108" s="123"/>
      <c r="CE108" s="123"/>
      <c r="CF108" s="123"/>
      <c r="CG108" s="123"/>
      <c r="CH108" s="123"/>
      <c r="CI108" s="123"/>
      <c r="CJ108" s="123"/>
      <c r="CK108" s="123"/>
      <c r="CL108" s="123"/>
      <c r="CM108" s="123"/>
      <c r="CN108" s="123"/>
      <c r="CO108" s="123"/>
      <c r="CP108" s="123"/>
      <c r="CQ108" s="123"/>
      <c r="CR108" s="123"/>
      <c r="CS108" s="123"/>
      <c r="CT108" s="123"/>
      <c r="CU108" s="123"/>
      <c r="CV108" s="123"/>
      <c r="CW108" s="123"/>
      <c r="CX108" s="123"/>
      <c r="CY108" s="123"/>
      <c r="CZ108" s="123"/>
      <c r="DA108" s="123"/>
      <c r="DB108" s="123"/>
      <c r="DC108" s="123"/>
      <c r="DD108" s="123"/>
      <c r="DE108" s="123"/>
      <c r="DF108" s="123"/>
      <c r="DG108" s="123"/>
      <c r="DH108" s="123"/>
    </row>
    <row r="109" spans="1:112" s="1" customFormat="1" ht="40.15" customHeight="1" thickTop="1" thickBot="1">
      <c r="A109" s="31" t="s">
        <v>715</v>
      </c>
      <c r="B109" s="33" t="s">
        <v>633</v>
      </c>
      <c r="C109" s="39" t="s">
        <v>646</v>
      </c>
      <c r="D109" s="39" t="s">
        <v>647</v>
      </c>
      <c r="E109" s="113" t="s">
        <v>568</v>
      </c>
      <c r="F109" s="113" t="s">
        <v>77</v>
      </c>
      <c r="G109" s="113" t="s">
        <v>568</v>
      </c>
      <c r="H109" s="113" t="s">
        <v>568</v>
      </c>
      <c r="I109" s="113"/>
      <c r="J109" s="99" t="s">
        <v>569</v>
      </c>
      <c r="K109" s="86">
        <f t="shared" si="41"/>
        <v>0</v>
      </c>
      <c r="L109" s="123"/>
      <c r="M109" s="123"/>
      <c r="N109" s="123"/>
      <c r="O109" s="123"/>
      <c r="P109" s="123"/>
      <c r="Q109" s="123"/>
      <c r="R109" s="123"/>
      <c r="S109" s="123"/>
      <c r="T109" s="123"/>
      <c r="U109" s="123"/>
      <c r="V109" s="123"/>
      <c r="W109" s="123"/>
      <c r="X109" s="123"/>
      <c r="Y109" s="123"/>
      <c r="Z109" s="123"/>
      <c r="AA109" s="123"/>
      <c r="AB109" s="123"/>
      <c r="AC109" s="123"/>
      <c r="AD109" s="123"/>
      <c r="AE109" s="123"/>
      <c r="AF109" s="123"/>
      <c r="AG109" s="123"/>
      <c r="AH109" s="123"/>
      <c r="AI109" s="123"/>
      <c r="AJ109" s="123"/>
      <c r="AK109" s="123"/>
      <c r="AL109" s="123"/>
      <c r="AM109" s="123"/>
      <c r="AN109" s="123"/>
      <c r="AO109" s="123"/>
      <c r="AP109" s="123"/>
      <c r="AQ109" s="123"/>
      <c r="AR109" s="123"/>
      <c r="AS109" s="123"/>
      <c r="AT109" s="123"/>
      <c r="AU109" s="123"/>
      <c r="AV109" s="123"/>
      <c r="AW109" s="123"/>
      <c r="AX109" s="123"/>
      <c r="AY109" s="123"/>
      <c r="AZ109" s="123"/>
      <c r="BA109" s="123"/>
      <c r="BB109" s="123"/>
      <c r="BC109" s="123"/>
      <c r="BD109" s="123"/>
      <c r="BE109" s="123"/>
      <c r="BF109" s="123"/>
      <c r="BG109" s="123"/>
      <c r="BH109" s="123"/>
      <c r="BI109" s="123"/>
      <c r="BJ109" s="123"/>
      <c r="BK109" s="123"/>
      <c r="BL109" s="123"/>
      <c r="BM109" s="123"/>
      <c r="BN109" s="123"/>
      <c r="BO109" s="123"/>
      <c r="BP109" s="123"/>
      <c r="BQ109" s="123"/>
      <c r="BR109" s="123"/>
      <c r="BS109" s="123"/>
      <c r="BT109" s="123"/>
      <c r="BU109" s="123"/>
      <c r="BV109" s="123"/>
      <c r="BW109" s="123"/>
      <c r="BX109" s="123"/>
      <c r="BY109" s="123"/>
      <c r="BZ109" s="123"/>
      <c r="CA109" s="123"/>
      <c r="CB109" s="123"/>
      <c r="CC109" s="123"/>
      <c r="CD109" s="123"/>
      <c r="CE109" s="123"/>
      <c r="CF109" s="123"/>
      <c r="CG109" s="123"/>
      <c r="CH109" s="123"/>
      <c r="CI109" s="123"/>
      <c r="CJ109" s="123"/>
      <c r="CK109" s="123"/>
      <c r="CL109" s="123"/>
      <c r="CM109" s="123"/>
      <c r="CN109" s="123"/>
      <c r="CO109" s="123"/>
      <c r="CP109" s="123"/>
      <c r="CQ109" s="123"/>
      <c r="CR109" s="123"/>
      <c r="CS109" s="123"/>
      <c r="CT109" s="123"/>
      <c r="CU109" s="123"/>
      <c r="CV109" s="123"/>
      <c r="CW109" s="123"/>
      <c r="CX109" s="123"/>
      <c r="CY109" s="123"/>
      <c r="CZ109" s="123"/>
      <c r="DA109" s="123"/>
      <c r="DB109" s="123"/>
      <c r="DC109" s="123"/>
      <c r="DD109" s="123"/>
      <c r="DE109" s="123"/>
      <c r="DF109" s="123"/>
      <c r="DG109" s="123"/>
      <c r="DH109" s="123"/>
    </row>
    <row r="110" spans="1:112" s="1" customFormat="1" ht="40.15" customHeight="1" thickTop="1" thickBot="1">
      <c r="A110" s="31" t="s">
        <v>716</v>
      </c>
      <c r="B110" s="33" t="s">
        <v>633</v>
      </c>
      <c r="C110" s="77" t="s">
        <v>592</v>
      </c>
      <c r="D110" s="77" t="s">
        <v>593</v>
      </c>
      <c r="E110" s="113" t="s">
        <v>568</v>
      </c>
      <c r="F110" s="113" t="s">
        <v>77</v>
      </c>
      <c r="G110" s="113" t="s">
        <v>568</v>
      </c>
      <c r="H110" s="113" t="s">
        <v>568</v>
      </c>
      <c r="I110" s="113"/>
      <c r="J110" s="99" t="s">
        <v>569</v>
      </c>
      <c r="K110" s="86">
        <f t="shared" si="41"/>
        <v>0</v>
      </c>
      <c r="L110" s="123"/>
      <c r="M110" s="123"/>
      <c r="N110" s="123"/>
      <c r="O110" s="123"/>
      <c r="P110" s="123"/>
      <c r="Q110" s="123"/>
      <c r="R110" s="123"/>
      <c r="S110" s="123"/>
      <c r="T110" s="123"/>
      <c r="U110" s="123"/>
      <c r="V110" s="123"/>
      <c r="W110" s="123"/>
      <c r="X110" s="123"/>
      <c r="Y110" s="123"/>
      <c r="Z110" s="123"/>
      <c r="AA110" s="123"/>
      <c r="AB110" s="123"/>
      <c r="AC110" s="123"/>
      <c r="AD110" s="123"/>
      <c r="AE110" s="123"/>
      <c r="AF110" s="123"/>
      <c r="AG110" s="123"/>
      <c r="AH110" s="123"/>
      <c r="AI110" s="123"/>
      <c r="AJ110" s="123"/>
      <c r="AK110" s="123"/>
      <c r="AL110" s="123"/>
      <c r="AM110" s="123"/>
      <c r="AN110" s="123"/>
      <c r="AO110" s="123"/>
      <c r="AP110" s="123"/>
      <c r="AQ110" s="123"/>
      <c r="AR110" s="123"/>
      <c r="AS110" s="123"/>
      <c r="AT110" s="123"/>
      <c r="AU110" s="123"/>
      <c r="AV110" s="123"/>
      <c r="AW110" s="123"/>
      <c r="AX110" s="123"/>
      <c r="AY110" s="123"/>
      <c r="AZ110" s="123"/>
      <c r="BA110" s="123"/>
      <c r="BB110" s="123"/>
      <c r="BC110" s="123"/>
      <c r="BD110" s="123"/>
      <c r="BE110" s="123"/>
      <c r="BF110" s="123"/>
      <c r="BG110" s="123"/>
      <c r="BH110" s="123"/>
      <c r="BI110" s="123"/>
      <c r="BJ110" s="123"/>
      <c r="BK110" s="123"/>
      <c r="BL110" s="123"/>
      <c r="BM110" s="123"/>
      <c r="BN110" s="123"/>
      <c r="BO110" s="123"/>
      <c r="BP110" s="123"/>
      <c r="BQ110" s="123"/>
      <c r="BR110" s="123"/>
      <c r="BS110" s="123"/>
      <c r="BT110" s="123"/>
      <c r="BU110" s="123"/>
      <c r="BV110" s="123"/>
      <c r="BW110" s="123"/>
      <c r="BX110" s="123"/>
      <c r="BY110" s="123"/>
      <c r="BZ110" s="123"/>
      <c r="CA110" s="123"/>
      <c r="CB110" s="123"/>
      <c r="CC110" s="123"/>
      <c r="CD110" s="123"/>
      <c r="CE110" s="123"/>
      <c r="CF110" s="123"/>
      <c r="CG110" s="123"/>
      <c r="CH110" s="123"/>
      <c r="CI110" s="123"/>
      <c r="CJ110" s="123"/>
      <c r="CK110" s="123"/>
      <c r="CL110" s="123"/>
      <c r="CM110" s="123"/>
      <c r="CN110" s="123"/>
      <c r="CO110" s="123"/>
      <c r="CP110" s="123"/>
      <c r="CQ110" s="123"/>
      <c r="CR110" s="123"/>
      <c r="CS110" s="123"/>
      <c r="CT110" s="123"/>
      <c r="CU110" s="123"/>
      <c r="CV110" s="123"/>
      <c r="CW110" s="123"/>
      <c r="CX110" s="123"/>
      <c r="CY110" s="123"/>
      <c r="CZ110" s="123"/>
      <c r="DA110" s="123"/>
      <c r="DB110" s="123"/>
      <c r="DC110" s="123"/>
      <c r="DD110" s="123"/>
      <c r="DE110" s="123"/>
      <c r="DF110" s="123"/>
      <c r="DG110" s="123"/>
      <c r="DH110" s="123"/>
    </row>
    <row r="111" spans="1:112" s="1" customFormat="1" ht="40.15" customHeight="1" thickTop="1" thickBot="1">
      <c r="A111" s="31" t="s">
        <v>717</v>
      </c>
      <c r="B111" s="33" t="s">
        <v>633</v>
      </c>
      <c r="C111" s="78" t="s">
        <v>595</v>
      </c>
      <c r="D111" s="78"/>
      <c r="E111" s="78"/>
      <c r="F111" s="90"/>
      <c r="G111" s="78"/>
      <c r="H111" s="78"/>
      <c r="I111" s="78"/>
      <c r="J111" s="78" t="s">
        <v>569</v>
      </c>
      <c r="K111" s="86">
        <f>SUM(L111:DH111)</f>
        <v>0</v>
      </c>
      <c r="L111" s="86">
        <f t="shared" ref="L111:BW111" si="42">SUM(L105:L110)</f>
        <v>0</v>
      </c>
      <c r="M111" s="86">
        <f t="shared" si="42"/>
        <v>0</v>
      </c>
      <c r="N111" s="86">
        <f t="shared" si="42"/>
        <v>0</v>
      </c>
      <c r="O111" s="86">
        <f t="shared" si="42"/>
        <v>0</v>
      </c>
      <c r="P111" s="86">
        <f t="shared" si="42"/>
        <v>0</v>
      </c>
      <c r="Q111" s="86">
        <f t="shared" si="42"/>
        <v>0</v>
      </c>
      <c r="R111" s="86">
        <f t="shared" si="42"/>
        <v>0</v>
      </c>
      <c r="S111" s="86">
        <f t="shared" si="42"/>
        <v>0</v>
      </c>
      <c r="T111" s="86">
        <f t="shared" si="42"/>
        <v>0</v>
      </c>
      <c r="U111" s="86">
        <f t="shared" si="42"/>
        <v>0</v>
      </c>
      <c r="V111" s="86">
        <f t="shared" si="42"/>
        <v>0</v>
      </c>
      <c r="W111" s="86">
        <f t="shared" si="42"/>
        <v>0</v>
      </c>
      <c r="X111" s="86">
        <f t="shared" si="42"/>
        <v>0</v>
      </c>
      <c r="Y111" s="86">
        <f t="shared" si="42"/>
        <v>0</v>
      </c>
      <c r="Z111" s="86">
        <f t="shared" si="42"/>
        <v>0</v>
      </c>
      <c r="AA111" s="86">
        <f t="shared" si="42"/>
        <v>0</v>
      </c>
      <c r="AB111" s="86">
        <f t="shared" si="42"/>
        <v>0</v>
      </c>
      <c r="AC111" s="86">
        <f t="shared" si="42"/>
        <v>0</v>
      </c>
      <c r="AD111" s="86">
        <f t="shared" si="42"/>
        <v>0</v>
      </c>
      <c r="AE111" s="86">
        <f t="shared" si="42"/>
        <v>0</v>
      </c>
      <c r="AF111" s="86">
        <f t="shared" si="42"/>
        <v>0</v>
      </c>
      <c r="AG111" s="86">
        <f t="shared" si="42"/>
        <v>0</v>
      </c>
      <c r="AH111" s="86">
        <f t="shared" si="42"/>
        <v>0</v>
      </c>
      <c r="AI111" s="86">
        <f t="shared" si="42"/>
        <v>0</v>
      </c>
      <c r="AJ111" s="86">
        <f t="shared" si="42"/>
        <v>0</v>
      </c>
      <c r="AK111" s="86">
        <f t="shared" si="42"/>
        <v>0</v>
      </c>
      <c r="AL111" s="86">
        <f t="shared" si="42"/>
        <v>0</v>
      </c>
      <c r="AM111" s="86">
        <f t="shared" si="42"/>
        <v>0</v>
      </c>
      <c r="AN111" s="86">
        <f t="shared" si="42"/>
        <v>0</v>
      </c>
      <c r="AO111" s="86">
        <f t="shared" si="42"/>
        <v>0</v>
      </c>
      <c r="AP111" s="86">
        <f t="shared" si="42"/>
        <v>0</v>
      </c>
      <c r="AQ111" s="86">
        <f t="shared" si="42"/>
        <v>0</v>
      </c>
      <c r="AR111" s="86">
        <f t="shared" si="42"/>
        <v>0</v>
      </c>
      <c r="AS111" s="86">
        <f t="shared" si="42"/>
        <v>0</v>
      </c>
      <c r="AT111" s="86">
        <f t="shared" si="42"/>
        <v>0</v>
      </c>
      <c r="AU111" s="86">
        <f t="shared" si="42"/>
        <v>0</v>
      </c>
      <c r="AV111" s="86">
        <f t="shared" si="42"/>
        <v>0</v>
      </c>
      <c r="AW111" s="86">
        <f t="shared" si="42"/>
        <v>0</v>
      </c>
      <c r="AX111" s="86">
        <f t="shared" si="42"/>
        <v>0</v>
      </c>
      <c r="AY111" s="86">
        <f t="shared" si="42"/>
        <v>0</v>
      </c>
      <c r="AZ111" s="86">
        <f t="shared" si="42"/>
        <v>0</v>
      </c>
      <c r="BA111" s="86">
        <f t="shared" si="42"/>
        <v>0</v>
      </c>
      <c r="BB111" s="86">
        <f t="shared" si="42"/>
        <v>0</v>
      </c>
      <c r="BC111" s="86">
        <f t="shared" si="42"/>
        <v>0</v>
      </c>
      <c r="BD111" s="86">
        <f t="shared" si="42"/>
        <v>0</v>
      </c>
      <c r="BE111" s="86">
        <f t="shared" si="42"/>
        <v>0</v>
      </c>
      <c r="BF111" s="86">
        <f t="shared" si="42"/>
        <v>0</v>
      </c>
      <c r="BG111" s="86">
        <f t="shared" si="42"/>
        <v>0</v>
      </c>
      <c r="BH111" s="86">
        <f t="shared" si="42"/>
        <v>0</v>
      </c>
      <c r="BI111" s="86">
        <f t="shared" si="42"/>
        <v>0</v>
      </c>
      <c r="BJ111" s="86">
        <f t="shared" si="42"/>
        <v>0</v>
      </c>
      <c r="BK111" s="86">
        <f t="shared" si="42"/>
        <v>0</v>
      </c>
      <c r="BL111" s="86">
        <f t="shared" si="42"/>
        <v>0</v>
      </c>
      <c r="BM111" s="86">
        <f t="shared" si="42"/>
        <v>0</v>
      </c>
      <c r="BN111" s="86">
        <f t="shared" si="42"/>
        <v>0</v>
      </c>
      <c r="BO111" s="86">
        <f t="shared" si="42"/>
        <v>0</v>
      </c>
      <c r="BP111" s="86">
        <f t="shared" si="42"/>
        <v>0</v>
      </c>
      <c r="BQ111" s="86">
        <f t="shared" si="42"/>
        <v>0</v>
      </c>
      <c r="BR111" s="86">
        <f t="shared" si="42"/>
        <v>0</v>
      </c>
      <c r="BS111" s="86">
        <f t="shared" si="42"/>
        <v>0</v>
      </c>
      <c r="BT111" s="86">
        <f t="shared" si="42"/>
        <v>0</v>
      </c>
      <c r="BU111" s="86">
        <f t="shared" si="42"/>
        <v>0</v>
      </c>
      <c r="BV111" s="86">
        <f t="shared" si="42"/>
        <v>0</v>
      </c>
      <c r="BW111" s="86">
        <f t="shared" si="42"/>
        <v>0</v>
      </c>
      <c r="BX111" s="86">
        <f t="shared" ref="BX111:DH111" si="43">SUM(BX105:BX110)</f>
        <v>0</v>
      </c>
      <c r="BY111" s="86">
        <f t="shared" si="43"/>
        <v>0</v>
      </c>
      <c r="BZ111" s="86">
        <f t="shared" si="43"/>
        <v>0</v>
      </c>
      <c r="CA111" s="86">
        <f t="shared" si="43"/>
        <v>0</v>
      </c>
      <c r="CB111" s="86">
        <f t="shared" si="43"/>
        <v>0</v>
      </c>
      <c r="CC111" s="86">
        <f t="shared" si="43"/>
        <v>0</v>
      </c>
      <c r="CD111" s="86">
        <f t="shared" si="43"/>
        <v>0</v>
      </c>
      <c r="CE111" s="86">
        <f t="shared" si="43"/>
        <v>0</v>
      </c>
      <c r="CF111" s="86">
        <f t="shared" si="43"/>
        <v>0</v>
      </c>
      <c r="CG111" s="86">
        <f t="shared" si="43"/>
        <v>0</v>
      </c>
      <c r="CH111" s="86">
        <f t="shared" si="43"/>
        <v>0</v>
      </c>
      <c r="CI111" s="86">
        <f t="shared" si="43"/>
        <v>0</v>
      </c>
      <c r="CJ111" s="86">
        <f t="shared" si="43"/>
        <v>0</v>
      </c>
      <c r="CK111" s="86">
        <f t="shared" si="43"/>
        <v>0</v>
      </c>
      <c r="CL111" s="86">
        <f t="shared" si="43"/>
        <v>0</v>
      </c>
      <c r="CM111" s="86">
        <f t="shared" si="43"/>
        <v>0</v>
      </c>
      <c r="CN111" s="86">
        <f t="shared" si="43"/>
        <v>0</v>
      </c>
      <c r="CO111" s="86">
        <f t="shared" si="43"/>
        <v>0</v>
      </c>
      <c r="CP111" s="86">
        <f t="shared" si="43"/>
        <v>0</v>
      </c>
      <c r="CQ111" s="86">
        <f t="shared" si="43"/>
        <v>0</v>
      </c>
      <c r="CR111" s="86">
        <f t="shared" si="43"/>
        <v>0</v>
      </c>
      <c r="CS111" s="86">
        <f t="shared" si="43"/>
        <v>0</v>
      </c>
      <c r="CT111" s="86">
        <f t="shared" si="43"/>
        <v>0</v>
      </c>
      <c r="CU111" s="86">
        <f t="shared" si="43"/>
        <v>0</v>
      </c>
      <c r="CV111" s="86">
        <f t="shared" si="43"/>
        <v>0</v>
      </c>
      <c r="CW111" s="86">
        <f t="shared" si="43"/>
        <v>0</v>
      </c>
      <c r="CX111" s="86">
        <f t="shared" si="43"/>
        <v>0</v>
      </c>
      <c r="CY111" s="86">
        <f t="shared" si="43"/>
        <v>0</v>
      </c>
      <c r="CZ111" s="86">
        <f t="shared" si="43"/>
        <v>0</v>
      </c>
      <c r="DA111" s="86">
        <f t="shared" si="43"/>
        <v>0</v>
      </c>
      <c r="DB111" s="86">
        <f t="shared" si="43"/>
        <v>0</v>
      </c>
      <c r="DC111" s="86">
        <f t="shared" si="43"/>
        <v>0</v>
      </c>
      <c r="DD111" s="86">
        <f t="shared" si="43"/>
        <v>0</v>
      </c>
      <c r="DE111" s="86">
        <f t="shared" si="43"/>
        <v>0</v>
      </c>
      <c r="DF111" s="86">
        <f t="shared" si="43"/>
        <v>0</v>
      </c>
      <c r="DG111" s="86">
        <f t="shared" si="43"/>
        <v>0</v>
      </c>
      <c r="DH111" s="86">
        <f t="shared" si="43"/>
        <v>0</v>
      </c>
    </row>
    <row r="112" spans="1:112" s="1" customFormat="1" ht="40.15" customHeight="1" thickTop="1" thickBot="1">
      <c r="A112" s="31" t="s">
        <v>718</v>
      </c>
      <c r="B112" s="33" t="s">
        <v>595</v>
      </c>
      <c r="C112" s="79" t="s">
        <v>651</v>
      </c>
      <c r="D112" s="79"/>
      <c r="E112" s="79"/>
      <c r="F112" s="89"/>
      <c r="G112" s="79"/>
      <c r="H112" s="79"/>
      <c r="I112" s="79"/>
      <c r="J112" s="79" t="s">
        <v>569</v>
      </c>
      <c r="K112" s="88">
        <f t="shared" ref="K112:AP112" si="44">SUM(K90,K98,K104,K111)</f>
        <v>0</v>
      </c>
      <c r="L112" s="88">
        <f t="shared" si="44"/>
        <v>0</v>
      </c>
      <c r="M112" s="88">
        <f t="shared" si="44"/>
        <v>0</v>
      </c>
      <c r="N112" s="88">
        <f t="shared" si="44"/>
        <v>0</v>
      </c>
      <c r="O112" s="88">
        <f t="shared" si="44"/>
        <v>0</v>
      </c>
      <c r="P112" s="88">
        <f t="shared" si="44"/>
        <v>0</v>
      </c>
      <c r="Q112" s="88">
        <f t="shared" si="44"/>
        <v>0</v>
      </c>
      <c r="R112" s="88">
        <f t="shared" si="44"/>
        <v>0</v>
      </c>
      <c r="S112" s="88">
        <f t="shared" si="44"/>
        <v>0</v>
      </c>
      <c r="T112" s="88">
        <f t="shared" si="44"/>
        <v>0</v>
      </c>
      <c r="U112" s="88">
        <f t="shared" si="44"/>
        <v>0</v>
      </c>
      <c r="V112" s="88">
        <f t="shared" si="44"/>
        <v>0</v>
      </c>
      <c r="W112" s="88">
        <f t="shared" si="44"/>
        <v>0</v>
      </c>
      <c r="X112" s="88">
        <f t="shared" si="44"/>
        <v>0</v>
      </c>
      <c r="Y112" s="88">
        <f t="shared" si="44"/>
        <v>0</v>
      </c>
      <c r="Z112" s="88">
        <f t="shared" si="44"/>
        <v>0</v>
      </c>
      <c r="AA112" s="88">
        <f t="shared" si="44"/>
        <v>0</v>
      </c>
      <c r="AB112" s="88">
        <f t="shared" si="44"/>
        <v>0</v>
      </c>
      <c r="AC112" s="88">
        <f t="shared" si="44"/>
        <v>0</v>
      </c>
      <c r="AD112" s="88">
        <f t="shared" si="44"/>
        <v>0</v>
      </c>
      <c r="AE112" s="88">
        <f t="shared" si="44"/>
        <v>0</v>
      </c>
      <c r="AF112" s="88">
        <f t="shared" si="44"/>
        <v>0</v>
      </c>
      <c r="AG112" s="88">
        <f t="shared" si="44"/>
        <v>0</v>
      </c>
      <c r="AH112" s="88">
        <f t="shared" si="44"/>
        <v>0</v>
      </c>
      <c r="AI112" s="88">
        <f t="shared" si="44"/>
        <v>0</v>
      </c>
      <c r="AJ112" s="88">
        <f t="shared" si="44"/>
        <v>0</v>
      </c>
      <c r="AK112" s="88">
        <f t="shared" si="44"/>
        <v>0</v>
      </c>
      <c r="AL112" s="88">
        <f t="shared" si="44"/>
        <v>0</v>
      </c>
      <c r="AM112" s="88">
        <f t="shared" si="44"/>
        <v>0</v>
      </c>
      <c r="AN112" s="88">
        <f t="shared" si="44"/>
        <v>0</v>
      </c>
      <c r="AO112" s="88">
        <f t="shared" si="44"/>
        <v>0</v>
      </c>
      <c r="AP112" s="88">
        <f t="shared" si="44"/>
        <v>0</v>
      </c>
      <c r="AQ112" s="88">
        <f t="shared" ref="AQ112:BV112" si="45">SUM(AQ90,AQ98,AQ104,AQ111)</f>
        <v>0</v>
      </c>
      <c r="AR112" s="88">
        <f t="shared" si="45"/>
        <v>0</v>
      </c>
      <c r="AS112" s="88">
        <f t="shared" si="45"/>
        <v>0</v>
      </c>
      <c r="AT112" s="88">
        <f t="shared" si="45"/>
        <v>0</v>
      </c>
      <c r="AU112" s="88">
        <f t="shared" si="45"/>
        <v>0</v>
      </c>
      <c r="AV112" s="88">
        <f t="shared" si="45"/>
        <v>0</v>
      </c>
      <c r="AW112" s="88">
        <f t="shared" si="45"/>
        <v>0</v>
      </c>
      <c r="AX112" s="88">
        <f t="shared" si="45"/>
        <v>0</v>
      </c>
      <c r="AY112" s="88">
        <f t="shared" si="45"/>
        <v>0</v>
      </c>
      <c r="AZ112" s="88">
        <f t="shared" si="45"/>
        <v>0</v>
      </c>
      <c r="BA112" s="88">
        <f t="shared" si="45"/>
        <v>0</v>
      </c>
      <c r="BB112" s="88">
        <f t="shared" si="45"/>
        <v>0</v>
      </c>
      <c r="BC112" s="88">
        <f t="shared" si="45"/>
        <v>0</v>
      </c>
      <c r="BD112" s="88">
        <f t="shared" si="45"/>
        <v>0</v>
      </c>
      <c r="BE112" s="88">
        <f t="shared" si="45"/>
        <v>0</v>
      </c>
      <c r="BF112" s="88">
        <f t="shared" si="45"/>
        <v>0</v>
      </c>
      <c r="BG112" s="88">
        <f t="shared" si="45"/>
        <v>0</v>
      </c>
      <c r="BH112" s="88">
        <f t="shared" si="45"/>
        <v>0</v>
      </c>
      <c r="BI112" s="88">
        <f t="shared" si="45"/>
        <v>0</v>
      </c>
      <c r="BJ112" s="88">
        <f t="shared" si="45"/>
        <v>0</v>
      </c>
      <c r="BK112" s="88">
        <f t="shared" si="45"/>
        <v>0</v>
      </c>
      <c r="BL112" s="88">
        <f t="shared" si="45"/>
        <v>0</v>
      </c>
      <c r="BM112" s="88">
        <f t="shared" si="45"/>
        <v>0</v>
      </c>
      <c r="BN112" s="88">
        <f t="shared" si="45"/>
        <v>0</v>
      </c>
      <c r="BO112" s="88">
        <f t="shared" si="45"/>
        <v>0</v>
      </c>
      <c r="BP112" s="88">
        <f t="shared" si="45"/>
        <v>0</v>
      </c>
      <c r="BQ112" s="88">
        <f t="shared" si="45"/>
        <v>0</v>
      </c>
      <c r="BR112" s="88">
        <f t="shared" si="45"/>
        <v>0</v>
      </c>
      <c r="BS112" s="88">
        <f t="shared" si="45"/>
        <v>0</v>
      </c>
      <c r="BT112" s="88">
        <f t="shared" si="45"/>
        <v>0</v>
      </c>
      <c r="BU112" s="88">
        <f t="shared" si="45"/>
        <v>0</v>
      </c>
      <c r="BV112" s="88">
        <f t="shared" si="45"/>
        <v>0</v>
      </c>
      <c r="BW112" s="88">
        <f t="shared" ref="BW112:DB112" si="46">SUM(BW90,BW98,BW104,BW111)</f>
        <v>0</v>
      </c>
      <c r="BX112" s="88">
        <f t="shared" si="46"/>
        <v>0</v>
      </c>
      <c r="BY112" s="88">
        <f t="shared" si="46"/>
        <v>0</v>
      </c>
      <c r="BZ112" s="88">
        <f t="shared" si="46"/>
        <v>0</v>
      </c>
      <c r="CA112" s="88">
        <f t="shared" si="46"/>
        <v>0</v>
      </c>
      <c r="CB112" s="88">
        <f t="shared" si="46"/>
        <v>0</v>
      </c>
      <c r="CC112" s="88">
        <f t="shared" si="46"/>
        <v>0</v>
      </c>
      <c r="CD112" s="88">
        <f t="shared" si="46"/>
        <v>0</v>
      </c>
      <c r="CE112" s="88">
        <f t="shared" si="46"/>
        <v>0</v>
      </c>
      <c r="CF112" s="88">
        <f t="shared" si="46"/>
        <v>0</v>
      </c>
      <c r="CG112" s="88">
        <f t="shared" si="46"/>
        <v>0</v>
      </c>
      <c r="CH112" s="88">
        <f t="shared" si="46"/>
        <v>0</v>
      </c>
      <c r="CI112" s="88">
        <f t="shared" si="46"/>
        <v>0</v>
      </c>
      <c r="CJ112" s="88">
        <f t="shared" si="46"/>
        <v>0</v>
      </c>
      <c r="CK112" s="88">
        <f t="shared" si="46"/>
        <v>0</v>
      </c>
      <c r="CL112" s="88">
        <f t="shared" si="46"/>
        <v>0</v>
      </c>
      <c r="CM112" s="88">
        <f t="shared" si="46"/>
        <v>0</v>
      </c>
      <c r="CN112" s="88">
        <f t="shared" si="46"/>
        <v>0</v>
      </c>
      <c r="CO112" s="88">
        <f t="shared" si="46"/>
        <v>0</v>
      </c>
      <c r="CP112" s="88">
        <f t="shared" si="46"/>
        <v>0</v>
      </c>
      <c r="CQ112" s="88">
        <f t="shared" si="46"/>
        <v>0</v>
      </c>
      <c r="CR112" s="88">
        <f t="shared" si="46"/>
        <v>0</v>
      </c>
      <c r="CS112" s="88">
        <f t="shared" si="46"/>
        <v>0</v>
      </c>
      <c r="CT112" s="88">
        <f t="shared" si="46"/>
        <v>0</v>
      </c>
      <c r="CU112" s="88">
        <f t="shared" si="46"/>
        <v>0</v>
      </c>
      <c r="CV112" s="88">
        <f t="shared" si="46"/>
        <v>0</v>
      </c>
      <c r="CW112" s="88">
        <f t="shared" si="46"/>
        <v>0</v>
      </c>
      <c r="CX112" s="88">
        <f t="shared" si="46"/>
        <v>0</v>
      </c>
      <c r="CY112" s="88">
        <f t="shared" si="46"/>
        <v>0</v>
      </c>
      <c r="CZ112" s="88">
        <f t="shared" si="46"/>
        <v>0</v>
      </c>
      <c r="DA112" s="88">
        <f t="shared" si="46"/>
        <v>0</v>
      </c>
      <c r="DB112" s="88">
        <f t="shared" si="46"/>
        <v>0</v>
      </c>
      <c r="DC112" s="88">
        <f t="shared" ref="DC112:DH112" si="47">SUM(DC90,DC98,DC104,DC111)</f>
        <v>0</v>
      </c>
      <c r="DD112" s="88">
        <f t="shared" si="47"/>
        <v>0</v>
      </c>
      <c r="DE112" s="88">
        <f t="shared" si="47"/>
        <v>0</v>
      </c>
      <c r="DF112" s="88">
        <f t="shared" si="47"/>
        <v>0</v>
      </c>
      <c r="DG112" s="88">
        <f t="shared" si="47"/>
        <v>0</v>
      </c>
      <c r="DH112" s="88">
        <f t="shared" si="47"/>
        <v>0</v>
      </c>
    </row>
    <row r="113" ht="40.15" customHeight="1" thickTop="1"/>
    <row r="114" ht="40.15" customHeight="1"/>
    <row r="115" ht="40.15" customHeight="1"/>
    <row r="116" ht="40.15" customHeight="1"/>
    <row r="117" ht="40.15" customHeight="1"/>
    <row r="118" ht="40.15" customHeight="1"/>
    <row r="119" ht="40.15" customHeight="1"/>
    <row r="120" ht="40.15" customHeight="1"/>
    <row r="121" ht="40.15" customHeight="1"/>
    <row r="122" ht="40.15" customHeight="1"/>
    <row r="123" ht="40.15" customHeight="1"/>
    <row r="124" ht="40.15" customHeight="1"/>
    <row r="125" ht="40.15" customHeight="1"/>
    <row r="126" ht="40.15" customHeight="1"/>
    <row r="127" ht="40.15" customHeight="1"/>
    <row r="128" ht="40.15" customHeight="1"/>
    <row r="129" ht="40.15" customHeight="1"/>
    <row r="130" ht="40.15" customHeight="1"/>
  </sheetData>
  <sheetProtection algorithmName="SHA-512" hashValue="GW03Fsu/1mnGm/ezakPDOt/dPxoT9Gme0Wh8dWE7uHHOe7FbnWHzq/vQpSOwt9ctkBKUvE/Zm0wjbnEUd5M9Lg==" saltValue="aaAH6wjrXqrcCn/xP1xIuQ==" spinCount="100000" sheet="1" insertRows="0"/>
  <dataValidations count="2">
    <dataValidation type="list" allowBlank="1" showInputMessage="1" showErrorMessage="1" promptTitle="Currency" prompt="Please select Currency Exposure" sqref="F7:F15 F17:F23 F25:F29 F31:F36 F44:F52 F54:F60 F62:F66 F68:F73 F81:F89 F91:F97 F99:F103 F105:F110" xr:uid="{65189DCF-4B59-47DA-82BF-271AFF8A59FE}">
      <formula1>FX_EXP</formula1>
    </dataValidation>
    <dataValidation allowBlank="1" showInputMessage="1" showErrorMessage="1" promptTitle="Currency" prompt="Please select Currency Exposure" sqref="F39:F42 F76:F79" xr:uid="{B2E06EDB-75C1-4013-AC8E-88D4DE024754}"/>
  </dataValidations>
  <pageMargins left="0.7" right="0.7" top="0.75" bottom="0.75" header="0.3" footer="0.3"/>
  <legacyDrawing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sisl xmlns:xsd="http://www.w3.org/2001/XMLSchema" xmlns:xsi="http://www.w3.org/2001/XMLSchema-instance" xmlns="http://www.boldonjames.com/2008/01/sie/internal/label" sislVersion="0" policy="973096ae-7329-4b3b-9368-47aeba6959e1" origin="userSelected"/>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3ffacce4-957f-4f0a-910f-9efe2ecf512c">
      <Terms xmlns="http://schemas.microsoft.com/office/infopath/2007/PartnerControls"/>
    </lcf76f155ced4ddcb4097134ff3c332f>
    <TaxCatchAll xmlns="d66eba0d-a2b9-4833-9603-ab5d8f45883c" xsi:nil="true"/>
    <PublicationRequestID xmlns="3ffacce4-957f-4f0a-910f-9efe2ecf512c">2110</PublicationRequestID>
    <DocumentTitle xmlns="3ffacce4-957f-4f0a-910f-9efe2ecf512c">LDES Data Submission Form Compressed Air Electricity Storage</DocumentTitle>
    <DocumentRank xmlns="3ffacce4-957f-4f0a-910f-9efe2ecf512c">Subsidiary</DocumentRank>
  </documentManagement>
</p:properties>
</file>

<file path=customXml/item3.xml>��< ? x m l   v e r s i o n = " 1 . 0 "   e n c o d i n g = " u t f - 1 6 " ? > < D a t a M a s h u p   x m l n s = " h t t p : / / s c h e m a s . m i c r o s o f t . c o m / D a t a M a s h u p " > A A A A A B Y D A A B Q S w M E F A A C A A g A b k U s W 1 i 5 o R i m A A A A 9 w A A A B I A H A B D b 2 5 m a W c v U G F j a 2 F n Z S 5 4 b W w g o h g A K K A U A A A A A A A A A A A A A A A A A A A A A A A A A A A A h Y 8 x D o I w G I W v Q r r T l q r R k J + S 6 O A i i Y m J c W 1 K h U Y o h h b L 3 R w 8 k l c Q o 6 i b 4 / v e N 7 x 3 v 9 4 g 7 e s q u K j W 6 s Y k K M I U B c r I J t e m S F D n j u E C p R y 2 Q p 5 E o Y J B N j b u b Z 6 g 0 r l z T I j 3 H v s J b t q C M E o j c s g 2 O 1 m q W q C P r P / L o T b W C S M V 4 r B / j e E M R 9 M Z j i i b Y w p k p J B p 8 z X Y M P j Z / k B Y d Z X r W s W V C d d L I G M E 8 j 7 B H 1 B L A w Q U A A I A C A B u R S x b 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b k U s W y i K R 7 g O A A A A E Q A A A B M A H A B G b 3 J t d W x h c y 9 T Z W N 0 a W 9 u M S 5 t I K I Y A C i g F A A A A A A A A A A A A A A A A A A A A A A A A A A A A C t O T S 7 J z M 9 T C I b Q h t Y A U E s B A i 0 A F A A C A A g A b k U s W 1 i 5 o R i m A A A A 9 w A A A B I A A A A A A A A A A A A A A A A A A A A A A E N v b m Z p Z y 9 Q Y W N r Y W d l L n h t b F B L A Q I t A B Q A A g A I A G 5 F L F s P y u m r p A A A A O k A A A A T A A A A A A A A A A A A A A A A A P I A A A B b Q 2 9 u d G V u d F 9 U e X B l c 1 0 u e G 1 s U E s B A i 0 A F A A C A A g A b k U s W y 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F R Z 3 S 9 9 3 + x D r 5 + 8 d w w d g 6 Q A A A A A A g A A A A A A E G Y A A A A B A A A g A A A A p + d F B f k U G M e o D s t 7 6 3 k n W A q m u N 6 X H h U J 4 6 a j / z W a R g 4 A A A A A D o A A A A A C A A A g A A A A + R M h R 0 s v o K E j j y h o h o x e q o 0 l Y h d x c M W 2 t I f Z V L K o w u 1 Q A A A A P d k M v q T L 3 q + 4 + U f t 7 U V u p l e r f C h k Q 6 3 a a l K C i 3 y V m n g 4 C i z L b h z i J N 8 0 Z j J z M T M X b + A U + V i M d B l 3 n K N w V d K 9 b q s 1 O w T D b m a V l j D j O D k X b d R A A A A A B h / Q y / P B 2 S D t J 5 a F k 7 E q d N U 3 W r 4 S f 4 h H Q L y i 9 j 6 v z f H a r 6 O 7 a / b J P u l h D m 4 i y U 0 Z f I 0 o y C C 7 M g 1 B o j n V U S e g u Q = = < / D a t a M a s h u p > 
</file>

<file path=customXml/item4.xml><?xml version="1.0" encoding="utf-8"?>
<ct:contentTypeSchema xmlns:ct="http://schemas.microsoft.com/office/2006/metadata/contentType" xmlns:ma="http://schemas.microsoft.com/office/2006/metadata/properties/metaAttributes" ct:_="" ma:_="" ma:contentTypeName="Document" ma:contentTypeID="0x010100D7C6947C0F765F428416B2828D309B65" ma:contentTypeVersion="12" ma:contentTypeDescription="Create a new document." ma:contentTypeScope="" ma:versionID="a1084e3a969a6937a6a378eb151ed18e">
  <xsd:schema xmlns:xsd="http://www.w3.org/2001/XMLSchema" xmlns:xs="http://www.w3.org/2001/XMLSchema" xmlns:p="http://schemas.microsoft.com/office/2006/metadata/properties" xmlns:ns1="http://schemas.microsoft.com/sharepoint/v3" xmlns:ns2="3ffacce4-957f-4f0a-910f-9efe2ecf512c" xmlns:ns3="d66eba0d-a2b9-4833-9603-ab5d8f45883c" targetNamespace="http://schemas.microsoft.com/office/2006/metadata/properties" ma:root="true" ma:fieldsID="d940df6e83dec7b2207e4c4c57a8da89" ns1:_="" ns2:_="" ns3:_="">
    <xsd:import namespace="http://schemas.microsoft.com/sharepoint/v3"/>
    <xsd:import namespace="3ffacce4-957f-4f0a-910f-9efe2ecf512c"/>
    <xsd:import namespace="d66eba0d-a2b9-4833-9603-ab5d8f45883c"/>
    <xsd:element name="properties">
      <xsd:complexType>
        <xsd:sequence>
          <xsd:element name="documentManagement">
            <xsd:complexType>
              <xsd:all>
                <xsd:element ref="ns2:PublicationRequestID" minOccurs="0"/>
                <xsd:element ref="ns2:DocumentTitle" minOccurs="0"/>
                <xsd:element ref="ns2:DocumentRank" minOccurs="0"/>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facce4-957f-4f0a-910f-9efe2ecf512c" elementFormDefault="qualified">
    <xsd:import namespace="http://schemas.microsoft.com/office/2006/documentManagement/types"/>
    <xsd:import namespace="http://schemas.microsoft.com/office/infopath/2007/PartnerControls"/>
    <xsd:element name="PublicationRequestID" ma:index="8" nillable="true" ma:displayName="PublicationRequestID" ma:format="Dropdown" ma:internalName="PublicationRequestID" ma:percentage="FALSE">
      <xsd:simpleType>
        <xsd:restriction base="dms:Number"/>
      </xsd:simpleType>
    </xsd:element>
    <xsd:element name="DocumentTitle" ma:index="9" nillable="true" ma:displayName="DocumentTitle" ma:format="Dropdown" ma:internalName="DocumentTitle">
      <xsd:simpleType>
        <xsd:restriction base="dms:Note">
          <xsd:maxLength value="255"/>
        </xsd:restriction>
      </xsd:simpleType>
    </xsd:element>
    <xsd:element name="DocumentRank" ma:index="10" nillable="true" ma:displayName="DocumentImportance" ma:format="Dropdown" ma:internalName="DocumentRank">
      <xsd:simpleType>
        <xsd:restriction base="dms:Text">
          <xsd:maxLength value="255"/>
        </xsd:restrictio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f1db303c-1d0a-4523-bf11-6998614b3713"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6eba0d-a2b9-4833-9603-ab5d8f45883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bdb3995f-4898-4ee6-8000-b65c76445445}" ma:internalName="TaxCatchAll" ma:showField="CatchAllData" ma:web="d66eba0d-a2b9-4833-9603-ab5d8f4588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7B0C7C-D301-4D14-9BCC-BE143B2F6FA7}"/>
</file>

<file path=customXml/itemProps2.xml><?xml version="1.0" encoding="utf-8"?>
<ds:datastoreItem xmlns:ds="http://schemas.openxmlformats.org/officeDocument/2006/customXml" ds:itemID="{A37C0A64-5875-41F4-BCEE-86BD231B194F}"/>
</file>

<file path=customXml/itemProps3.xml><?xml version="1.0" encoding="utf-8"?>
<ds:datastoreItem xmlns:ds="http://schemas.openxmlformats.org/officeDocument/2006/customXml" ds:itemID="{143FEA81-7CC1-4CFC-94E6-0702D44DC59E}"/>
</file>

<file path=customXml/itemProps4.xml><?xml version="1.0" encoding="utf-8"?>
<ds:datastoreItem xmlns:ds="http://schemas.openxmlformats.org/officeDocument/2006/customXml" ds:itemID="{90E8F00C-4523-473A-B1FA-CE345BA0F8E2}"/>
</file>

<file path=customXml/itemProps5.xml><?xml version="1.0" encoding="utf-8"?>
<ds:datastoreItem xmlns:ds="http://schemas.openxmlformats.org/officeDocument/2006/customXml" ds:itemID="{7BE6506F-61FA-4B0E-A7F7-37B269E49FB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Anisa Hasan-Granier</dc:creator>
  <cp:keywords/>
  <dc:description/>
  <cp:lastModifiedBy/>
  <cp:revision/>
  <dcterms:created xsi:type="dcterms:W3CDTF">2025-07-18T10:21:45Z</dcterms:created>
  <dcterms:modified xsi:type="dcterms:W3CDTF">2025-09-23T04:33:24Z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0x010100D7C6947C0F765F428416B2828D309B65</vt:lpwstr>
  </property>
  <property fmtid="{D5CDD505-2E9C-101B-9397-08002B2CF9AE}" pid="3" name="MSIP_Label_5aee3434-f7af-4edb-a29e-2a21d151ac0d_Enabled">
    <vt:lpwstr>true</vt:lpwstr>
  </property>
  <property fmtid="{D5CDD505-2E9C-101B-9397-08002B2CF9AE}" pid="4" name="MSIP_Label_5aee3434-f7af-4edb-a29e-2a21d151ac0d_SetDate">
    <vt:lpwstr>2025-07-20T06:09:21Z</vt:lpwstr>
  </property>
  <property fmtid="{D5CDD505-2E9C-101B-9397-08002B2CF9AE}" pid="5" name="MSIP_Label_5aee3434-f7af-4edb-a29e-2a21d151ac0d_Method">
    <vt:lpwstr>Privileged</vt:lpwstr>
  </property>
  <property fmtid="{D5CDD505-2E9C-101B-9397-08002B2CF9AE}" pid="6" name="MSIP_Label_5aee3434-f7af-4edb-a29e-2a21d151ac0d_Name">
    <vt:lpwstr>OFFICIAL -</vt:lpwstr>
  </property>
  <property fmtid="{D5CDD505-2E9C-101B-9397-08002B2CF9AE}" pid="7" name="MSIP_Label_5aee3434-f7af-4edb-a29e-2a21d151ac0d_SiteId">
    <vt:lpwstr>185562ad-39bc-4840-8e40-be6216340c52</vt:lpwstr>
  </property>
  <property fmtid="{D5CDD505-2E9C-101B-9397-08002B2CF9AE}" pid="8" name="MSIP_Label_5aee3434-f7af-4edb-a29e-2a21d151ac0d_ActionId">
    <vt:lpwstr>5a5ad5a5-5cdd-4d01-ac01-dd56dccc3c55</vt:lpwstr>
  </property>
  <property fmtid="{D5CDD505-2E9C-101B-9397-08002B2CF9AE}" pid="9" name="MSIP_Label_5aee3434-f7af-4edb-a29e-2a21d151ac0d_ContentBits">
    <vt:lpwstr>3</vt:lpwstr>
  </property>
  <property fmtid="{D5CDD505-2E9C-101B-9397-08002B2CF9AE}" pid="10" name="MSIP_Label_5aee3434-f7af-4edb-a29e-2a21d151ac0d_Tag">
    <vt:lpwstr>10, 0, 1, 1</vt:lpwstr>
  </property>
  <property fmtid="{D5CDD505-2E9C-101B-9397-08002B2CF9AE}" pid="11" name="docIndexRef">
    <vt:lpwstr>304d3e17-1819-4c57-b346-34ab207d1259</vt:lpwstr>
  </property>
  <property fmtid="{D5CDD505-2E9C-101B-9397-08002B2CF9AE}" pid="12" name="bjDocumentSecurityLabel">
    <vt:lpwstr>This item has no classification</vt:lpwstr>
  </property>
  <property fmtid="{D5CDD505-2E9C-101B-9397-08002B2CF9AE}" pid="13" name="MediaServiceImageTags">
    <vt:lpwstr/>
  </property>
  <property fmtid="{D5CDD505-2E9C-101B-9397-08002B2CF9AE}" pid="14" name="bjSaver">
    <vt:lpwstr>1Gjf9M18CkSQIS/1tsS2v2Iyom5rxiC4</vt:lpwstr>
  </property>
  <property fmtid="{D5CDD505-2E9C-101B-9397-08002B2CF9AE}" pid="15" name="bjClsUserRVM">
    <vt:lpwstr>[]</vt:lpwstr>
  </property>
</Properties>
</file>