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mc:AlternateContent xmlns:mc="http://schemas.openxmlformats.org/markup-compatibility/2006">
    <mc:Choice Requires="x15">
      <x15ac:absPath xmlns:x15ac="http://schemas.microsoft.com/office/spreadsheetml/2010/11/ac" url="https://ofgemcloud.sharepoint.com/sites/PC/Shared Documents/Monitoring and Response/Annual Reports/GT/Publication Folder/"/>
    </mc:Choice>
  </mc:AlternateContent>
  <xr:revisionPtr revIDLastSave="0" documentId="8_{A092F63E-F192-4CA7-BCB2-B15FA20F393E}" xr6:coauthVersionLast="47" xr6:coauthVersionMax="47" xr10:uidLastSave="{00000000-0000-0000-0000-000000000000}"/>
  <bookViews>
    <workbookView xWindow="-120" yWindow="-120" windowWidth="29040" windowHeight="15840" tabRatio="949" xr2:uid="{2B62D1AB-2C54-4CC8-AC9B-DAF56A648C97}"/>
  </bookViews>
  <sheets>
    <sheet name="Cover" sheetId="1" r:id="rId1"/>
    <sheet name="Index " sheetId="31" r:id="rId2"/>
    <sheet name=" Universal Data" sheetId="2" r:id="rId3"/>
    <sheet name="One-Pager " sheetId="37" r:id="rId4"/>
    <sheet name="Outputs- Consumers " sheetId="18" r:id="rId5"/>
    <sheet name="Outputs - Network" sheetId="19" r:id="rId6"/>
    <sheet name="Outputs - Enviromental" sheetId="20" r:id="rId7"/>
    <sheet name="Totex Performance" sheetId="23" r:id="rId8"/>
    <sheet name="Totex Breakdown (TO)" sheetId="34" r:id="rId9"/>
    <sheet name="Totex Breakdown (SO)" sheetId="35" r:id="rId10"/>
    <sheet name="Totex Incentive Mechanism" sheetId="36" r:id="rId11"/>
    <sheet name="TO + SO Incentive Performance" sheetId="28" r:id="rId12"/>
    <sheet name="Stakeholder Satisfaction Survey" sheetId="7" r:id="rId13"/>
    <sheet name="Customer Satisfaction Survey" sheetId="8" r:id="rId14"/>
    <sheet name="BCF Emissions" sheetId="16" r:id="rId15"/>
    <sheet name="Gas Activity" sheetId="33" r:id="rId16"/>
    <sheet name="Innovation Activity" sheetId="9" r:id="rId17"/>
  </sheets>
  <definedNames>
    <definedName name="________hom1" localSheetId="15" hidden="1">{#N/A,#N/A,FALSE,"Assessment";#N/A,#N/A,FALSE,"Staffing";#N/A,#N/A,FALSE,"Hires";#N/A,#N/A,FALSE,"Assumptions"}</definedName>
    <definedName name="________hom1" localSheetId="3" hidden="1">{#N/A,#N/A,FALSE,"Assessment";#N/A,#N/A,FALSE,"Staffing";#N/A,#N/A,FALSE,"Hires";#N/A,#N/A,FALSE,"Assumptions"}</definedName>
    <definedName name="________hom1" localSheetId="9" hidden="1">{#N/A,#N/A,FALSE,"Assessment";#N/A,#N/A,FALSE,"Staffing";#N/A,#N/A,FALSE,"Hires";#N/A,#N/A,FALSE,"Assumptions"}</definedName>
    <definedName name="________hom1" localSheetId="8" hidden="1">{#N/A,#N/A,FALSE,"Assessment";#N/A,#N/A,FALSE,"Staffing";#N/A,#N/A,FALSE,"Hires";#N/A,#N/A,FALSE,"Assumptions"}</definedName>
    <definedName name="________hom1" localSheetId="10" hidden="1">{#N/A,#N/A,FALSE,"Assessment";#N/A,#N/A,FALSE,"Staffing";#N/A,#N/A,FALSE,"Hires";#N/A,#N/A,FALSE,"Assumptions"}</definedName>
    <definedName name="________hom1" hidden="1">{#N/A,#N/A,FALSE,"Assessment";#N/A,#N/A,FALSE,"Staffing";#N/A,#N/A,FALSE,"Hires";#N/A,#N/A,FALSE,"Assumptions"}</definedName>
    <definedName name="________hom1_1" localSheetId="15" hidden="1">{#N/A,#N/A,FALSE,"Assessment";#N/A,#N/A,FALSE,"Staffing";#N/A,#N/A,FALSE,"Hires";#N/A,#N/A,FALSE,"Assumptions"}</definedName>
    <definedName name="________hom1_1" localSheetId="3" hidden="1">{#N/A,#N/A,FALSE,"Assessment";#N/A,#N/A,FALSE,"Staffing";#N/A,#N/A,FALSE,"Hires";#N/A,#N/A,FALSE,"Assumptions"}</definedName>
    <definedName name="________hom1_1" localSheetId="9" hidden="1">{#N/A,#N/A,FALSE,"Assessment";#N/A,#N/A,FALSE,"Staffing";#N/A,#N/A,FALSE,"Hires";#N/A,#N/A,FALSE,"Assumptions"}</definedName>
    <definedName name="________hom1_1" localSheetId="8" hidden="1">{#N/A,#N/A,FALSE,"Assessment";#N/A,#N/A,FALSE,"Staffing";#N/A,#N/A,FALSE,"Hires";#N/A,#N/A,FALSE,"Assumptions"}</definedName>
    <definedName name="________hom1_1" localSheetId="10" hidden="1">{#N/A,#N/A,FALSE,"Assessment";#N/A,#N/A,FALSE,"Staffing";#N/A,#N/A,FALSE,"Hires";#N/A,#N/A,FALSE,"Assumptions"}</definedName>
    <definedName name="________hom1_1" hidden="1">{#N/A,#N/A,FALSE,"Assessment";#N/A,#N/A,FALSE,"Staffing";#N/A,#N/A,FALSE,"Hires";#N/A,#N/A,FALSE,"Assumptions"}</definedName>
    <definedName name="________hom1_2" localSheetId="15" hidden="1">{#N/A,#N/A,FALSE,"Assessment";#N/A,#N/A,FALSE,"Staffing";#N/A,#N/A,FALSE,"Hires";#N/A,#N/A,FALSE,"Assumptions"}</definedName>
    <definedName name="________hom1_2" localSheetId="3" hidden="1">{#N/A,#N/A,FALSE,"Assessment";#N/A,#N/A,FALSE,"Staffing";#N/A,#N/A,FALSE,"Hires";#N/A,#N/A,FALSE,"Assumptions"}</definedName>
    <definedName name="________hom1_2" localSheetId="9" hidden="1">{#N/A,#N/A,FALSE,"Assessment";#N/A,#N/A,FALSE,"Staffing";#N/A,#N/A,FALSE,"Hires";#N/A,#N/A,FALSE,"Assumptions"}</definedName>
    <definedName name="________hom1_2" localSheetId="8" hidden="1">{#N/A,#N/A,FALSE,"Assessment";#N/A,#N/A,FALSE,"Staffing";#N/A,#N/A,FALSE,"Hires";#N/A,#N/A,FALSE,"Assumptions"}</definedName>
    <definedName name="________hom1_2" localSheetId="10" hidden="1">{#N/A,#N/A,FALSE,"Assessment";#N/A,#N/A,FALSE,"Staffing";#N/A,#N/A,FALSE,"Hires";#N/A,#N/A,FALSE,"Assumptions"}</definedName>
    <definedName name="________hom1_2" hidden="1">{#N/A,#N/A,FALSE,"Assessment";#N/A,#N/A,FALSE,"Staffing";#N/A,#N/A,FALSE,"Hires";#N/A,#N/A,FALSE,"Assumptions"}</definedName>
    <definedName name="________hom1_3" localSheetId="15" hidden="1">{#N/A,#N/A,FALSE,"Assessment";#N/A,#N/A,FALSE,"Staffing";#N/A,#N/A,FALSE,"Hires";#N/A,#N/A,FALSE,"Assumptions"}</definedName>
    <definedName name="________hom1_3" localSheetId="3" hidden="1">{#N/A,#N/A,FALSE,"Assessment";#N/A,#N/A,FALSE,"Staffing";#N/A,#N/A,FALSE,"Hires";#N/A,#N/A,FALSE,"Assumptions"}</definedName>
    <definedName name="________hom1_3" localSheetId="9" hidden="1">{#N/A,#N/A,FALSE,"Assessment";#N/A,#N/A,FALSE,"Staffing";#N/A,#N/A,FALSE,"Hires";#N/A,#N/A,FALSE,"Assumptions"}</definedName>
    <definedName name="________hom1_3" localSheetId="8" hidden="1">{#N/A,#N/A,FALSE,"Assessment";#N/A,#N/A,FALSE,"Staffing";#N/A,#N/A,FALSE,"Hires";#N/A,#N/A,FALSE,"Assumptions"}</definedName>
    <definedName name="________hom1_3" localSheetId="10" hidden="1">{#N/A,#N/A,FALSE,"Assessment";#N/A,#N/A,FALSE,"Staffing";#N/A,#N/A,FALSE,"Hires";#N/A,#N/A,FALSE,"Assumptions"}</definedName>
    <definedName name="________hom1_3" hidden="1">{#N/A,#N/A,FALSE,"Assessment";#N/A,#N/A,FALSE,"Staffing";#N/A,#N/A,FALSE,"Hires";#N/A,#N/A,FALSE,"Assumptions"}</definedName>
    <definedName name="________hom1_4" localSheetId="15" hidden="1">{#N/A,#N/A,FALSE,"Assessment";#N/A,#N/A,FALSE,"Staffing";#N/A,#N/A,FALSE,"Hires";#N/A,#N/A,FALSE,"Assumptions"}</definedName>
    <definedName name="________hom1_4" localSheetId="3" hidden="1">{#N/A,#N/A,FALSE,"Assessment";#N/A,#N/A,FALSE,"Staffing";#N/A,#N/A,FALSE,"Hires";#N/A,#N/A,FALSE,"Assumptions"}</definedName>
    <definedName name="________hom1_4" localSheetId="9" hidden="1">{#N/A,#N/A,FALSE,"Assessment";#N/A,#N/A,FALSE,"Staffing";#N/A,#N/A,FALSE,"Hires";#N/A,#N/A,FALSE,"Assumptions"}</definedName>
    <definedName name="________hom1_4" localSheetId="8" hidden="1">{#N/A,#N/A,FALSE,"Assessment";#N/A,#N/A,FALSE,"Staffing";#N/A,#N/A,FALSE,"Hires";#N/A,#N/A,FALSE,"Assumptions"}</definedName>
    <definedName name="________hom1_4" localSheetId="10" hidden="1">{#N/A,#N/A,FALSE,"Assessment";#N/A,#N/A,FALSE,"Staffing";#N/A,#N/A,FALSE,"Hires";#N/A,#N/A,FALSE,"Assumptions"}</definedName>
    <definedName name="________hom1_4" hidden="1">{#N/A,#N/A,FALSE,"Assessment";#N/A,#N/A,FALSE,"Staffing";#N/A,#N/A,FALSE,"Hires";#N/A,#N/A,FALSE,"Assumptions"}</definedName>
    <definedName name="________k1" localSheetId="15" hidden="1">{#N/A,#N/A,FALSE,"Assessment";#N/A,#N/A,FALSE,"Staffing";#N/A,#N/A,FALSE,"Hires";#N/A,#N/A,FALSE,"Assumptions"}</definedName>
    <definedName name="________k1" localSheetId="3" hidden="1">{#N/A,#N/A,FALSE,"Assessment";#N/A,#N/A,FALSE,"Staffing";#N/A,#N/A,FALSE,"Hires";#N/A,#N/A,FALSE,"Assumptions"}</definedName>
    <definedName name="________k1" localSheetId="9" hidden="1">{#N/A,#N/A,FALSE,"Assessment";#N/A,#N/A,FALSE,"Staffing";#N/A,#N/A,FALSE,"Hires";#N/A,#N/A,FALSE,"Assumptions"}</definedName>
    <definedName name="________k1" localSheetId="8" hidden="1">{#N/A,#N/A,FALSE,"Assessment";#N/A,#N/A,FALSE,"Staffing";#N/A,#N/A,FALSE,"Hires";#N/A,#N/A,FALSE,"Assumptions"}</definedName>
    <definedName name="________k1" localSheetId="10" hidden="1">{#N/A,#N/A,FALSE,"Assessment";#N/A,#N/A,FALSE,"Staffing";#N/A,#N/A,FALSE,"Hires";#N/A,#N/A,FALSE,"Assumptions"}</definedName>
    <definedName name="________k1" hidden="1">{#N/A,#N/A,FALSE,"Assessment";#N/A,#N/A,FALSE,"Staffing";#N/A,#N/A,FALSE,"Hires";#N/A,#N/A,FALSE,"Assumptions"}</definedName>
    <definedName name="________k1_1" localSheetId="15" hidden="1">{#N/A,#N/A,FALSE,"Assessment";#N/A,#N/A,FALSE,"Staffing";#N/A,#N/A,FALSE,"Hires";#N/A,#N/A,FALSE,"Assumptions"}</definedName>
    <definedName name="________k1_1" localSheetId="3" hidden="1">{#N/A,#N/A,FALSE,"Assessment";#N/A,#N/A,FALSE,"Staffing";#N/A,#N/A,FALSE,"Hires";#N/A,#N/A,FALSE,"Assumptions"}</definedName>
    <definedName name="________k1_1" localSheetId="9" hidden="1">{#N/A,#N/A,FALSE,"Assessment";#N/A,#N/A,FALSE,"Staffing";#N/A,#N/A,FALSE,"Hires";#N/A,#N/A,FALSE,"Assumptions"}</definedName>
    <definedName name="________k1_1" localSheetId="8" hidden="1">{#N/A,#N/A,FALSE,"Assessment";#N/A,#N/A,FALSE,"Staffing";#N/A,#N/A,FALSE,"Hires";#N/A,#N/A,FALSE,"Assumptions"}</definedName>
    <definedName name="________k1_1" localSheetId="10" hidden="1">{#N/A,#N/A,FALSE,"Assessment";#N/A,#N/A,FALSE,"Staffing";#N/A,#N/A,FALSE,"Hires";#N/A,#N/A,FALSE,"Assumptions"}</definedName>
    <definedName name="________k1_1" hidden="1">{#N/A,#N/A,FALSE,"Assessment";#N/A,#N/A,FALSE,"Staffing";#N/A,#N/A,FALSE,"Hires";#N/A,#N/A,FALSE,"Assumptions"}</definedName>
    <definedName name="________k1_2" localSheetId="15" hidden="1">{#N/A,#N/A,FALSE,"Assessment";#N/A,#N/A,FALSE,"Staffing";#N/A,#N/A,FALSE,"Hires";#N/A,#N/A,FALSE,"Assumptions"}</definedName>
    <definedName name="________k1_2" localSheetId="3" hidden="1">{#N/A,#N/A,FALSE,"Assessment";#N/A,#N/A,FALSE,"Staffing";#N/A,#N/A,FALSE,"Hires";#N/A,#N/A,FALSE,"Assumptions"}</definedName>
    <definedName name="________k1_2" localSheetId="9" hidden="1">{#N/A,#N/A,FALSE,"Assessment";#N/A,#N/A,FALSE,"Staffing";#N/A,#N/A,FALSE,"Hires";#N/A,#N/A,FALSE,"Assumptions"}</definedName>
    <definedName name="________k1_2" localSheetId="8" hidden="1">{#N/A,#N/A,FALSE,"Assessment";#N/A,#N/A,FALSE,"Staffing";#N/A,#N/A,FALSE,"Hires";#N/A,#N/A,FALSE,"Assumptions"}</definedName>
    <definedName name="________k1_2" localSheetId="10" hidden="1">{#N/A,#N/A,FALSE,"Assessment";#N/A,#N/A,FALSE,"Staffing";#N/A,#N/A,FALSE,"Hires";#N/A,#N/A,FALSE,"Assumptions"}</definedName>
    <definedName name="________k1_2" hidden="1">{#N/A,#N/A,FALSE,"Assessment";#N/A,#N/A,FALSE,"Staffing";#N/A,#N/A,FALSE,"Hires";#N/A,#N/A,FALSE,"Assumptions"}</definedName>
    <definedName name="________k1_3" localSheetId="15" hidden="1">{#N/A,#N/A,FALSE,"Assessment";#N/A,#N/A,FALSE,"Staffing";#N/A,#N/A,FALSE,"Hires";#N/A,#N/A,FALSE,"Assumptions"}</definedName>
    <definedName name="________k1_3" localSheetId="3" hidden="1">{#N/A,#N/A,FALSE,"Assessment";#N/A,#N/A,FALSE,"Staffing";#N/A,#N/A,FALSE,"Hires";#N/A,#N/A,FALSE,"Assumptions"}</definedName>
    <definedName name="________k1_3" localSheetId="9" hidden="1">{#N/A,#N/A,FALSE,"Assessment";#N/A,#N/A,FALSE,"Staffing";#N/A,#N/A,FALSE,"Hires";#N/A,#N/A,FALSE,"Assumptions"}</definedName>
    <definedName name="________k1_3" localSheetId="8" hidden="1">{#N/A,#N/A,FALSE,"Assessment";#N/A,#N/A,FALSE,"Staffing";#N/A,#N/A,FALSE,"Hires";#N/A,#N/A,FALSE,"Assumptions"}</definedName>
    <definedName name="________k1_3" localSheetId="10" hidden="1">{#N/A,#N/A,FALSE,"Assessment";#N/A,#N/A,FALSE,"Staffing";#N/A,#N/A,FALSE,"Hires";#N/A,#N/A,FALSE,"Assumptions"}</definedName>
    <definedName name="________k1_3" hidden="1">{#N/A,#N/A,FALSE,"Assessment";#N/A,#N/A,FALSE,"Staffing";#N/A,#N/A,FALSE,"Hires";#N/A,#N/A,FALSE,"Assumptions"}</definedName>
    <definedName name="________k1_4" localSheetId="15" hidden="1">{#N/A,#N/A,FALSE,"Assessment";#N/A,#N/A,FALSE,"Staffing";#N/A,#N/A,FALSE,"Hires";#N/A,#N/A,FALSE,"Assumptions"}</definedName>
    <definedName name="________k1_4" localSheetId="3" hidden="1">{#N/A,#N/A,FALSE,"Assessment";#N/A,#N/A,FALSE,"Staffing";#N/A,#N/A,FALSE,"Hires";#N/A,#N/A,FALSE,"Assumptions"}</definedName>
    <definedName name="________k1_4" localSheetId="9" hidden="1">{#N/A,#N/A,FALSE,"Assessment";#N/A,#N/A,FALSE,"Staffing";#N/A,#N/A,FALSE,"Hires";#N/A,#N/A,FALSE,"Assumptions"}</definedName>
    <definedName name="________k1_4" localSheetId="8" hidden="1">{#N/A,#N/A,FALSE,"Assessment";#N/A,#N/A,FALSE,"Staffing";#N/A,#N/A,FALSE,"Hires";#N/A,#N/A,FALSE,"Assumptions"}</definedName>
    <definedName name="________k1_4" localSheetId="10" hidden="1">{#N/A,#N/A,FALSE,"Assessment";#N/A,#N/A,FALSE,"Staffing";#N/A,#N/A,FALSE,"Hires";#N/A,#N/A,FALSE,"Assumptions"}</definedName>
    <definedName name="________k1_4" hidden="1">{#N/A,#N/A,FALSE,"Assessment";#N/A,#N/A,FALSE,"Staffing";#N/A,#N/A,FALSE,"Hires";#N/A,#N/A,FALSE,"Assumptions"}</definedName>
    <definedName name="________kk1" localSheetId="15" hidden="1">{#N/A,#N/A,FALSE,"Assessment";#N/A,#N/A,FALSE,"Staffing";#N/A,#N/A,FALSE,"Hires";#N/A,#N/A,FALSE,"Assumptions"}</definedName>
    <definedName name="________kk1" localSheetId="3" hidden="1">{#N/A,#N/A,FALSE,"Assessment";#N/A,#N/A,FALSE,"Staffing";#N/A,#N/A,FALSE,"Hires";#N/A,#N/A,FALSE,"Assumptions"}</definedName>
    <definedName name="________kk1" localSheetId="9" hidden="1">{#N/A,#N/A,FALSE,"Assessment";#N/A,#N/A,FALSE,"Staffing";#N/A,#N/A,FALSE,"Hires";#N/A,#N/A,FALSE,"Assumptions"}</definedName>
    <definedName name="________kk1" localSheetId="8" hidden="1">{#N/A,#N/A,FALSE,"Assessment";#N/A,#N/A,FALSE,"Staffing";#N/A,#N/A,FALSE,"Hires";#N/A,#N/A,FALSE,"Assumptions"}</definedName>
    <definedName name="________kk1" localSheetId="10" hidden="1">{#N/A,#N/A,FALSE,"Assessment";#N/A,#N/A,FALSE,"Staffing";#N/A,#N/A,FALSE,"Hires";#N/A,#N/A,FALSE,"Assumptions"}</definedName>
    <definedName name="________kk1" hidden="1">{#N/A,#N/A,FALSE,"Assessment";#N/A,#N/A,FALSE,"Staffing";#N/A,#N/A,FALSE,"Hires";#N/A,#N/A,FALSE,"Assumptions"}</definedName>
    <definedName name="________kk1_1" localSheetId="15" hidden="1">{#N/A,#N/A,FALSE,"Assessment";#N/A,#N/A,FALSE,"Staffing";#N/A,#N/A,FALSE,"Hires";#N/A,#N/A,FALSE,"Assumptions"}</definedName>
    <definedName name="________kk1_1" localSheetId="3" hidden="1">{#N/A,#N/A,FALSE,"Assessment";#N/A,#N/A,FALSE,"Staffing";#N/A,#N/A,FALSE,"Hires";#N/A,#N/A,FALSE,"Assumptions"}</definedName>
    <definedName name="________kk1_1" localSheetId="9" hidden="1">{#N/A,#N/A,FALSE,"Assessment";#N/A,#N/A,FALSE,"Staffing";#N/A,#N/A,FALSE,"Hires";#N/A,#N/A,FALSE,"Assumptions"}</definedName>
    <definedName name="________kk1_1" localSheetId="8" hidden="1">{#N/A,#N/A,FALSE,"Assessment";#N/A,#N/A,FALSE,"Staffing";#N/A,#N/A,FALSE,"Hires";#N/A,#N/A,FALSE,"Assumptions"}</definedName>
    <definedName name="________kk1_1" localSheetId="10" hidden="1">{#N/A,#N/A,FALSE,"Assessment";#N/A,#N/A,FALSE,"Staffing";#N/A,#N/A,FALSE,"Hires";#N/A,#N/A,FALSE,"Assumptions"}</definedName>
    <definedName name="________kk1_1" hidden="1">{#N/A,#N/A,FALSE,"Assessment";#N/A,#N/A,FALSE,"Staffing";#N/A,#N/A,FALSE,"Hires";#N/A,#N/A,FALSE,"Assumptions"}</definedName>
    <definedName name="________kk1_2" localSheetId="15" hidden="1">{#N/A,#N/A,FALSE,"Assessment";#N/A,#N/A,FALSE,"Staffing";#N/A,#N/A,FALSE,"Hires";#N/A,#N/A,FALSE,"Assumptions"}</definedName>
    <definedName name="________kk1_2" localSheetId="3" hidden="1">{#N/A,#N/A,FALSE,"Assessment";#N/A,#N/A,FALSE,"Staffing";#N/A,#N/A,FALSE,"Hires";#N/A,#N/A,FALSE,"Assumptions"}</definedName>
    <definedName name="________kk1_2" localSheetId="9" hidden="1">{#N/A,#N/A,FALSE,"Assessment";#N/A,#N/A,FALSE,"Staffing";#N/A,#N/A,FALSE,"Hires";#N/A,#N/A,FALSE,"Assumptions"}</definedName>
    <definedName name="________kk1_2" localSheetId="8" hidden="1">{#N/A,#N/A,FALSE,"Assessment";#N/A,#N/A,FALSE,"Staffing";#N/A,#N/A,FALSE,"Hires";#N/A,#N/A,FALSE,"Assumptions"}</definedName>
    <definedName name="________kk1_2" localSheetId="10" hidden="1">{#N/A,#N/A,FALSE,"Assessment";#N/A,#N/A,FALSE,"Staffing";#N/A,#N/A,FALSE,"Hires";#N/A,#N/A,FALSE,"Assumptions"}</definedName>
    <definedName name="________kk1_2" hidden="1">{#N/A,#N/A,FALSE,"Assessment";#N/A,#N/A,FALSE,"Staffing";#N/A,#N/A,FALSE,"Hires";#N/A,#N/A,FALSE,"Assumptions"}</definedName>
    <definedName name="________kk1_3" localSheetId="15" hidden="1">{#N/A,#N/A,FALSE,"Assessment";#N/A,#N/A,FALSE,"Staffing";#N/A,#N/A,FALSE,"Hires";#N/A,#N/A,FALSE,"Assumptions"}</definedName>
    <definedName name="________kk1_3" localSheetId="3" hidden="1">{#N/A,#N/A,FALSE,"Assessment";#N/A,#N/A,FALSE,"Staffing";#N/A,#N/A,FALSE,"Hires";#N/A,#N/A,FALSE,"Assumptions"}</definedName>
    <definedName name="________kk1_3" localSheetId="9" hidden="1">{#N/A,#N/A,FALSE,"Assessment";#N/A,#N/A,FALSE,"Staffing";#N/A,#N/A,FALSE,"Hires";#N/A,#N/A,FALSE,"Assumptions"}</definedName>
    <definedName name="________kk1_3" localSheetId="8" hidden="1">{#N/A,#N/A,FALSE,"Assessment";#N/A,#N/A,FALSE,"Staffing";#N/A,#N/A,FALSE,"Hires";#N/A,#N/A,FALSE,"Assumptions"}</definedName>
    <definedName name="________kk1_3" localSheetId="10" hidden="1">{#N/A,#N/A,FALSE,"Assessment";#N/A,#N/A,FALSE,"Staffing";#N/A,#N/A,FALSE,"Hires";#N/A,#N/A,FALSE,"Assumptions"}</definedName>
    <definedName name="________kk1_3" hidden="1">{#N/A,#N/A,FALSE,"Assessment";#N/A,#N/A,FALSE,"Staffing";#N/A,#N/A,FALSE,"Hires";#N/A,#N/A,FALSE,"Assumptions"}</definedName>
    <definedName name="________kk1_4" localSheetId="15" hidden="1">{#N/A,#N/A,FALSE,"Assessment";#N/A,#N/A,FALSE,"Staffing";#N/A,#N/A,FALSE,"Hires";#N/A,#N/A,FALSE,"Assumptions"}</definedName>
    <definedName name="________kk1_4" localSheetId="3" hidden="1">{#N/A,#N/A,FALSE,"Assessment";#N/A,#N/A,FALSE,"Staffing";#N/A,#N/A,FALSE,"Hires";#N/A,#N/A,FALSE,"Assumptions"}</definedName>
    <definedName name="________kk1_4" localSheetId="9" hidden="1">{#N/A,#N/A,FALSE,"Assessment";#N/A,#N/A,FALSE,"Staffing";#N/A,#N/A,FALSE,"Hires";#N/A,#N/A,FALSE,"Assumptions"}</definedName>
    <definedName name="________kk1_4" localSheetId="8" hidden="1">{#N/A,#N/A,FALSE,"Assessment";#N/A,#N/A,FALSE,"Staffing";#N/A,#N/A,FALSE,"Hires";#N/A,#N/A,FALSE,"Assumptions"}</definedName>
    <definedName name="________kk1_4" localSheetId="10" hidden="1">{#N/A,#N/A,FALSE,"Assessment";#N/A,#N/A,FALSE,"Staffing";#N/A,#N/A,FALSE,"Hires";#N/A,#N/A,FALSE,"Assumptions"}</definedName>
    <definedName name="________kk1_4" hidden="1">{#N/A,#N/A,FALSE,"Assessment";#N/A,#N/A,FALSE,"Staffing";#N/A,#N/A,FALSE,"Hires";#N/A,#N/A,FALSE,"Assumptions"}</definedName>
    <definedName name="________KKK1" localSheetId="15" hidden="1">{#N/A,#N/A,FALSE,"Assessment";#N/A,#N/A,FALSE,"Staffing";#N/A,#N/A,FALSE,"Hires";#N/A,#N/A,FALSE,"Assumptions"}</definedName>
    <definedName name="________KKK1" localSheetId="3" hidden="1">{#N/A,#N/A,FALSE,"Assessment";#N/A,#N/A,FALSE,"Staffing";#N/A,#N/A,FALSE,"Hires";#N/A,#N/A,FALSE,"Assumptions"}</definedName>
    <definedName name="________KKK1" localSheetId="9" hidden="1">{#N/A,#N/A,FALSE,"Assessment";#N/A,#N/A,FALSE,"Staffing";#N/A,#N/A,FALSE,"Hires";#N/A,#N/A,FALSE,"Assumptions"}</definedName>
    <definedName name="________KKK1" localSheetId="8" hidden="1">{#N/A,#N/A,FALSE,"Assessment";#N/A,#N/A,FALSE,"Staffing";#N/A,#N/A,FALSE,"Hires";#N/A,#N/A,FALSE,"Assumptions"}</definedName>
    <definedName name="________KKK1" localSheetId="10" hidden="1">{#N/A,#N/A,FALSE,"Assessment";#N/A,#N/A,FALSE,"Staffing";#N/A,#N/A,FALSE,"Hires";#N/A,#N/A,FALSE,"Assumptions"}</definedName>
    <definedName name="________KKK1" hidden="1">{#N/A,#N/A,FALSE,"Assessment";#N/A,#N/A,FALSE,"Staffing";#N/A,#N/A,FALSE,"Hires";#N/A,#N/A,FALSE,"Assumptions"}</definedName>
    <definedName name="________KKK1_1" localSheetId="15" hidden="1">{#N/A,#N/A,FALSE,"Assessment";#N/A,#N/A,FALSE,"Staffing";#N/A,#N/A,FALSE,"Hires";#N/A,#N/A,FALSE,"Assumptions"}</definedName>
    <definedName name="________KKK1_1" localSheetId="3" hidden="1">{#N/A,#N/A,FALSE,"Assessment";#N/A,#N/A,FALSE,"Staffing";#N/A,#N/A,FALSE,"Hires";#N/A,#N/A,FALSE,"Assumptions"}</definedName>
    <definedName name="________KKK1_1" localSheetId="9" hidden="1">{#N/A,#N/A,FALSE,"Assessment";#N/A,#N/A,FALSE,"Staffing";#N/A,#N/A,FALSE,"Hires";#N/A,#N/A,FALSE,"Assumptions"}</definedName>
    <definedName name="________KKK1_1" localSheetId="8" hidden="1">{#N/A,#N/A,FALSE,"Assessment";#N/A,#N/A,FALSE,"Staffing";#N/A,#N/A,FALSE,"Hires";#N/A,#N/A,FALSE,"Assumptions"}</definedName>
    <definedName name="________KKK1_1" localSheetId="10" hidden="1">{#N/A,#N/A,FALSE,"Assessment";#N/A,#N/A,FALSE,"Staffing";#N/A,#N/A,FALSE,"Hires";#N/A,#N/A,FALSE,"Assumptions"}</definedName>
    <definedName name="________KKK1_1" hidden="1">{#N/A,#N/A,FALSE,"Assessment";#N/A,#N/A,FALSE,"Staffing";#N/A,#N/A,FALSE,"Hires";#N/A,#N/A,FALSE,"Assumptions"}</definedName>
    <definedName name="________KKK1_2" localSheetId="15" hidden="1">{#N/A,#N/A,FALSE,"Assessment";#N/A,#N/A,FALSE,"Staffing";#N/A,#N/A,FALSE,"Hires";#N/A,#N/A,FALSE,"Assumptions"}</definedName>
    <definedName name="________KKK1_2" localSheetId="3" hidden="1">{#N/A,#N/A,FALSE,"Assessment";#N/A,#N/A,FALSE,"Staffing";#N/A,#N/A,FALSE,"Hires";#N/A,#N/A,FALSE,"Assumptions"}</definedName>
    <definedName name="________KKK1_2" localSheetId="9" hidden="1">{#N/A,#N/A,FALSE,"Assessment";#N/A,#N/A,FALSE,"Staffing";#N/A,#N/A,FALSE,"Hires";#N/A,#N/A,FALSE,"Assumptions"}</definedName>
    <definedName name="________KKK1_2" localSheetId="8" hidden="1">{#N/A,#N/A,FALSE,"Assessment";#N/A,#N/A,FALSE,"Staffing";#N/A,#N/A,FALSE,"Hires";#N/A,#N/A,FALSE,"Assumptions"}</definedName>
    <definedName name="________KKK1_2" localSheetId="10" hidden="1">{#N/A,#N/A,FALSE,"Assessment";#N/A,#N/A,FALSE,"Staffing";#N/A,#N/A,FALSE,"Hires";#N/A,#N/A,FALSE,"Assumptions"}</definedName>
    <definedName name="________KKK1_2" hidden="1">{#N/A,#N/A,FALSE,"Assessment";#N/A,#N/A,FALSE,"Staffing";#N/A,#N/A,FALSE,"Hires";#N/A,#N/A,FALSE,"Assumptions"}</definedName>
    <definedName name="________KKK1_3" localSheetId="15" hidden="1">{#N/A,#N/A,FALSE,"Assessment";#N/A,#N/A,FALSE,"Staffing";#N/A,#N/A,FALSE,"Hires";#N/A,#N/A,FALSE,"Assumptions"}</definedName>
    <definedName name="________KKK1_3" localSheetId="3" hidden="1">{#N/A,#N/A,FALSE,"Assessment";#N/A,#N/A,FALSE,"Staffing";#N/A,#N/A,FALSE,"Hires";#N/A,#N/A,FALSE,"Assumptions"}</definedName>
    <definedName name="________KKK1_3" localSheetId="9" hidden="1">{#N/A,#N/A,FALSE,"Assessment";#N/A,#N/A,FALSE,"Staffing";#N/A,#N/A,FALSE,"Hires";#N/A,#N/A,FALSE,"Assumptions"}</definedName>
    <definedName name="________KKK1_3" localSheetId="8" hidden="1">{#N/A,#N/A,FALSE,"Assessment";#N/A,#N/A,FALSE,"Staffing";#N/A,#N/A,FALSE,"Hires";#N/A,#N/A,FALSE,"Assumptions"}</definedName>
    <definedName name="________KKK1_3" localSheetId="10" hidden="1">{#N/A,#N/A,FALSE,"Assessment";#N/A,#N/A,FALSE,"Staffing";#N/A,#N/A,FALSE,"Hires";#N/A,#N/A,FALSE,"Assumptions"}</definedName>
    <definedName name="________KKK1_3" hidden="1">{#N/A,#N/A,FALSE,"Assessment";#N/A,#N/A,FALSE,"Staffing";#N/A,#N/A,FALSE,"Hires";#N/A,#N/A,FALSE,"Assumptions"}</definedName>
    <definedName name="________KKK1_4" localSheetId="15" hidden="1">{#N/A,#N/A,FALSE,"Assessment";#N/A,#N/A,FALSE,"Staffing";#N/A,#N/A,FALSE,"Hires";#N/A,#N/A,FALSE,"Assumptions"}</definedName>
    <definedName name="________KKK1_4" localSheetId="3" hidden="1">{#N/A,#N/A,FALSE,"Assessment";#N/A,#N/A,FALSE,"Staffing";#N/A,#N/A,FALSE,"Hires";#N/A,#N/A,FALSE,"Assumptions"}</definedName>
    <definedName name="________KKK1_4" localSheetId="9" hidden="1">{#N/A,#N/A,FALSE,"Assessment";#N/A,#N/A,FALSE,"Staffing";#N/A,#N/A,FALSE,"Hires";#N/A,#N/A,FALSE,"Assumptions"}</definedName>
    <definedName name="________KKK1_4" localSheetId="8" hidden="1">{#N/A,#N/A,FALSE,"Assessment";#N/A,#N/A,FALSE,"Staffing";#N/A,#N/A,FALSE,"Hires";#N/A,#N/A,FALSE,"Assumptions"}</definedName>
    <definedName name="________KKK1_4" localSheetId="10" hidden="1">{#N/A,#N/A,FALSE,"Assessment";#N/A,#N/A,FALSE,"Staffing";#N/A,#N/A,FALSE,"Hires";#N/A,#N/A,FALSE,"Assumptions"}</definedName>
    <definedName name="________KKK1_4" hidden="1">{#N/A,#N/A,FALSE,"Assessment";#N/A,#N/A,FALSE,"Staffing";#N/A,#N/A,FALSE,"Hires";#N/A,#N/A,FALSE,"Assumptions"}</definedName>
    <definedName name="________w2" localSheetId="15" hidden="1">{"Model Summary",#N/A,FALSE,"Print Chart";"Holdco",#N/A,FALSE,"Print Chart";"Genco",#N/A,FALSE,"Print Chart";"Servco",#N/A,FALSE,"Print Chart";"Genco_Detail",#N/A,FALSE,"Summary Financials";"Servco_Detail",#N/A,FALSE,"Summary Financials"}</definedName>
    <definedName name="________w2" localSheetId="3" hidden="1">{"Model Summary",#N/A,FALSE,"Print Chart";"Holdco",#N/A,FALSE,"Print Chart";"Genco",#N/A,FALSE,"Print Chart";"Servco",#N/A,FALSE,"Print Chart";"Genco_Detail",#N/A,FALSE,"Summary Financials";"Servco_Detail",#N/A,FALSE,"Summary Financials"}</definedName>
    <definedName name="________w2" localSheetId="9" hidden="1">{"Model Summary",#N/A,FALSE,"Print Chart";"Holdco",#N/A,FALSE,"Print Chart";"Genco",#N/A,FALSE,"Print Chart";"Servco",#N/A,FALSE,"Print Chart";"Genco_Detail",#N/A,FALSE,"Summary Financials";"Servco_Detail",#N/A,FALSE,"Summary Financials"}</definedName>
    <definedName name="________w2" localSheetId="8" hidden="1">{"Model Summary",#N/A,FALSE,"Print Chart";"Holdco",#N/A,FALSE,"Print Chart";"Genco",#N/A,FALSE,"Print Chart";"Servco",#N/A,FALSE,"Print Chart";"Genco_Detail",#N/A,FALSE,"Summary Financials";"Servco_Detail",#N/A,FALSE,"Summary Financials"}</definedName>
    <definedName name="________w2" localSheetId="10"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2_1" localSheetId="15" hidden="1">{"Model Summary",#N/A,FALSE,"Print Chart";"Holdco",#N/A,FALSE,"Print Chart";"Genco",#N/A,FALSE,"Print Chart";"Servco",#N/A,FALSE,"Print Chart";"Genco_Detail",#N/A,FALSE,"Summary Financials";"Servco_Detail",#N/A,FALSE,"Summary Financials"}</definedName>
    <definedName name="________w2_1" localSheetId="3" hidden="1">{"Model Summary",#N/A,FALSE,"Print Chart";"Holdco",#N/A,FALSE,"Print Chart";"Genco",#N/A,FALSE,"Print Chart";"Servco",#N/A,FALSE,"Print Chart";"Genco_Detail",#N/A,FALSE,"Summary Financials";"Servco_Detail",#N/A,FALSE,"Summary Financials"}</definedName>
    <definedName name="________w2_1" localSheetId="9" hidden="1">{"Model Summary",#N/A,FALSE,"Print Chart";"Holdco",#N/A,FALSE,"Print Chart";"Genco",#N/A,FALSE,"Print Chart";"Servco",#N/A,FALSE,"Print Chart";"Genco_Detail",#N/A,FALSE,"Summary Financials";"Servco_Detail",#N/A,FALSE,"Summary Financials"}</definedName>
    <definedName name="________w2_1" localSheetId="8" hidden="1">{"Model Summary",#N/A,FALSE,"Print Chart";"Holdco",#N/A,FALSE,"Print Chart";"Genco",#N/A,FALSE,"Print Chart";"Servco",#N/A,FALSE,"Print Chart";"Genco_Detail",#N/A,FALSE,"Summary Financials";"Servco_Detail",#N/A,FALSE,"Summary Financials"}</definedName>
    <definedName name="________w2_1" localSheetId="10" hidden="1">{"Model Summary",#N/A,FALSE,"Print Chart";"Holdco",#N/A,FALSE,"Print Chart";"Genco",#N/A,FALSE,"Print Chart";"Servco",#N/A,FALSE,"Print Chart";"Genco_Detail",#N/A,FALSE,"Summary Financials";"Servco_Detail",#N/A,FALSE,"Summary Financials"}</definedName>
    <definedName name="________w2_1" hidden="1">{"Model Summary",#N/A,FALSE,"Print Chart";"Holdco",#N/A,FALSE,"Print Chart";"Genco",#N/A,FALSE,"Print Chart";"Servco",#N/A,FALSE,"Print Chart";"Genco_Detail",#N/A,FALSE,"Summary Financials";"Servco_Detail",#N/A,FALSE,"Summary Financials"}</definedName>
    <definedName name="________w2_2" localSheetId="15" hidden="1">{"Model Summary",#N/A,FALSE,"Print Chart";"Holdco",#N/A,FALSE,"Print Chart";"Genco",#N/A,FALSE,"Print Chart";"Servco",#N/A,FALSE,"Print Chart";"Genco_Detail",#N/A,FALSE,"Summary Financials";"Servco_Detail",#N/A,FALSE,"Summary Financials"}</definedName>
    <definedName name="________w2_2" localSheetId="3" hidden="1">{"Model Summary",#N/A,FALSE,"Print Chart";"Holdco",#N/A,FALSE,"Print Chart";"Genco",#N/A,FALSE,"Print Chart";"Servco",#N/A,FALSE,"Print Chart";"Genco_Detail",#N/A,FALSE,"Summary Financials";"Servco_Detail",#N/A,FALSE,"Summary Financials"}</definedName>
    <definedName name="________w2_2" localSheetId="9" hidden="1">{"Model Summary",#N/A,FALSE,"Print Chart";"Holdco",#N/A,FALSE,"Print Chart";"Genco",#N/A,FALSE,"Print Chart";"Servco",#N/A,FALSE,"Print Chart";"Genco_Detail",#N/A,FALSE,"Summary Financials";"Servco_Detail",#N/A,FALSE,"Summary Financials"}</definedName>
    <definedName name="________w2_2" localSheetId="8" hidden="1">{"Model Summary",#N/A,FALSE,"Print Chart";"Holdco",#N/A,FALSE,"Print Chart";"Genco",#N/A,FALSE,"Print Chart";"Servco",#N/A,FALSE,"Print Chart";"Genco_Detail",#N/A,FALSE,"Summary Financials";"Servco_Detail",#N/A,FALSE,"Summary Financials"}</definedName>
    <definedName name="________w2_2" localSheetId="10" hidden="1">{"Model Summary",#N/A,FALSE,"Print Chart";"Holdco",#N/A,FALSE,"Print Chart";"Genco",#N/A,FALSE,"Print Chart";"Servco",#N/A,FALSE,"Print Chart";"Genco_Detail",#N/A,FALSE,"Summary Financials";"Servco_Detail",#N/A,FALSE,"Summary Financials"}</definedName>
    <definedName name="________w2_2" hidden="1">{"Model Summary",#N/A,FALSE,"Print Chart";"Holdco",#N/A,FALSE,"Print Chart";"Genco",#N/A,FALSE,"Print Chart";"Servco",#N/A,FALSE,"Print Chart";"Genco_Detail",#N/A,FALSE,"Summary Financials";"Servco_Detail",#N/A,FALSE,"Summary Financials"}</definedName>
    <definedName name="________w2_3" localSheetId="15" hidden="1">{"Model Summary",#N/A,FALSE,"Print Chart";"Holdco",#N/A,FALSE,"Print Chart";"Genco",#N/A,FALSE,"Print Chart";"Servco",#N/A,FALSE,"Print Chart";"Genco_Detail",#N/A,FALSE,"Summary Financials";"Servco_Detail",#N/A,FALSE,"Summary Financials"}</definedName>
    <definedName name="________w2_3" localSheetId="3" hidden="1">{"Model Summary",#N/A,FALSE,"Print Chart";"Holdco",#N/A,FALSE,"Print Chart";"Genco",#N/A,FALSE,"Print Chart";"Servco",#N/A,FALSE,"Print Chart";"Genco_Detail",#N/A,FALSE,"Summary Financials";"Servco_Detail",#N/A,FALSE,"Summary Financials"}</definedName>
    <definedName name="________w2_3" localSheetId="9" hidden="1">{"Model Summary",#N/A,FALSE,"Print Chart";"Holdco",#N/A,FALSE,"Print Chart";"Genco",#N/A,FALSE,"Print Chart";"Servco",#N/A,FALSE,"Print Chart";"Genco_Detail",#N/A,FALSE,"Summary Financials";"Servco_Detail",#N/A,FALSE,"Summary Financials"}</definedName>
    <definedName name="________w2_3" localSheetId="8" hidden="1">{"Model Summary",#N/A,FALSE,"Print Chart";"Holdco",#N/A,FALSE,"Print Chart";"Genco",#N/A,FALSE,"Print Chart";"Servco",#N/A,FALSE,"Print Chart";"Genco_Detail",#N/A,FALSE,"Summary Financials";"Servco_Detail",#N/A,FALSE,"Summary Financials"}</definedName>
    <definedName name="________w2_3" localSheetId="10" hidden="1">{"Model Summary",#N/A,FALSE,"Print Chart";"Holdco",#N/A,FALSE,"Print Chart";"Genco",#N/A,FALSE,"Print Chart";"Servco",#N/A,FALSE,"Print Chart";"Genco_Detail",#N/A,FALSE,"Summary Financials";"Servco_Detail",#N/A,FALSE,"Summary Financials"}</definedName>
    <definedName name="________w2_3" hidden="1">{"Model Summary",#N/A,FALSE,"Print Chart";"Holdco",#N/A,FALSE,"Print Chart";"Genco",#N/A,FALSE,"Print Chart";"Servco",#N/A,FALSE,"Print Chart";"Genco_Detail",#N/A,FALSE,"Summary Financials";"Servco_Detail",#N/A,FALSE,"Summary Financials"}</definedName>
    <definedName name="________w2_4" localSheetId="15" hidden="1">{"Model Summary",#N/A,FALSE,"Print Chart";"Holdco",#N/A,FALSE,"Print Chart";"Genco",#N/A,FALSE,"Print Chart";"Servco",#N/A,FALSE,"Print Chart";"Genco_Detail",#N/A,FALSE,"Summary Financials";"Servco_Detail",#N/A,FALSE,"Summary Financials"}</definedName>
    <definedName name="________w2_4" localSheetId="3" hidden="1">{"Model Summary",#N/A,FALSE,"Print Chart";"Holdco",#N/A,FALSE,"Print Chart";"Genco",#N/A,FALSE,"Print Chart";"Servco",#N/A,FALSE,"Print Chart";"Genco_Detail",#N/A,FALSE,"Summary Financials";"Servco_Detail",#N/A,FALSE,"Summary Financials"}</definedName>
    <definedName name="________w2_4" localSheetId="9" hidden="1">{"Model Summary",#N/A,FALSE,"Print Chart";"Holdco",#N/A,FALSE,"Print Chart";"Genco",#N/A,FALSE,"Print Chart";"Servco",#N/A,FALSE,"Print Chart";"Genco_Detail",#N/A,FALSE,"Summary Financials";"Servco_Detail",#N/A,FALSE,"Summary Financials"}</definedName>
    <definedName name="________w2_4" localSheetId="8" hidden="1">{"Model Summary",#N/A,FALSE,"Print Chart";"Holdco",#N/A,FALSE,"Print Chart";"Genco",#N/A,FALSE,"Print Chart";"Servco",#N/A,FALSE,"Print Chart";"Genco_Detail",#N/A,FALSE,"Summary Financials";"Servco_Detail",#N/A,FALSE,"Summary Financials"}</definedName>
    <definedName name="________w2_4" localSheetId="10" hidden="1">{"Model Summary",#N/A,FALSE,"Print Chart";"Holdco",#N/A,FALSE,"Print Chart";"Genco",#N/A,FALSE,"Print Chart";"Servco",#N/A,FALSE,"Print Chart";"Genco_Detail",#N/A,FALSE,"Summary Financials";"Servco_Detail",#N/A,FALSE,"Summary Financials"}</definedName>
    <definedName name="________w2_4" hidden="1">{"Model Summary",#N/A,FALSE,"Print Chart";"Holdco",#N/A,FALSE,"Print Chart";"Genco",#N/A,FALSE,"Print Chart";"Servco",#N/A,FALSE,"Print Chart";"Genco_Detail",#N/A,FALSE,"Summary Financials";"Servco_Detail",#N/A,FALSE,"Summary Financials"}</definedName>
    <definedName name="________wr6" localSheetId="15" hidden="1">{"Model Summary",#N/A,FALSE,"Print Chart";"Holdco",#N/A,FALSE,"Print Chart";"Genco",#N/A,FALSE,"Print Chart";"Servco",#N/A,FALSE,"Print Chart";"Genco_Detail",#N/A,FALSE,"Summary Financials";"Servco_Detail",#N/A,FALSE,"Summary Financials"}</definedName>
    <definedName name="________wr6" localSheetId="3" hidden="1">{"Model Summary",#N/A,FALSE,"Print Chart";"Holdco",#N/A,FALSE,"Print Chart";"Genco",#N/A,FALSE,"Print Chart";"Servco",#N/A,FALSE,"Print Chart";"Genco_Detail",#N/A,FALSE,"Summary Financials";"Servco_Detail",#N/A,FALSE,"Summary Financials"}</definedName>
    <definedName name="________wr6" localSheetId="9" hidden="1">{"Model Summary",#N/A,FALSE,"Print Chart";"Holdco",#N/A,FALSE,"Print Chart";"Genco",#N/A,FALSE,"Print Chart";"Servco",#N/A,FALSE,"Print Chart";"Genco_Detail",#N/A,FALSE,"Summary Financials";"Servco_Detail",#N/A,FALSE,"Summary Financials"}</definedName>
    <definedName name="________wr6" localSheetId="8" hidden="1">{"Model Summary",#N/A,FALSE,"Print Chart";"Holdco",#N/A,FALSE,"Print Chart";"Genco",#N/A,FALSE,"Print Chart";"Servco",#N/A,FALSE,"Print Chart";"Genco_Detail",#N/A,FALSE,"Summary Financials";"Servco_Detail",#N/A,FALSE,"Summary Financials"}</definedName>
    <definedName name="________wr6" localSheetId="10"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6_1" localSheetId="15" hidden="1">{"Model Summary",#N/A,FALSE,"Print Chart";"Holdco",#N/A,FALSE,"Print Chart";"Genco",#N/A,FALSE,"Print Chart";"Servco",#N/A,FALSE,"Print Chart";"Genco_Detail",#N/A,FALSE,"Summary Financials";"Servco_Detail",#N/A,FALSE,"Summary Financials"}</definedName>
    <definedName name="________wr6_1" localSheetId="3" hidden="1">{"Model Summary",#N/A,FALSE,"Print Chart";"Holdco",#N/A,FALSE,"Print Chart";"Genco",#N/A,FALSE,"Print Chart";"Servco",#N/A,FALSE,"Print Chart";"Genco_Detail",#N/A,FALSE,"Summary Financials";"Servco_Detail",#N/A,FALSE,"Summary Financials"}</definedName>
    <definedName name="________wr6_1" localSheetId="9" hidden="1">{"Model Summary",#N/A,FALSE,"Print Chart";"Holdco",#N/A,FALSE,"Print Chart";"Genco",#N/A,FALSE,"Print Chart";"Servco",#N/A,FALSE,"Print Chart";"Genco_Detail",#N/A,FALSE,"Summary Financials";"Servco_Detail",#N/A,FALSE,"Summary Financials"}</definedName>
    <definedName name="________wr6_1" localSheetId="8" hidden="1">{"Model Summary",#N/A,FALSE,"Print Chart";"Holdco",#N/A,FALSE,"Print Chart";"Genco",#N/A,FALSE,"Print Chart";"Servco",#N/A,FALSE,"Print Chart";"Genco_Detail",#N/A,FALSE,"Summary Financials";"Servco_Detail",#N/A,FALSE,"Summary Financials"}</definedName>
    <definedName name="________wr6_1" localSheetId="10" hidden="1">{"Model Summary",#N/A,FALSE,"Print Chart";"Holdco",#N/A,FALSE,"Print Chart";"Genco",#N/A,FALSE,"Print Chart";"Servco",#N/A,FALSE,"Print Chart";"Genco_Detail",#N/A,FALSE,"Summary Financials";"Servco_Detail",#N/A,FALSE,"Summary Financials"}</definedName>
    <definedName name="________wr6_1" hidden="1">{"Model Summary",#N/A,FALSE,"Print Chart";"Holdco",#N/A,FALSE,"Print Chart";"Genco",#N/A,FALSE,"Print Chart";"Servco",#N/A,FALSE,"Print Chart";"Genco_Detail",#N/A,FALSE,"Summary Financials";"Servco_Detail",#N/A,FALSE,"Summary Financials"}</definedName>
    <definedName name="________wr6_2" localSheetId="15" hidden="1">{"Model Summary",#N/A,FALSE,"Print Chart";"Holdco",#N/A,FALSE,"Print Chart";"Genco",#N/A,FALSE,"Print Chart";"Servco",#N/A,FALSE,"Print Chart";"Genco_Detail",#N/A,FALSE,"Summary Financials";"Servco_Detail",#N/A,FALSE,"Summary Financials"}</definedName>
    <definedName name="________wr6_2" localSheetId="3" hidden="1">{"Model Summary",#N/A,FALSE,"Print Chart";"Holdco",#N/A,FALSE,"Print Chart";"Genco",#N/A,FALSE,"Print Chart";"Servco",#N/A,FALSE,"Print Chart";"Genco_Detail",#N/A,FALSE,"Summary Financials";"Servco_Detail",#N/A,FALSE,"Summary Financials"}</definedName>
    <definedName name="________wr6_2" localSheetId="9" hidden="1">{"Model Summary",#N/A,FALSE,"Print Chart";"Holdco",#N/A,FALSE,"Print Chart";"Genco",#N/A,FALSE,"Print Chart";"Servco",#N/A,FALSE,"Print Chart";"Genco_Detail",#N/A,FALSE,"Summary Financials";"Servco_Detail",#N/A,FALSE,"Summary Financials"}</definedName>
    <definedName name="________wr6_2" localSheetId="8" hidden="1">{"Model Summary",#N/A,FALSE,"Print Chart";"Holdco",#N/A,FALSE,"Print Chart";"Genco",#N/A,FALSE,"Print Chart";"Servco",#N/A,FALSE,"Print Chart";"Genco_Detail",#N/A,FALSE,"Summary Financials";"Servco_Detail",#N/A,FALSE,"Summary Financials"}</definedName>
    <definedName name="________wr6_2" localSheetId="10" hidden="1">{"Model Summary",#N/A,FALSE,"Print Chart";"Holdco",#N/A,FALSE,"Print Chart";"Genco",#N/A,FALSE,"Print Chart";"Servco",#N/A,FALSE,"Print Chart";"Genco_Detail",#N/A,FALSE,"Summary Financials";"Servco_Detail",#N/A,FALSE,"Summary Financials"}</definedName>
    <definedName name="________wr6_2" hidden="1">{"Model Summary",#N/A,FALSE,"Print Chart";"Holdco",#N/A,FALSE,"Print Chart";"Genco",#N/A,FALSE,"Print Chart";"Servco",#N/A,FALSE,"Print Chart";"Genco_Detail",#N/A,FALSE,"Summary Financials";"Servco_Detail",#N/A,FALSE,"Summary Financials"}</definedName>
    <definedName name="________wr6_3" localSheetId="15" hidden="1">{"Model Summary",#N/A,FALSE,"Print Chart";"Holdco",#N/A,FALSE,"Print Chart";"Genco",#N/A,FALSE,"Print Chart";"Servco",#N/A,FALSE,"Print Chart";"Genco_Detail",#N/A,FALSE,"Summary Financials";"Servco_Detail",#N/A,FALSE,"Summary Financials"}</definedName>
    <definedName name="________wr6_3" localSheetId="3" hidden="1">{"Model Summary",#N/A,FALSE,"Print Chart";"Holdco",#N/A,FALSE,"Print Chart";"Genco",#N/A,FALSE,"Print Chart";"Servco",#N/A,FALSE,"Print Chart";"Genco_Detail",#N/A,FALSE,"Summary Financials";"Servco_Detail",#N/A,FALSE,"Summary Financials"}</definedName>
    <definedName name="________wr6_3" localSheetId="9" hidden="1">{"Model Summary",#N/A,FALSE,"Print Chart";"Holdco",#N/A,FALSE,"Print Chart";"Genco",#N/A,FALSE,"Print Chart";"Servco",#N/A,FALSE,"Print Chart";"Genco_Detail",#N/A,FALSE,"Summary Financials";"Servco_Detail",#N/A,FALSE,"Summary Financials"}</definedName>
    <definedName name="________wr6_3" localSheetId="8" hidden="1">{"Model Summary",#N/A,FALSE,"Print Chart";"Holdco",#N/A,FALSE,"Print Chart";"Genco",#N/A,FALSE,"Print Chart";"Servco",#N/A,FALSE,"Print Chart";"Genco_Detail",#N/A,FALSE,"Summary Financials";"Servco_Detail",#N/A,FALSE,"Summary Financials"}</definedName>
    <definedName name="________wr6_3" localSheetId="10" hidden="1">{"Model Summary",#N/A,FALSE,"Print Chart";"Holdco",#N/A,FALSE,"Print Chart";"Genco",#N/A,FALSE,"Print Chart";"Servco",#N/A,FALSE,"Print Chart";"Genco_Detail",#N/A,FALSE,"Summary Financials";"Servco_Detail",#N/A,FALSE,"Summary Financials"}</definedName>
    <definedName name="________wr6_3" hidden="1">{"Model Summary",#N/A,FALSE,"Print Chart";"Holdco",#N/A,FALSE,"Print Chart";"Genco",#N/A,FALSE,"Print Chart";"Servco",#N/A,FALSE,"Print Chart";"Genco_Detail",#N/A,FALSE,"Summary Financials";"Servco_Detail",#N/A,FALSE,"Summary Financials"}</definedName>
    <definedName name="________wr6_4" localSheetId="15" hidden="1">{"Model Summary",#N/A,FALSE,"Print Chart";"Holdco",#N/A,FALSE,"Print Chart";"Genco",#N/A,FALSE,"Print Chart";"Servco",#N/A,FALSE,"Print Chart";"Genco_Detail",#N/A,FALSE,"Summary Financials";"Servco_Detail",#N/A,FALSE,"Summary Financials"}</definedName>
    <definedName name="________wr6_4" localSheetId="3" hidden="1">{"Model Summary",#N/A,FALSE,"Print Chart";"Holdco",#N/A,FALSE,"Print Chart";"Genco",#N/A,FALSE,"Print Chart";"Servco",#N/A,FALSE,"Print Chart";"Genco_Detail",#N/A,FALSE,"Summary Financials";"Servco_Detail",#N/A,FALSE,"Summary Financials"}</definedName>
    <definedName name="________wr6_4" localSheetId="9" hidden="1">{"Model Summary",#N/A,FALSE,"Print Chart";"Holdco",#N/A,FALSE,"Print Chart";"Genco",#N/A,FALSE,"Print Chart";"Servco",#N/A,FALSE,"Print Chart";"Genco_Detail",#N/A,FALSE,"Summary Financials";"Servco_Detail",#N/A,FALSE,"Summary Financials"}</definedName>
    <definedName name="________wr6_4" localSheetId="8" hidden="1">{"Model Summary",#N/A,FALSE,"Print Chart";"Holdco",#N/A,FALSE,"Print Chart";"Genco",#N/A,FALSE,"Print Chart";"Servco",#N/A,FALSE,"Print Chart";"Genco_Detail",#N/A,FALSE,"Summary Financials";"Servco_Detail",#N/A,FALSE,"Summary Financials"}</definedName>
    <definedName name="________wr6_4" localSheetId="10" hidden="1">{"Model Summary",#N/A,FALSE,"Print Chart";"Holdco",#N/A,FALSE,"Print Chart";"Genco",#N/A,FALSE,"Print Chart";"Servco",#N/A,FALSE,"Print Chart";"Genco_Detail",#N/A,FALSE,"Summary Financials";"Servco_Detail",#N/A,FALSE,"Summary Financials"}</definedName>
    <definedName name="________wr6_4" hidden="1">{"Model Summary",#N/A,FALSE,"Print Chart";"Holdco",#N/A,FALSE,"Print Chart";"Genco",#N/A,FALSE,"Print Chart";"Servco",#N/A,FALSE,"Print Chart";"Genco_Detail",#N/A,FALSE,"Summary Financials";"Servco_Detail",#N/A,FALSE,"Summary Financials"}</definedName>
    <definedName name="________wr9" localSheetId="15" hidden="1">{"holdco",#N/A,FALSE,"Summary Financials";"holdco",#N/A,FALSE,"Summary Financials"}</definedName>
    <definedName name="________wr9" localSheetId="3" hidden="1">{"holdco",#N/A,FALSE,"Summary Financials";"holdco",#N/A,FALSE,"Summary Financials"}</definedName>
    <definedName name="________wr9" localSheetId="9" hidden="1">{"holdco",#N/A,FALSE,"Summary Financials";"holdco",#N/A,FALSE,"Summary Financials"}</definedName>
    <definedName name="________wr9" localSheetId="8" hidden="1">{"holdco",#N/A,FALSE,"Summary Financials";"holdco",#N/A,FALSE,"Summary Financials"}</definedName>
    <definedName name="________wr9" localSheetId="10" hidden="1">{"holdco",#N/A,FALSE,"Summary Financials";"holdco",#N/A,FALSE,"Summary Financials"}</definedName>
    <definedName name="________wr9" hidden="1">{"holdco",#N/A,FALSE,"Summary Financials";"holdco",#N/A,FALSE,"Summary Financials"}</definedName>
    <definedName name="________wr9_1" localSheetId="15" hidden="1">{"holdco",#N/A,FALSE,"Summary Financials";"holdco",#N/A,FALSE,"Summary Financials"}</definedName>
    <definedName name="________wr9_1" localSheetId="3" hidden="1">{"holdco",#N/A,FALSE,"Summary Financials";"holdco",#N/A,FALSE,"Summary Financials"}</definedName>
    <definedName name="________wr9_1" localSheetId="9" hidden="1">{"holdco",#N/A,FALSE,"Summary Financials";"holdco",#N/A,FALSE,"Summary Financials"}</definedName>
    <definedName name="________wr9_1" localSheetId="8" hidden="1">{"holdco",#N/A,FALSE,"Summary Financials";"holdco",#N/A,FALSE,"Summary Financials"}</definedName>
    <definedName name="________wr9_1" localSheetId="10" hidden="1">{"holdco",#N/A,FALSE,"Summary Financials";"holdco",#N/A,FALSE,"Summary Financials"}</definedName>
    <definedName name="________wr9_1" hidden="1">{"holdco",#N/A,FALSE,"Summary Financials";"holdco",#N/A,FALSE,"Summary Financials"}</definedName>
    <definedName name="________wr9_2" localSheetId="15" hidden="1">{"holdco",#N/A,FALSE,"Summary Financials";"holdco",#N/A,FALSE,"Summary Financials"}</definedName>
    <definedName name="________wr9_2" localSheetId="3" hidden="1">{"holdco",#N/A,FALSE,"Summary Financials";"holdco",#N/A,FALSE,"Summary Financials"}</definedName>
    <definedName name="________wr9_2" localSheetId="9" hidden="1">{"holdco",#N/A,FALSE,"Summary Financials";"holdco",#N/A,FALSE,"Summary Financials"}</definedName>
    <definedName name="________wr9_2" localSheetId="8" hidden="1">{"holdco",#N/A,FALSE,"Summary Financials";"holdco",#N/A,FALSE,"Summary Financials"}</definedName>
    <definedName name="________wr9_2" localSheetId="10" hidden="1">{"holdco",#N/A,FALSE,"Summary Financials";"holdco",#N/A,FALSE,"Summary Financials"}</definedName>
    <definedName name="________wr9_2" hidden="1">{"holdco",#N/A,FALSE,"Summary Financials";"holdco",#N/A,FALSE,"Summary Financials"}</definedName>
    <definedName name="________wr9_3" localSheetId="15" hidden="1">{"holdco",#N/A,FALSE,"Summary Financials";"holdco",#N/A,FALSE,"Summary Financials"}</definedName>
    <definedName name="________wr9_3" localSheetId="3" hidden="1">{"holdco",#N/A,FALSE,"Summary Financials";"holdco",#N/A,FALSE,"Summary Financials"}</definedName>
    <definedName name="________wr9_3" localSheetId="9" hidden="1">{"holdco",#N/A,FALSE,"Summary Financials";"holdco",#N/A,FALSE,"Summary Financials"}</definedName>
    <definedName name="________wr9_3" localSheetId="8" hidden="1">{"holdco",#N/A,FALSE,"Summary Financials";"holdco",#N/A,FALSE,"Summary Financials"}</definedName>
    <definedName name="________wr9_3" localSheetId="10" hidden="1">{"holdco",#N/A,FALSE,"Summary Financials";"holdco",#N/A,FALSE,"Summary Financials"}</definedName>
    <definedName name="________wr9_3" hidden="1">{"holdco",#N/A,FALSE,"Summary Financials";"holdco",#N/A,FALSE,"Summary Financials"}</definedName>
    <definedName name="________wr9_4" localSheetId="15" hidden="1">{"holdco",#N/A,FALSE,"Summary Financials";"holdco",#N/A,FALSE,"Summary Financials"}</definedName>
    <definedName name="________wr9_4" localSheetId="3" hidden="1">{"holdco",#N/A,FALSE,"Summary Financials";"holdco",#N/A,FALSE,"Summary Financials"}</definedName>
    <definedName name="________wr9_4" localSheetId="9" hidden="1">{"holdco",#N/A,FALSE,"Summary Financials";"holdco",#N/A,FALSE,"Summary Financials"}</definedName>
    <definedName name="________wr9_4" localSheetId="8" hidden="1">{"holdco",#N/A,FALSE,"Summary Financials";"holdco",#N/A,FALSE,"Summary Financials"}</definedName>
    <definedName name="________wr9_4" localSheetId="10" hidden="1">{"holdco",#N/A,FALSE,"Summary Financials";"holdco",#N/A,FALSE,"Summary Financials"}</definedName>
    <definedName name="________wr9_4" hidden="1">{"holdco",#N/A,FALSE,"Summary Financials";"holdco",#N/A,FALSE,"Summary Financials"}</definedName>
    <definedName name="________wrn1" localSheetId="15" hidden="1">{"holdco",#N/A,FALSE,"Summary Financials";"holdco",#N/A,FALSE,"Summary Financials"}</definedName>
    <definedName name="________wrn1" localSheetId="3" hidden="1">{"holdco",#N/A,FALSE,"Summary Financials";"holdco",#N/A,FALSE,"Summary Financials"}</definedName>
    <definedName name="________wrn1" localSheetId="9" hidden="1">{"holdco",#N/A,FALSE,"Summary Financials";"holdco",#N/A,FALSE,"Summary Financials"}</definedName>
    <definedName name="________wrn1" localSheetId="8" hidden="1">{"holdco",#N/A,FALSE,"Summary Financials";"holdco",#N/A,FALSE,"Summary Financials"}</definedName>
    <definedName name="________wrn1" localSheetId="10" hidden="1">{"holdco",#N/A,FALSE,"Summary Financials";"holdco",#N/A,FALSE,"Summary Financials"}</definedName>
    <definedName name="________wrn1" hidden="1">{"holdco",#N/A,FALSE,"Summary Financials";"holdco",#N/A,FALSE,"Summary Financials"}</definedName>
    <definedName name="________wrn1_1" localSheetId="15" hidden="1">{"holdco",#N/A,FALSE,"Summary Financials";"holdco",#N/A,FALSE,"Summary Financials"}</definedName>
    <definedName name="________wrn1_1" localSheetId="3" hidden="1">{"holdco",#N/A,FALSE,"Summary Financials";"holdco",#N/A,FALSE,"Summary Financials"}</definedName>
    <definedName name="________wrn1_1" localSheetId="9" hidden="1">{"holdco",#N/A,FALSE,"Summary Financials";"holdco",#N/A,FALSE,"Summary Financials"}</definedName>
    <definedName name="________wrn1_1" localSheetId="8" hidden="1">{"holdco",#N/A,FALSE,"Summary Financials";"holdco",#N/A,FALSE,"Summary Financials"}</definedName>
    <definedName name="________wrn1_1" localSheetId="10" hidden="1">{"holdco",#N/A,FALSE,"Summary Financials";"holdco",#N/A,FALSE,"Summary Financials"}</definedName>
    <definedName name="________wrn1_1" hidden="1">{"holdco",#N/A,FALSE,"Summary Financials";"holdco",#N/A,FALSE,"Summary Financials"}</definedName>
    <definedName name="________wrn1_2" localSheetId="15" hidden="1">{"holdco",#N/A,FALSE,"Summary Financials";"holdco",#N/A,FALSE,"Summary Financials"}</definedName>
    <definedName name="________wrn1_2" localSheetId="3" hidden="1">{"holdco",#N/A,FALSE,"Summary Financials";"holdco",#N/A,FALSE,"Summary Financials"}</definedName>
    <definedName name="________wrn1_2" localSheetId="9" hidden="1">{"holdco",#N/A,FALSE,"Summary Financials";"holdco",#N/A,FALSE,"Summary Financials"}</definedName>
    <definedName name="________wrn1_2" localSheetId="8" hidden="1">{"holdco",#N/A,FALSE,"Summary Financials";"holdco",#N/A,FALSE,"Summary Financials"}</definedName>
    <definedName name="________wrn1_2" localSheetId="10" hidden="1">{"holdco",#N/A,FALSE,"Summary Financials";"holdco",#N/A,FALSE,"Summary Financials"}</definedName>
    <definedName name="________wrn1_2" hidden="1">{"holdco",#N/A,FALSE,"Summary Financials";"holdco",#N/A,FALSE,"Summary Financials"}</definedName>
    <definedName name="________wrn1_3" localSheetId="15" hidden="1">{"holdco",#N/A,FALSE,"Summary Financials";"holdco",#N/A,FALSE,"Summary Financials"}</definedName>
    <definedName name="________wrn1_3" localSheetId="3" hidden="1">{"holdco",#N/A,FALSE,"Summary Financials";"holdco",#N/A,FALSE,"Summary Financials"}</definedName>
    <definedName name="________wrn1_3" localSheetId="9" hidden="1">{"holdco",#N/A,FALSE,"Summary Financials";"holdco",#N/A,FALSE,"Summary Financials"}</definedName>
    <definedName name="________wrn1_3" localSheetId="8" hidden="1">{"holdco",#N/A,FALSE,"Summary Financials";"holdco",#N/A,FALSE,"Summary Financials"}</definedName>
    <definedName name="________wrn1_3" localSheetId="10" hidden="1">{"holdco",#N/A,FALSE,"Summary Financials";"holdco",#N/A,FALSE,"Summary Financials"}</definedName>
    <definedName name="________wrn1_3" hidden="1">{"holdco",#N/A,FALSE,"Summary Financials";"holdco",#N/A,FALSE,"Summary Financials"}</definedName>
    <definedName name="________wrn1_4" localSheetId="15" hidden="1">{"holdco",#N/A,FALSE,"Summary Financials";"holdco",#N/A,FALSE,"Summary Financials"}</definedName>
    <definedName name="________wrn1_4" localSheetId="3" hidden="1">{"holdco",#N/A,FALSE,"Summary Financials";"holdco",#N/A,FALSE,"Summary Financials"}</definedName>
    <definedName name="________wrn1_4" localSheetId="9" hidden="1">{"holdco",#N/A,FALSE,"Summary Financials";"holdco",#N/A,FALSE,"Summary Financials"}</definedName>
    <definedName name="________wrn1_4" localSheetId="8" hidden="1">{"holdco",#N/A,FALSE,"Summary Financials";"holdco",#N/A,FALSE,"Summary Financials"}</definedName>
    <definedName name="________wrn1_4" localSheetId="10" hidden="1">{"holdco",#N/A,FALSE,"Summary Financials";"holdco",#N/A,FALSE,"Summary Financials"}</definedName>
    <definedName name="________wrn1_4" hidden="1">{"holdco",#N/A,FALSE,"Summary Financials";"holdco",#N/A,FALSE,"Summary Financials"}</definedName>
    <definedName name="________wrn2" localSheetId="15" hidden="1">{"holdco",#N/A,FALSE,"Summary Financials";"holdco",#N/A,FALSE,"Summary Financials"}</definedName>
    <definedName name="________wrn2" localSheetId="3" hidden="1">{"holdco",#N/A,FALSE,"Summary Financials";"holdco",#N/A,FALSE,"Summary Financials"}</definedName>
    <definedName name="________wrn2" localSheetId="9" hidden="1">{"holdco",#N/A,FALSE,"Summary Financials";"holdco",#N/A,FALSE,"Summary Financials"}</definedName>
    <definedName name="________wrn2" localSheetId="8" hidden="1">{"holdco",#N/A,FALSE,"Summary Financials";"holdco",#N/A,FALSE,"Summary Financials"}</definedName>
    <definedName name="________wrn2" localSheetId="10" hidden="1">{"holdco",#N/A,FALSE,"Summary Financials";"holdco",#N/A,FALSE,"Summary Financials"}</definedName>
    <definedName name="________wrn2" hidden="1">{"holdco",#N/A,FALSE,"Summary Financials";"holdco",#N/A,FALSE,"Summary Financials"}</definedName>
    <definedName name="________wrn2_1" localSheetId="15" hidden="1">{"holdco",#N/A,FALSE,"Summary Financials";"holdco",#N/A,FALSE,"Summary Financials"}</definedName>
    <definedName name="________wrn2_1" localSheetId="3" hidden="1">{"holdco",#N/A,FALSE,"Summary Financials";"holdco",#N/A,FALSE,"Summary Financials"}</definedName>
    <definedName name="________wrn2_1" localSheetId="9" hidden="1">{"holdco",#N/A,FALSE,"Summary Financials";"holdco",#N/A,FALSE,"Summary Financials"}</definedName>
    <definedName name="________wrn2_1" localSheetId="8" hidden="1">{"holdco",#N/A,FALSE,"Summary Financials";"holdco",#N/A,FALSE,"Summary Financials"}</definedName>
    <definedName name="________wrn2_1" localSheetId="10" hidden="1">{"holdco",#N/A,FALSE,"Summary Financials";"holdco",#N/A,FALSE,"Summary Financials"}</definedName>
    <definedName name="________wrn2_1" hidden="1">{"holdco",#N/A,FALSE,"Summary Financials";"holdco",#N/A,FALSE,"Summary Financials"}</definedName>
    <definedName name="________wrn2_2" localSheetId="15" hidden="1">{"holdco",#N/A,FALSE,"Summary Financials";"holdco",#N/A,FALSE,"Summary Financials"}</definedName>
    <definedName name="________wrn2_2" localSheetId="3" hidden="1">{"holdco",#N/A,FALSE,"Summary Financials";"holdco",#N/A,FALSE,"Summary Financials"}</definedName>
    <definedName name="________wrn2_2" localSheetId="9" hidden="1">{"holdco",#N/A,FALSE,"Summary Financials";"holdco",#N/A,FALSE,"Summary Financials"}</definedName>
    <definedName name="________wrn2_2" localSheetId="8" hidden="1">{"holdco",#N/A,FALSE,"Summary Financials";"holdco",#N/A,FALSE,"Summary Financials"}</definedName>
    <definedName name="________wrn2_2" localSheetId="10" hidden="1">{"holdco",#N/A,FALSE,"Summary Financials";"holdco",#N/A,FALSE,"Summary Financials"}</definedName>
    <definedName name="________wrn2_2" hidden="1">{"holdco",#N/A,FALSE,"Summary Financials";"holdco",#N/A,FALSE,"Summary Financials"}</definedName>
    <definedName name="________wrn2_3" localSheetId="15" hidden="1">{"holdco",#N/A,FALSE,"Summary Financials";"holdco",#N/A,FALSE,"Summary Financials"}</definedName>
    <definedName name="________wrn2_3" localSheetId="3" hidden="1">{"holdco",#N/A,FALSE,"Summary Financials";"holdco",#N/A,FALSE,"Summary Financials"}</definedName>
    <definedName name="________wrn2_3" localSheetId="9" hidden="1">{"holdco",#N/A,FALSE,"Summary Financials";"holdco",#N/A,FALSE,"Summary Financials"}</definedName>
    <definedName name="________wrn2_3" localSheetId="8" hidden="1">{"holdco",#N/A,FALSE,"Summary Financials";"holdco",#N/A,FALSE,"Summary Financials"}</definedName>
    <definedName name="________wrn2_3" localSheetId="10" hidden="1">{"holdco",#N/A,FALSE,"Summary Financials";"holdco",#N/A,FALSE,"Summary Financials"}</definedName>
    <definedName name="________wrn2_3" hidden="1">{"holdco",#N/A,FALSE,"Summary Financials";"holdco",#N/A,FALSE,"Summary Financials"}</definedName>
    <definedName name="________wrn2_4" localSheetId="15" hidden="1">{"holdco",#N/A,FALSE,"Summary Financials";"holdco",#N/A,FALSE,"Summary Financials"}</definedName>
    <definedName name="________wrn2_4" localSheetId="3" hidden="1">{"holdco",#N/A,FALSE,"Summary Financials";"holdco",#N/A,FALSE,"Summary Financials"}</definedName>
    <definedName name="________wrn2_4" localSheetId="9" hidden="1">{"holdco",#N/A,FALSE,"Summary Financials";"holdco",#N/A,FALSE,"Summary Financials"}</definedName>
    <definedName name="________wrn2_4" localSheetId="8" hidden="1">{"holdco",#N/A,FALSE,"Summary Financials";"holdco",#N/A,FALSE,"Summary Financials"}</definedName>
    <definedName name="________wrn2_4" localSheetId="10" hidden="1">{"holdco",#N/A,FALSE,"Summary Financials";"holdco",#N/A,FALSE,"Summary Financials"}</definedName>
    <definedName name="________wrn2_4" hidden="1">{"holdco",#N/A,FALSE,"Summary Financials";"holdco",#N/A,FALSE,"Summary Financials"}</definedName>
    <definedName name="________wrn3" localSheetId="15" hidden="1">{"holdco",#N/A,FALSE,"Summary Financials";"holdco",#N/A,FALSE,"Summary Financials"}</definedName>
    <definedName name="________wrn3" localSheetId="3" hidden="1">{"holdco",#N/A,FALSE,"Summary Financials";"holdco",#N/A,FALSE,"Summary Financials"}</definedName>
    <definedName name="________wrn3" localSheetId="9" hidden="1">{"holdco",#N/A,FALSE,"Summary Financials";"holdco",#N/A,FALSE,"Summary Financials"}</definedName>
    <definedName name="________wrn3" localSheetId="8" hidden="1">{"holdco",#N/A,FALSE,"Summary Financials";"holdco",#N/A,FALSE,"Summary Financials"}</definedName>
    <definedName name="________wrn3" localSheetId="10" hidden="1">{"holdco",#N/A,FALSE,"Summary Financials";"holdco",#N/A,FALSE,"Summary Financials"}</definedName>
    <definedName name="________wrn3" hidden="1">{"holdco",#N/A,FALSE,"Summary Financials";"holdco",#N/A,FALSE,"Summary Financials"}</definedName>
    <definedName name="________wrn3_1" localSheetId="15" hidden="1">{"holdco",#N/A,FALSE,"Summary Financials";"holdco",#N/A,FALSE,"Summary Financials"}</definedName>
    <definedName name="________wrn3_1" localSheetId="3" hidden="1">{"holdco",#N/A,FALSE,"Summary Financials";"holdco",#N/A,FALSE,"Summary Financials"}</definedName>
    <definedName name="________wrn3_1" localSheetId="9" hidden="1">{"holdco",#N/A,FALSE,"Summary Financials";"holdco",#N/A,FALSE,"Summary Financials"}</definedName>
    <definedName name="________wrn3_1" localSheetId="8" hidden="1">{"holdco",#N/A,FALSE,"Summary Financials";"holdco",#N/A,FALSE,"Summary Financials"}</definedName>
    <definedName name="________wrn3_1" localSheetId="10" hidden="1">{"holdco",#N/A,FALSE,"Summary Financials";"holdco",#N/A,FALSE,"Summary Financials"}</definedName>
    <definedName name="________wrn3_1" hidden="1">{"holdco",#N/A,FALSE,"Summary Financials";"holdco",#N/A,FALSE,"Summary Financials"}</definedName>
    <definedName name="________wrn3_2" localSheetId="15" hidden="1">{"holdco",#N/A,FALSE,"Summary Financials";"holdco",#N/A,FALSE,"Summary Financials"}</definedName>
    <definedName name="________wrn3_2" localSheetId="3" hidden="1">{"holdco",#N/A,FALSE,"Summary Financials";"holdco",#N/A,FALSE,"Summary Financials"}</definedName>
    <definedName name="________wrn3_2" localSheetId="9" hidden="1">{"holdco",#N/A,FALSE,"Summary Financials";"holdco",#N/A,FALSE,"Summary Financials"}</definedName>
    <definedName name="________wrn3_2" localSheetId="8" hidden="1">{"holdco",#N/A,FALSE,"Summary Financials";"holdco",#N/A,FALSE,"Summary Financials"}</definedName>
    <definedName name="________wrn3_2" localSheetId="10" hidden="1">{"holdco",#N/A,FALSE,"Summary Financials";"holdco",#N/A,FALSE,"Summary Financials"}</definedName>
    <definedName name="________wrn3_2" hidden="1">{"holdco",#N/A,FALSE,"Summary Financials";"holdco",#N/A,FALSE,"Summary Financials"}</definedName>
    <definedName name="________wrn3_3" localSheetId="15" hidden="1">{"holdco",#N/A,FALSE,"Summary Financials";"holdco",#N/A,FALSE,"Summary Financials"}</definedName>
    <definedName name="________wrn3_3" localSheetId="3" hidden="1">{"holdco",#N/A,FALSE,"Summary Financials";"holdco",#N/A,FALSE,"Summary Financials"}</definedName>
    <definedName name="________wrn3_3" localSheetId="9" hidden="1">{"holdco",#N/A,FALSE,"Summary Financials";"holdco",#N/A,FALSE,"Summary Financials"}</definedName>
    <definedName name="________wrn3_3" localSheetId="8" hidden="1">{"holdco",#N/A,FALSE,"Summary Financials";"holdco",#N/A,FALSE,"Summary Financials"}</definedName>
    <definedName name="________wrn3_3" localSheetId="10" hidden="1">{"holdco",#N/A,FALSE,"Summary Financials";"holdco",#N/A,FALSE,"Summary Financials"}</definedName>
    <definedName name="________wrn3_3" hidden="1">{"holdco",#N/A,FALSE,"Summary Financials";"holdco",#N/A,FALSE,"Summary Financials"}</definedName>
    <definedName name="________wrn3_4" localSheetId="15" hidden="1">{"holdco",#N/A,FALSE,"Summary Financials";"holdco",#N/A,FALSE,"Summary Financials"}</definedName>
    <definedName name="________wrn3_4" localSheetId="3" hidden="1">{"holdco",#N/A,FALSE,"Summary Financials";"holdco",#N/A,FALSE,"Summary Financials"}</definedName>
    <definedName name="________wrn3_4" localSheetId="9" hidden="1">{"holdco",#N/A,FALSE,"Summary Financials";"holdco",#N/A,FALSE,"Summary Financials"}</definedName>
    <definedName name="________wrn3_4" localSheetId="8" hidden="1">{"holdco",#N/A,FALSE,"Summary Financials";"holdco",#N/A,FALSE,"Summary Financials"}</definedName>
    <definedName name="________wrn3_4" localSheetId="10" hidden="1">{"holdco",#N/A,FALSE,"Summary Financials";"holdco",#N/A,FALSE,"Summary Financials"}</definedName>
    <definedName name="________wrn3_4" hidden="1">{"holdco",#N/A,FALSE,"Summary Financials";"holdco",#N/A,FALSE,"Summary Financials"}</definedName>
    <definedName name="________wrn7" localSheetId="15" hidden="1">{"Model Summary",#N/A,FALSE,"Print Chart";"Holdco",#N/A,FALSE,"Print Chart";"Genco",#N/A,FALSE,"Print Chart";"Servco",#N/A,FALSE,"Print Chart";"Genco_Detail",#N/A,FALSE,"Summary Financials";"Servco_Detail",#N/A,FALSE,"Summary Financials"}</definedName>
    <definedName name="________wrn7" localSheetId="3" hidden="1">{"Model Summary",#N/A,FALSE,"Print Chart";"Holdco",#N/A,FALSE,"Print Chart";"Genco",#N/A,FALSE,"Print Chart";"Servco",#N/A,FALSE,"Print Chart";"Genco_Detail",#N/A,FALSE,"Summary Financials";"Servco_Detail",#N/A,FALSE,"Summary Financials"}</definedName>
    <definedName name="________wrn7" localSheetId="9" hidden="1">{"Model Summary",#N/A,FALSE,"Print Chart";"Holdco",#N/A,FALSE,"Print Chart";"Genco",#N/A,FALSE,"Print Chart";"Servco",#N/A,FALSE,"Print Chart";"Genco_Detail",#N/A,FALSE,"Summary Financials";"Servco_Detail",#N/A,FALSE,"Summary Financials"}</definedName>
    <definedName name="________wrn7" localSheetId="8" hidden="1">{"Model Summary",#N/A,FALSE,"Print Chart";"Holdco",#N/A,FALSE,"Print Chart";"Genco",#N/A,FALSE,"Print Chart";"Servco",#N/A,FALSE,"Print Chart";"Genco_Detail",#N/A,FALSE,"Summary Financials";"Servco_Detail",#N/A,FALSE,"Summary Financials"}</definedName>
    <definedName name="________wrn7" localSheetId="10"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7_1" localSheetId="15" hidden="1">{"Model Summary",#N/A,FALSE,"Print Chart";"Holdco",#N/A,FALSE,"Print Chart";"Genco",#N/A,FALSE,"Print Chart";"Servco",#N/A,FALSE,"Print Chart";"Genco_Detail",#N/A,FALSE,"Summary Financials";"Servco_Detail",#N/A,FALSE,"Summary Financials"}</definedName>
    <definedName name="________wrn7_1" localSheetId="3" hidden="1">{"Model Summary",#N/A,FALSE,"Print Chart";"Holdco",#N/A,FALSE,"Print Chart";"Genco",#N/A,FALSE,"Print Chart";"Servco",#N/A,FALSE,"Print Chart";"Genco_Detail",#N/A,FALSE,"Summary Financials";"Servco_Detail",#N/A,FALSE,"Summary Financials"}</definedName>
    <definedName name="________wrn7_1" localSheetId="9" hidden="1">{"Model Summary",#N/A,FALSE,"Print Chart";"Holdco",#N/A,FALSE,"Print Chart";"Genco",#N/A,FALSE,"Print Chart";"Servco",#N/A,FALSE,"Print Chart";"Genco_Detail",#N/A,FALSE,"Summary Financials";"Servco_Detail",#N/A,FALSE,"Summary Financials"}</definedName>
    <definedName name="________wrn7_1" localSheetId="8" hidden="1">{"Model Summary",#N/A,FALSE,"Print Chart";"Holdco",#N/A,FALSE,"Print Chart";"Genco",#N/A,FALSE,"Print Chart";"Servco",#N/A,FALSE,"Print Chart";"Genco_Detail",#N/A,FALSE,"Summary Financials";"Servco_Detail",#N/A,FALSE,"Summary Financials"}</definedName>
    <definedName name="________wrn7_1" localSheetId="10" hidden="1">{"Model Summary",#N/A,FALSE,"Print Chart";"Holdco",#N/A,FALSE,"Print Chart";"Genco",#N/A,FALSE,"Print Chart";"Servco",#N/A,FALSE,"Print Chart";"Genco_Detail",#N/A,FALSE,"Summary Financials";"Servco_Detail",#N/A,FALSE,"Summary Financials"}</definedName>
    <definedName name="________wrn7_1" hidden="1">{"Model Summary",#N/A,FALSE,"Print Chart";"Holdco",#N/A,FALSE,"Print Chart";"Genco",#N/A,FALSE,"Print Chart";"Servco",#N/A,FALSE,"Print Chart";"Genco_Detail",#N/A,FALSE,"Summary Financials";"Servco_Detail",#N/A,FALSE,"Summary Financials"}</definedName>
    <definedName name="________wrn7_2" localSheetId="15" hidden="1">{"Model Summary",#N/A,FALSE,"Print Chart";"Holdco",#N/A,FALSE,"Print Chart";"Genco",#N/A,FALSE,"Print Chart";"Servco",#N/A,FALSE,"Print Chart";"Genco_Detail",#N/A,FALSE,"Summary Financials";"Servco_Detail",#N/A,FALSE,"Summary Financials"}</definedName>
    <definedName name="________wrn7_2" localSheetId="3" hidden="1">{"Model Summary",#N/A,FALSE,"Print Chart";"Holdco",#N/A,FALSE,"Print Chart";"Genco",#N/A,FALSE,"Print Chart";"Servco",#N/A,FALSE,"Print Chart";"Genco_Detail",#N/A,FALSE,"Summary Financials";"Servco_Detail",#N/A,FALSE,"Summary Financials"}</definedName>
    <definedName name="________wrn7_2" localSheetId="9" hidden="1">{"Model Summary",#N/A,FALSE,"Print Chart";"Holdco",#N/A,FALSE,"Print Chart";"Genco",#N/A,FALSE,"Print Chart";"Servco",#N/A,FALSE,"Print Chart";"Genco_Detail",#N/A,FALSE,"Summary Financials";"Servco_Detail",#N/A,FALSE,"Summary Financials"}</definedName>
    <definedName name="________wrn7_2" localSheetId="8" hidden="1">{"Model Summary",#N/A,FALSE,"Print Chart";"Holdco",#N/A,FALSE,"Print Chart";"Genco",#N/A,FALSE,"Print Chart";"Servco",#N/A,FALSE,"Print Chart";"Genco_Detail",#N/A,FALSE,"Summary Financials";"Servco_Detail",#N/A,FALSE,"Summary Financials"}</definedName>
    <definedName name="________wrn7_2" localSheetId="10" hidden="1">{"Model Summary",#N/A,FALSE,"Print Chart";"Holdco",#N/A,FALSE,"Print Chart";"Genco",#N/A,FALSE,"Print Chart";"Servco",#N/A,FALSE,"Print Chart";"Genco_Detail",#N/A,FALSE,"Summary Financials";"Servco_Detail",#N/A,FALSE,"Summary Financials"}</definedName>
    <definedName name="________wrn7_2" hidden="1">{"Model Summary",#N/A,FALSE,"Print Chart";"Holdco",#N/A,FALSE,"Print Chart";"Genco",#N/A,FALSE,"Print Chart";"Servco",#N/A,FALSE,"Print Chart";"Genco_Detail",#N/A,FALSE,"Summary Financials";"Servco_Detail",#N/A,FALSE,"Summary Financials"}</definedName>
    <definedName name="________wrn7_3" localSheetId="15" hidden="1">{"Model Summary",#N/A,FALSE,"Print Chart";"Holdco",#N/A,FALSE,"Print Chart";"Genco",#N/A,FALSE,"Print Chart";"Servco",#N/A,FALSE,"Print Chart";"Genco_Detail",#N/A,FALSE,"Summary Financials";"Servco_Detail",#N/A,FALSE,"Summary Financials"}</definedName>
    <definedName name="________wrn7_3" localSheetId="3" hidden="1">{"Model Summary",#N/A,FALSE,"Print Chart";"Holdco",#N/A,FALSE,"Print Chart";"Genco",#N/A,FALSE,"Print Chart";"Servco",#N/A,FALSE,"Print Chart";"Genco_Detail",#N/A,FALSE,"Summary Financials";"Servco_Detail",#N/A,FALSE,"Summary Financials"}</definedName>
    <definedName name="________wrn7_3" localSheetId="9" hidden="1">{"Model Summary",#N/A,FALSE,"Print Chart";"Holdco",#N/A,FALSE,"Print Chart";"Genco",#N/A,FALSE,"Print Chart";"Servco",#N/A,FALSE,"Print Chart";"Genco_Detail",#N/A,FALSE,"Summary Financials";"Servco_Detail",#N/A,FALSE,"Summary Financials"}</definedName>
    <definedName name="________wrn7_3" localSheetId="8" hidden="1">{"Model Summary",#N/A,FALSE,"Print Chart";"Holdco",#N/A,FALSE,"Print Chart";"Genco",#N/A,FALSE,"Print Chart";"Servco",#N/A,FALSE,"Print Chart";"Genco_Detail",#N/A,FALSE,"Summary Financials";"Servco_Detail",#N/A,FALSE,"Summary Financials"}</definedName>
    <definedName name="________wrn7_3" localSheetId="10" hidden="1">{"Model Summary",#N/A,FALSE,"Print Chart";"Holdco",#N/A,FALSE,"Print Chart";"Genco",#N/A,FALSE,"Print Chart";"Servco",#N/A,FALSE,"Print Chart";"Genco_Detail",#N/A,FALSE,"Summary Financials";"Servco_Detail",#N/A,FALSE,"Summary Financials"}</definedName>
    <definedName name="________wrn7_3" hidden="1">{"Model Summary",#N/A,FALSE,"Print Chart";"Holdco",#N/A,FALSE,"Print Chart";"Genco",#N/A,FALSE,"Print Chart";"Servco",#N/A,FALSE,"Print Chart";"Genco_Detail",#N/A,FALSE,"Summary Financials";"Servco_Detail",#N/A,FALSE,"Summary Financials"}</definedName>
    <definedName name="________wrn7_4" localSheetId="15" hidden="1">{"Model Summary",#N/A,FALSE,"Print Chart";"Holdco",#N/A,FALSE,"Print Chart";"Genco",#N/A,FALSE,"Print Chart";"Servco",#N/A,FALSE,"Print Chart";"Genco_Detail",#N/A,FALSE,"Summary Financials";"Servco_Detail",#N/A,FALSE,"Summary Financials"}</definedName>
    <definedName name="________wrn7_4" localSheetId="3" hidden="1">{"Model Summary",#N/A,FALSE,"Print Chart";"Holdco",#N/A,FALSE,"Print Chart";"Genco",#N/A,FALSE,"Print Chart";"Servco",#N/A,FALSE,"Print Chart";"Genco_Detail",#N/A,FALSE,"Summary Financials";"Servco_Detail",#N/A,FALSE,"Summary Financials"}</definedName>
    <definedName name="________wrn7_4" localSheetId="9" hidden="1">{"Model Summary",#N/A,FALSE,"Print Chart";"Holdco",#N/A,FALSE,"Print Chart";"Genco",#N/A,FALSE,"Print Chart";"Servco",#N/A,FALSE,"Print Chart";"Genco_Detail",#N/A,FALSE,"Summary Financials";"Servco_Detail",#N/A,FALSE,"Summary Financials"}</definedName>
    <definedName name="________wrn7_4" localSheetId="8" hidden="1">{"Model Summary",#N/A,FALSE,"Print Chart";"Holdco",#N/A,FALSE,"Print Chart";"Genco",#N/A,FALSE,"Print Chart";"Servco",#N/A,FALSE,"Print Chart";"Genco_Detail",#N/A,FALSE,"Summary Financials";"Servco_Detail",#N/A,FALSE,"Summary Financials"}</definedName>
    <definedName name="________wrn7_4" localSheetId="10" hidden="1">{"Model Summary",#N/A,FALSE,"Print Chart";"Holdco",#N/A,FALSE,"Print Chart";"Genco",#N/A,FALSE,"Print Chart";"Servco",#N/A,FALSE,"Print Chart";"Genco_Detail",#N/A,FALSE,"Summary Financials";"Servco_Detail",#N/A,FALSE,"Summary Financials"}</definedName>
    <definedName name="________wrn7_4" hidden="1">{"Model Summary",#N/A,FALSE,"Print Chart";"Holdco",#N/A,FALSE,"Print Chart";"Genco",#N/A,FALSE,"Print Chart";"Servco",#N/A,FALSE,"Print Chart";"Genco_Detail",#N/A,FALSE,"Summary Financials";"Servco_Detail",#N/A,FALSE,"Summary Financials"}</definedName>
    <definedName name="________wrn8" localSheetId="15" hidden="1">{"holdco",#N/A,FALSE,"Summary Financials";"holdco",#N/A,FALSE,"Summary Financials"}</definedName>
    <definedName name="________wrn8" localSheetId="3" hidden="1">{"holdco",#N/A,FALSE,"Summary Financials";"holdco",#N/A,FALSE,"Summary Financials"}</definedName>
    <definedName name="________wrn8" localSheetId="9" hidden="1">{"holdco",#N/A,FALSE,"Summary Financials";"holdco",#N/A,FALSE,"Summary Financials"}</definedName>
    <definedName name="________wrn8" localSheetId="8" hidden="1">{"holdco",#N/A,FALSE,"Summary Financials";"holdco",#N/A,FALSE,"Summary Financials"}</definedName>
    <definedName name="________wrn8" localSheetId="10" hidden="1">{"holdco",#N/A,FALSE,"Summary Financials";"holdco",#N/A,FALSE,"Summary Financials"}</definedName>
    <definedName name="________wrn8" hidden="1">{"holdco",#N/A,FALSE,"Summary Financials";"holdco",#N/A,FALSE,"Summary Financials"}</definedName>
    <definedName name="________wrn8_1" localSheetId="15" hidden="1">{"holdco",#N/A,FALSE,"Summary Financials";"holdco",#N/A,FALSE,"Summary Financials"}</definedName>
    <definedName name="________wrn8_1" localSheetId="3" hidden="1">{"holdco",#N/A,FALSE,"Summary Financials";"holdco",#N/A,FALSE,"Summary Financials"}</definedName>
    <definedName name="________wrn8_1" localSheetId="9" hidden="1">{"holdco",#N/A,FALSE,"Summary Financials";"holdco",#N/A,FALSE,"Summary Financials"}</definedName>
    <definedName name="________wrn8_1" localSheetId="8" hidden="1">{"holdco",#N/A,FALSE,"Summary Financials";"holdco",#N/A,FALSE,"Summary Financials"}</definedName>
    <definedName name="________wrn8_1" localSheetId="10" hidden="1">{"holdco",#N/A,FALSE,"Summary Financials";"holdco",#N/A,FALSE,"Summary Financials"}</definedName>
    <definedName name="________wrn8_1" hidden="1">{"holdco",#N/A,FALSE,"Summary Financials";"holdco",#N/A,FALSE,"Summary Financials"}</definedName>
    <definedName name="________wrn8_2" localSheetId="15" hidden="1">{"holdco",#N/A,FALSE,"Summary Financials";"holdco",#N/A,FALSE,"Summary Financials"}</definedName>
    <definedName name="________wrn8_2" localSheetId="3" hidden="1">{"holdco",#N/A,FALSE,"Summary Financials";"holdco",#N/A,FALSE,"Summary Financials"}</definedName>
    <definedName name="________wrn8_2" localSheetId="9" hidden="1">{"holdco",#N/A,FALSE,"Summary Financials";"holdco",#N/A,FALSE,"Summary Financials"}</definedName>
    <definedName name="________wrn8_2" localSheetId="8" hidden="1">{"holdco",#N/A,FALSE,"Summary Financials";"holdco",#N/A,FALSE,"Summary Financials"}</definedName>
    <definedName name="________wrn8_2" localSheetId="10" hidden="1">{"holdco",#N/A,FALSE,"Summary Financials";"holdco",#N/A,FALSE,"Summary Financials"}</definedName>
    <definedName name="________wrn8_2" hidden="1">{"holdco",#N/A,FALSE,"Summary Financials";"holdco",#N/A,FALSE,"Summary Financials"}</definedName>
    <definedName name="________wrn8_3" localSheetId="15" hidden="1">{"holdco",#N/A,FALSE,"Summary Financials";"holdco",#N/A,FALSE,"Summary Financials"}</definedName>
    <definedName name="________wrn8_3" localSheetId="3" hidden="1">{"holdco",#N/A,FALSE,"Summary Financials";"holdco",#N/A,FALSE,"Summary Financials"}</definedName>
    <definedName name="________wrn8_3" localSheetId="9" hidden="1">{"holdco",#N/A,FALSE,"Summary Financials";"holdco",#N/A,FALSE,"Summary Financials"}</definedName>
    <definedName name="________wrn8_3" localSheetId="8" hidden="1">{"holdco",#N/A,FALSE,"Summary Financials";"holdco",#N/A,FALSE,"Summary Financials"}</definedName>
    <definedName name="________wrn8_3" localSheetId="10" hidden="1">{"holdco",#N/A,FALSE,"Summary Financials";"holdco",#N/A,FALSE,"Summary Financials"}</definedName>
    <definedName name="________wrn8_3" hidden="1">{"holdco",#N/A,FALSE,"Summary Financials";"holdco",#N/A,FALSE,"Summary Financials"}</definedName>
    <definedName name="________wrn8_4" localSheetId="15" hidden="1">{"holdco",#N/A,FALSE,"Summary Financials";"holdco",#N/A,FALSE,"Summary Financials"}</definedName>
    <definedName name="________wrn8_4" localSheetId="3" hidden="1">{"holdco",#N/A,FALSE,"Summary Financials";"holdco",#N/A,FALSE,"Summary Financials"}</definedName>
    <definedName name="________wrn8_4" localSheetId="9" hidden="1">{"holdco",#N/A,FALSE,"Summary Financials";"holdco",#N/A,FALSE,"Summary Financials"}</definedName>
    <definedName name="________wrn8_4" localSheetId="8" hidden="1">{"holdco",#N/A,FALSE,"Summary Financials";"holdco",#N/A,FALSE,"Summary Financials"}</definedName>
    <definedName name="________wrn8_4" localSheetId="10" hidden="1">{"holdco",#N/A,FALSE,"Summary Financials";"holdco",#N/A,FALSE,"Summary Financials"}</definedName>
    <definedName name="________wrn8_4" hidden="1">{"holdco",#N/A,FALSE,"Summary Financials";"holdco",#N/A,FALSE,"Summary Financials"}</definedName>
    <definedName name="_______bb2" localSheetId="15" hidden="1">{#N/A,#N/A,FALSE,"PRJCTED MNTHLY QTY's"}</definedName>
    <definedName name="_______bb2" localSheetId="3" hidden="1">{#N/A,#N/A,FALSE,"PRJCTED MNTHLY QTY's"}</definedName>
    <definedName name="_______bb2" localSheetId="9" hidden="1">{#N/A,#N/A,FALSE,"PRJCTED MNTHLY QTY's"}</definedName>
    <definedName name="_______bb2" localSheetId="8" hidden="1">{#N/A,#N/A,FALSE,"PRJCTED MNTHLY QTY's"}</definedName>
    <definedName name="_______bb2" localSheetId="10" hidden="1">{#N/A,#N/A,FALSE,"PRJCTED MNTHLY QTY's"}</definedName>
    <definedName name="_______bb2" hidden="1">{#N/A,#N/A,FALSE,"PRJCTED MNTHLY QTY's"}</definedName>
    <definedName name="_______bb2_1" localSheetId="15" hidden="1">{#N/A,#N/A,FALSE,"PRJCTED MNTHLY QTY's"}</definedName>
    <definedName name="_______bb2_1" localSheetId="3" hidden="1">{#N/A,#N/A,FALSE,"PRJCTED MNTHLY QTY's"}</definedName>
    <definedName name="_______bb2_1" localSheetId="9" hidden="1">{#N/A,#N/A,FALSE,"PRJCTED MNTHLY QTY's"}</definedName>
    <definedName name="_______bb2_1" localSheetId="8" hidden="1">{#N/A,#N/A,FALSE,"PRJCTED MNTHLY QTY's"}</definedName>
    <definedName name="_______bb2_1" localSheetId="10" hidden="1">{#N/A,#N/A,FALSE,"PRJCTED MNTHLY QTY's"}</definedName>
    <definedName name="_______bb2_1" hidden="1">{#N/A,#N/A,FALSE,"PRJCTED MNTHLY QTY's"}</definedName>
    <definedName name="_______bb2_2" localSheetId="15" hidden="1">{#N/A,#N/A,FALSE,"PRJCTED MNTHLY QTY's"}</definedName>
    <definedName name="_______bb2_2" localSheetId="3" hidden="1">{#N/A,#N/A,FALSE,"PRJCTED MNTHLY QTY's"}</definedName>
    <definedName name="_______bb2_2" localSheetId="9" hidden="1">{#N/A,#N/A,FALSE,"PRJCTED MNTHLY QTY's"}</definedName>
    <definedName name="_______bb2_2" localSheetId="8" hidden="1">{#N/A,#N/A,FALSE,"PRJCTED MNTHLY QTY's"}</definedName>
    <definedName name="_______bb2_2" localSheetId="10" hidden="1">{#N/A,#N/A,FALSE,"PRJCTED MNTHLY QTY's"}</definedName>
    <definedName name="_______bb2_2" hidden="1">{#N/A,#N/A,FALSE,"PRJCTED MNTHLY QTY's"}</definedName>
    <definedName name="_______bb2_3" localSheetId="15" hidden="1">{#N/A,#N/A,FALSE,"PRJCTED MNTHLY QTY's"}</definedName>
    <definedName name="_______bb2_3" localSheetId="3" hidden="1">{#N/A,#N/A,FALSE,"PRJCTED MNTHLY QTY's"}</definedName>
    <definedName name="_______bb2_3" localSheetId="9" hidden="1">{#N/A,#N/A,FALSE,"PRJCTED MNTHLY QTY's"}</definedName>
    <definedName name="_______bb2_3" localSheetId="8" hidden="1">{#N/A,#N/A,FALSE,"PRJCTED MNTHLY QTY's"}</definedName>
    <definedName name="_______bb2_3" localSheetId="10" hidden="1">{#N/A,#N/A,FALSE,"PRJCTED MNTHLY QTY's"}</definedName>
    <definedName name="_______bb2_3" hidden="1">{#N/A,#N/A,FALSE,"PRJCTED MNTHLY QTY's"}</definedName>
    <definedName name="_______bb2_4" localSheetId="15" hidden="1">{#N/A,#N/A,FALSE,"PRJCTED MNTHLY QTY's"}</definedName>
    <definedName name="_______bb2_4" localSheetId="3" hidden="1">{#N/A,#N/A,FALSE,"PRJCTED MNTHLY QTY's"}</definedName>
    <definedName name="_______bb2_4" localSheetId="9" hidden="1">{#N/A,#N/A,FALSE,"PRJCTED MNTHLY QTY's"}</definedName>
    <definedName name="_______bb2_4" localSheetId="8" hidden="1">{#N/A,#N/A,FALSE,"PRJCTED MNTHLY QTY's"}</definedName>
    <definedName name="_______bb2_4" localSheetId="10" hidden="1">{#N/A,#N/A,FALSE,"PRJCTED MNTHLY QTY's"}</definedName>
    <definedName name="_______bb2_4" hidden="1">{#N/A,#N/A,FALSE,"PRJCTED MNTHLY QTY's"}</definedName>
    <definedName name="_______Lee5" localSheetId="15" hidden="1">{#VALUE!,#N/A,FALSE,0}</definedName>
    <definedName name="_______Lee5" localSheetId="3" hidden="1">{#VALUE!,#N/A,FALSE,0}</definedName>
    <definedName name="_______Lee5" localSheetId="9" hidden="1">{#VALUE!,#N/A,FALSE,0}</definedName>
    <definedName name="_______Lee5" localSheetId="8" hidden="1">{#VALUE!,#N/A,FALSE,0}</definedName>
    <definedName name="_______Lee5" localSheetId="10" hidden="1">{#VALUE!,#N/A,FALSE,0}</definedName>
    <definedName name="_______Lee5" hidden="1">{#VALUE!,#N/A,FALSE,0}</definedName>
    <definedName name="_______Lee5_1" localSheetId="15" hidden="1">{#VALUE!,#N/A,FALSE,0}</definedName>
    <definedName name="_______Lee5_1" localSheetId="3" hidden="1">{#VALUE!,#N/A,FALSE,0}</definedName>
    <definedName name="_______Lee5_1" localSheetId="9" hidden="1">{#VALUE!,#N/A,FALSE,0}</definedName>
    <definedName name="_______Lee5_1" localSheetId="8" hidden="1">{#VALUE!,#N/A,FALSE,0}</definedName>
    <definedName name="_______Lee5_1" localSheetId="10" hidden="1">{#VALUE!,#N/A,FALSE,0}</definedName>
    <definedName name="_______Lee5_1" hidden="1">{#VALUE!,#N/A,FALSE,0}</definedName>
    <definedName name="_______Lee5_2" localSheetId="15" hidden="1">{#VALUE!,#N/A,FALSE,0}</definedName>
    <definedName name="_______Lee5_2" localSheetId="3" hidden="1">{#VALUE!,#N/A,FALSE,0}</definedName>
    <definedName name="_______Lee5_2" localSheetId="9" hidden="1">{#VALUE!,#N/A,FALSE,0}</definedName>
    <definedName name="_______Lee5_2" localSheetId="8" hidden="1">{#VALUE!,#N/A,FALSE,0}</definedName>
    <definedName name="_______Lee5_2" localSheetId="10" hidden="1">{#VALUE!,#N/A,FALSE,0}</definedName>
    <definedName name="_______Lee5_2" hidden="1">{#VALUE!,#N/A,FALSE,0}</definedName>
    <definedName name="_______Lee5_3" localSheetId="15" hidden="1">{#VALUE!,#N/A,FALSE,0}</definedName>
    <definedName name="_______Lee5_3" localSheetId="3" hidden="1">{#VALUE!,#N/A,FALSE,0}</definedName>
    <definedName name="_______Lee5_3" localSheetId="9" hidden="1">{#VALUE!,#N/A,FALSE,0}</definedName>
    <definedName name="_______Lee5_3" localSheetId="8" hidden="1">{#VALUE!,#N/A,FALSE,0}</definedName>
    <definedName name="_______Lee5_3" localSheetId="10" hidden="1">{#VALUE!,#N/A,FALSE,0}</definedName>
    <definedName name="_______Lee5_3" hidden="1">{#VALUE!,#N/A,FALSE,0}</definedName>
    <definedName name="_______Lee5_4" localSheetId="15" hidden="1">{#VALUE!,#N/A,FALSE,0}</definedName>
    <definedName name="_______Lee5_4" localSheetId="3" hidden="1">{#VALUE!,#N/A,FALSE,0}</definedName>
    <definedName name="_______Lee5_4" localSheetId="9" hidden="1">{#VALUE!,#N/A,FALSE,0}</definedName>
    <definedName name="_______Lee5_4" localSheetId="8" hidden="1">{#VALUE!,#N/A,FALSE,0}</definedName>
    <definedName name="_______Lee5_4" localSheetId="10" hidden="1">{#VALUE!,#N/A,FALSE,0}</definedName>
    <definedName name="_______Lee5_4" hidden="1">{#VALUE!,#N/A,FALSE,0}</definedName>
    <definedName name="______hom1" localSheetId="15" hidden="1">{#N/A,#N/A,FALSE,"Assessment";#N/A,#N/A,FALSE,"Staffing";#N/A,#N/A,FALSE,"Hires";#N/A,#N/A,FALSE,"Assumptions"}</definedName>
    <definedName name="______hom1" localSheetId="3" hidden="1">{#N/A,#N/A,FALSE,"Assessment";#N/A,#N/A,FALSE,"Staffing";#N/A,#N/A,FALSE,"Hires";#N/A,#N/A,FALSE,"Assumptions"}</definedName>
    <definedName name="______hom1" localSheetId="9" hidden="1">{#N/A,#N/A,FALSE,"Assessment";#N/A,#N/A,FALSE,"Staffing";#N/A,#N/A,FALSE,"Hires";#N/A,#N/A,FALSE,"Assumptions"}</definedName>
    <definedName name="______hom1" localSheetId="8" hidden="1">{#N/A,#N/A,FALSE,"Assessment";#N/A,#N/A,FALSE,"Staffing";#N/A,#N/A,FALSE,"Hires";#N/A,#N/A,FALSE,"Assumptions"}</definedName>
    <definedName name="______hom1" localSheetId="10" hidden="1">{#N/A,#N/A,FALSE,"Assessment";#N/A,#N/A,FALSE,"Staffing";#N/A,#N/A,FALSE,"Hires";#N/A,#N/A,FALSE,"Assumptions"}</definedName>
    <definedName name="______hom1" hidden="1">{#N/A,#N/A,FALSE,"Assessment";#N/A,#N/A,FALSE,"Staffing";#N/A,#N/A,FALSE,"Hires";#N/A,#N/A,FALSE,"Assumptions"}</definedName>
    <definedName name="______hom1_1" localSheetId="15" hidden="1">{#N/A,#N/A,FALSE,"Assessment";#N/A,#N/A,FALSE,"Staffing";#N/A,#N/A,FALSE,"Hires";#N/A,#N/A,FALSE,"Assumptions"}</definedName>
    <definedName name="______hom1_1" localSheetId="3" hidden="1">{#N/A,#N/A,FALSE,"Assessment";#N/A,#N/A,FALSE,"Staffing";#N/A,#N/A,FALSE,"Hires";#N/A,#N/A,FALSE,"Assumptions"}</definedName>
    <definedName name="______hom1_1" localSheetId="9" hidden="1">{#N/A,#N/A,FALSE,"Assessment";#N/A,#N/A,FALSE,"Staffing";#N/A,#N/A,FALSE,"Hires";#N/A,#N/A,FALSE,"Assumptions"}</definedName>
    <definedName name="______hom1_1" localSheetId="8" hidden="1">{#N/A,#N/A,FALSE,"Assessment";#N/A,#N/A,FALSE,"Staffing";#N/A,#N/A,FALSE,"Hires";#N/A,#N/A,FALSE,"Assumptions"}</definedName>
    <definedName name="______hom1_1" localSheetId="10" hidden="1">{#N/A,#N/A,FALSE,"Assessment";#N/A,#N/A,FALSE,"Staffing";#N/A,#N/A,FALSE,"Hires";#N/A,#N/A,FALSE,"Assumptions"}</definedName>
    <definedName name="______hom1_1" hidden="1">{#N/A,#N/A,FALSE,"Assessment";#N/A,#N/A,FALSE,"Staffing";#N/A,#N/A,FALSE,"Hires";#N/A,#N/A,FALSE,"Assumptions"}</definedName>
    <definedName name="______hom1_2" localSheetId="15" hidden="1">{#N/A,#N/A,FALSE,"Assessment";#N/A,#N/A,FALSE,"Staffing";#N/A,#N/A,FALSE,"Hires";#N/A,#N/A,FALSE,"Assumptions"}</definedName>
    <definedName name="______hom1_2" localSheetId="3" hidden="1">{#N/A,#N/A,FALSE,"Assessment";#N/A,#N/A,FALSE,"Staffing";#N/A,#N/A,FALSE,"Hires";#N/A,#N/A,FALSE,"Assumptions"}</definedName>
    <definedName name="______hom1_2" localSheetId="9" hidden="1">{#N/A,#N/A,FALSE,"Assessment";#N/A,#N/A,FALSE,"Staffing";#N/A,#N/A,FALSE,"Hires";#N/A,#N/A,FALSE,"Assumptions"}</definedName>
    <definedName name="______hom1_2" localSheetId="8" hidden="1">{#N/A,#N/A,FALSE,"Assessment";#N/A,#N/A,FALSE,"Staffing";#N/A,#N/A,FALSE,"Hires";#N/A,#N/A,FALSE,"Assumptions"}</definedName>
    <definedName name="______hom1_2" localSheetId="10" hidden="1">{#N/A,#N/A,FALSE,"Assessment";#N/A,#N/A,FALSE,"Staffing";#N/A,#N/A,FALSE,"Hires";#N/A,#N/A,FALSE,"Assumptions"}</definedName>
    <definedName name="______hom1_2" hidden="1">{#N/A,#N/A,FALSE,"Assessment";#N/A,#N/A,FALSE,"Staffing";#N/A,#N/A,FALSE,"Hires";#N/A,#N/A,FALSE,"Assumptions"}</definedName>
    <definedName name="______hom1_3" localSheetId="15" hidden="1">{#N/A,#N/A,FALSE,"Assessment";#N/A,#N/A,FALSE,"Staffing";#N/A,#N/A,FALSE,"Hires";#N/A,#N/A,FALSE,"Assumptions"}</definedName>
    <definedName name="______hom1_3" localSheetId="3" hidden="1">{#N/A,#N/A,FALSE,"Assessment";#N/A,#N/A,FALSE,"Staffing";#N/A,#N/A,FALSE,"Hires";#N/A,#N/A,FALSE,"Assumptions"}</definedName>
    <definedName name="______hom1_3" localSheetId="9" hidden="1">{#N/A,#N/A,FALSE,"Assessment";#N/A,#N/A,FALSE,"Staffing";#N/A,#N/A,FALSE,"Hires";#N/A,#N/A,FALSE,"Assumptions"}</definedName>
    <definedName name="______hom1_3" localSheetId="8" hidden="1">{#N/A,#N/A,FALSE,"Assessment";#N/A,#N/A,FALSE,"Staffing";#N/A,#N/A,FALSE,"Hires";#N/A,#N/A,FALSE,"Assumptions"}</definedName>
    <definedName name="______hom1_3" localSheetId="10" hidden="1">{#N/A,#N/A,FALSE,"Assessment";#N/A,#N/A,FALSE,"Staffing";#N/A,#N/A,FALSE,"Hires";#N/A,#N/A,FALSE,"Assumptions"}</definedName>
    <definedName name="______hom1_3" hidden="1">{#N/A,#N/A,FALSE,"Assessment";#N/A,#N/A,FALSE,"Staffing";#N/A,#N/A,FALSE,"Hires";#N/A,#N/A,FALSE,"Assumptions"}</definedName>
    <definedName name="______hom1_4" localSheetId="15" hidden="1">{#N/A,#N/A,FALSE,"Assessment";#N/A,#N/A,FALSE,"Staffing";#N/A,#N/A,FALSE,"Hires";#N/A,#N/A,FALSE,"Assumptions"}</definedName>
    <definedName name="______hom1_4" localSheetId="3" hidden="1">{#N/A,#N/A,FALSE,"Assessment";#N/A,#N/A,FALSE,"Staffing";#N/A,#N/A,FALSE,"Hires";#N/A,#N/A,FALSE,"Assumptions"}</definedName>
    <definedName name="______hom1_4" localSheetId="9" hidden="1">{#N/A,#N/A,FALSE,"Assessment";#N/A,#N/A,FALSE,"Staffing";#N/A,#N/A,FALSE,"Hires";#N/A,#N/A,FALSE,"Assumptions"}</definedName>
    <definedName name="______hom1_4" localSheetId="8" hidden="1">{#N/A,#N/A,FALSE,"Assessment";#N/A,#N/A,FALSE,"Staffing";#N/A,#N/A,FALSE,"Hires";#N/A,#N/A,FALSE,"Assumptions"}</definedName>
    <definedName name="______hom1_4" localSheetId="10" hidden="1">{#N/A,#N/A,FALSE,"Assessment";#N/A,#N/A,FALSE,"Staffing";#N/A,#N/A,FALSE,"Hires";#N/A,#N/A,FALSE,"Assumptions"}</definedName>
    <definedName name="______hom1_4" hidden="1">{#N/A,#N/A,FALSE,"Assessment";#N/A,#N/A,FALSE,"Staffing";#N/A,#N/A,FALSE,"Hires";#N/A,#N/A,FALSE,"Assumptions"}</definedName>
    <definedName name="______k1" localSheetId="15" hidden="1">{#N/A,#N/A,FALSE,"Assessment";#N/A,#N/A,FALSE,"Staffing";#N/A,#N/A,FALSE,"Hires";#N/A,#N/A,FALSE,"Assumptions"}</definedName>
    <definedName name="______k1" localSheetId="3" hidden="1">{#N/A,#N/A,FALSE,"Assessment";#N/A,#N/A,FALSE,"Staffing";#N/A,#N/A,FALSE,"Hires";#N/A,#N/A,FALSE,"Assumptions"}</definedName>
    <definedName name="______k1" localSheetId="9" hidden="1">{#N/A,#N/A,FALSE,"Assessment";#N/A,#N/A,FALSE,"Staffing";#N/A,#N/A,FALSE,"Hires";#N/A,#N/A,FALSE,"Assumptions"}</definedName>
    <definedName name="______k1" localSheetId="8" hidden="1">{#N/A,#N/A,FALSE,"Assessment";#N/A,#N/A,FALSE,"Staffing";#N/A,#N/A,FALSE,"Hires";#N/A,#N/A,FALSE,"Assumptions"}</definedName>
    <definedName name="______k1" localSheetId="10" hidden="1">{#N/A,#N/A,FALSE,"Assessment";#N/A,#N/A,FALSE,"Staffing";#N/A,#N/A,FALSE,"Hires";#N/A,#N/A,FALSE,"Assumptions"}</definedName>
    <definedName name="______k1" hidden="1">{#N/A,#N/A,FALSE,"Assessment";#N/A,#N/A,FALSE,"Staffing";#N/A,#N/A,FALSE,"Hires";#N/A,#N/A,FALSE,"Assumptions"}</definedName>
    <definedName name="______k1_1" localSheetId="15" hidden="1">{#N/A,#N/A,FALSE,"Assessment";#N/A,#N/A,FALSE,"Staffing";#N/A,#N/A,FALSE,"Hires";#N/A,#N/A,FALSE,"Assumptions"}</definedName>
    <definedName name="______k1_1" localSheetId="3" hidden="1">{#N/A,#N/A,FALSE,"Assessment";#N/A,#N/A,FALSE,"Staffing";#N/A,#N/A,FALSE,"Hires";#N/A,#N/A,FALSE,"Assumptions"}</definedName>
    <definedName name="______k1_1" localSheetId="9" hidden="1">{#N/A,#N/A,FALSE,"Assessment";#N/A,#N/A,FALSE,"Staffing";#N/A,#N/A,FALSE,"Hires";#N/A,#N/A,FALSE,"Assumptions"}</definedName>
    <definedName name="______k1_1" localSheetId="8" hidden="1">{#N/A,#N/A,FALSE,"Assessment";#N/A,#N/A,FALSE,"Staffing";#N/A,#N/A,FALSE,"Hires";#N/A,#N/A,FALSE,"Assumptions"}</definedName>
    <definedName name="______k1_1" localSheetId="10" hidden="1">{#N/A,#N/A,FALSE,"Assessment";#N/A,#N/A,FALSE,"Staffing";#N/A,#N/A,FALSE,"Hires";#N/A,#N/A,FALSE,"Assumptions"}</definedName>
    <definedName name="______k1_1" hidden="1">{#N/A,#N/A,FALSE,"Assessment";#N/A,#N/A,FALSE,"Staffing";#N/A,#N/A,FALSE,"Hires";#N/A,#N/A,FALSE,"Assumptions"}</definedName>
    <definedName name="______k1_2" localSheetId="15" hidden="1">{#N/A,#N/A,FALSE,"Assessment";#N/A,#N/A,FALSE,"Staffing";#N/A,#N/A,FALSE,"Hires";#N/A,#N/A,FALSE,"Assumptions"}</definedName>
    <definedName name="______k1_2" localSheetId="3" hidden="1">{#N/A,#N/A,FALSE,"Assessment";#N/A,#N/A,FALSE,"Staffing";#N/A,#N/A,FALSE,"Hires";#N/A,#N/A,FALSE,"Assumptions"}</definedName>
    <definedName name="______k1_2" localSheetId="9" hidden="1">{#N/A,#N/A,FALSE,"Assessment";#N/A,#N/A,FALSE,"Staffing";#N/A,#N/A,FALSE,"Hires";#N/A,#N/A,FALSE,"Assumptions"}</definedName>
    <definedName name="______k1_2" localSheetId="8" hidden="1">{#N/A,#N/A,FALSE,"Assessment";#N/A,#N/A,FALSE,"Staffing";#N/A,#N/A,FALSE,"Hires";#N/A,#N/A,FALSE,"Assumptions"}</definedName>
    <definedName name="______k1_2" localSheetId="10" hidden="1">{#N/A,#N/A,FALSE,"Assessment";#N/A,#N/A,FALSE,"Staffing";#N/A,#N/A,FALSE,"Hires";#N/A,#N/A,FALSE,"Assumptions"}</definedName>
    <definedName name="______k1_2" hidden="1">{#N/A,#N/A,FALSE,"Assessment";#N/A,#N/A,FALSE,"Staffing";#N/A,#N/A,FALSE,"Hires";#N/A,#N/A,FALSE,"Assumptions"}</definedName>
    <definedName name="______k1_3" localSheetId="15" hidden="1">{#N/A,#N/A,FALSE,"Assessment";#N/A,#N/A,FALSE,"Staffing";#N/A,#N/A,FALSE,"Hires";#N/A,#N/A,FALSE,"Assumptions"}</definedName>
    <definedName name="______k1_3" localSheetId="3" hidden="1">{#N/A,#N/A,FALSE,"Assessment";#N/A,#N/A,FALSE,"Staffing";#N/A,#N/A,FALSE,"Hires";#N/A,#N/A,FALSE,"Assumptions"}</definedName>
    <definedName name="______k1_3" localSheetId="9" hidden="1">{#N/A,#N/A,FALSE,"Assessment";#N/A,#N/A,FALSE,"Staffing";#N/A,#N/A,FALSE,"Hires";#N/A,#N/A,FALSE,"Assumptions"}</definedName>
    <definedName name="______k1_3" localSheetId="8" hidden="1">{#N/A,#N/A,FALSE,"Assessment";#N/A,#N/A,FALSE,"Staffing";#N/A,#N/A,FALSE,"Hires";#N/A,#N/A,FALSE,"Assumptions"}</definedName>
    <definedName name="______k1_3" localSheetId="10" hidden="1">{#N/A,#N/A,FALSE,"Assessment";#N/A,#N/A,FALSE,"Staffing";#N/A,#N/A,FALSE,"Hires";#N/A,#N/A,FALSE,"Assumptions"}</definedName>
    <definedName name="______k1_3" hidden="1">{#N/A,#N/A,FALSE,"Assessment";#N/A,#N/A,FALSE,"Staffing";#N/A,#N/A,FALSE,"Hires";#N/A,#N/A,FALSE,"Assumptions"}</definedName>
    <definedName name="______k1_4" localSheetId="15" hidden="1">{#N/A,#N/A,FALSE,"Assessment";#N/A,#N/A,FALSE,"Staffing";#N/A,#N/A,FALSE,"Hires";#N/A,#N/A,FALSE,"Assumptions"}</definedName>
    <definedName name="______k1_4" localSheetId="3" hidden="1">{#N/A,#N/A,FALSE,"Assessment";#N/A,#N/A,FALSE,"Staffing";#N/A,#N/A,FALSE,"Hires";#N/A,#N/A,FALSE,"Assumptions"}</definedName>
    <definedName name="______k1_4" localSheetId="9" hidden="1">{#N/A,#N/A,FALSE,"Assessment";#N/A,#N/A,FALSE,"Staffing";#N/A,#N/A,FALSE,"Hires";#N/A,#N/A,FALSE,"Assumptions"}</definedName>
    <definedName name="______k1_4" localSheetId="8" hidden="1">{#N/A,#N/A,FALSE,"Assessment";#N/A,#N/A,FALSE,"Staffing";#N/A,#N/A,FALSE,"Hires";#N/A,#N/A,FALSE,"Assumptions"}</definedName>
    <definedName name="______k1_4" localSheetId="10" hidden="1">{#N/A,#N/A,FALSE,"Assessment";#N/A,#N/A,FALSE,"Staffing";#N/A,#N/A,FALSE,"Hires";#N/A,#N/A,FALSE,"Assumptions"}</definedName>
    <definedName name="______k1_4" hidden="1">{#N/A,#N/A,FALSE,"Assessment";#N/A,#N/A,FALSE,"Staffing";#N/A,#N/A,FALSE,"Hires";#N/A,#N/A,FALSE,"Assumptions"}</definedName>
    <definedName name="______kk1" localSheetId="15" hidden="1">{#N/A,#N/A,FALSE,"Assessment";#N/A,#N/A,FALSE,"Staffing";#N/A,#N/A,FALSE,"Hires";#N/A,#N/A,FALSE,"Assumptions"}</definedName>
    <definedName name="______kk1" localSheetId="3" hidden="1">{#N/A,#N/A,FALSE,"Assessment";#N/A,#N/A,FALSE,"Staffing";#N/A,#N/A,FALSE,"Hires";#N/A,#N/A,FALSE,"Assumptions"}</definedName>
    <definedName name="______kk1" localSheetId="9" hidden="1">{#N/A,#N/A,FALSE,"Assessment";#N/A,#N/A,FALSE,"Staffing";#N/A,#N/A,FALSE,"Hires";#N/A,#N/A,FALSE,"Assumptions"}</definedName>
    <definedName name="______kk1" localSheetId="8" hidden="1">{#N/A,#N/A,FALSE,"Assessment";#N/A,#N/A,FALSE,"Staffing";#N/A,#N/A,FALSE,"Hires";#N/A,#N/A,FALSE,"Assumptions"}</definedName>
    <definedName name="______kk1" localSheetId="10" hidden="1">{#N/A,#N/A,FALSE,"Assessment";#N/A,#N/A,FALSE,"Staffing";#N/A,#N/A,FALSE,"Hires";#N/A,#N/A,FALSE,"Assumptions"}</definedName>
    <definedName name="______kk1" hidden="1">{#N/A,#N/A,FALSE,"Assessment";#N/A,#N/A,FALSE,"Staffing";#N/A,#N/A,FALSE,"Hires";#N/A,#N/A,FALSE,"Assumptions"}</definedName>
    <definedName name="______kk1_1" localSheetId="15" hidden="1">{#N/A,#N/A,FALSE,"Assessment";#N/A,#N/A,FALSE,"Staffing";#N/A,#N/A,FALSE,"Hires";#N/A,#N/A,FALSE,"Assumptions"}</definedName>
    <definedName name="______kk1_1" localSheetId="3" hidden="1">{#N/A,#N/A,FALSE,"Assessment";#N/A,#N/A,FALSE,"Staffing";#N/A,#N/A,FALSE,"Hires";#N/A,#N/A,FALSE,"Assumptions"}</definedName>
    <definedName name="______kk1_1" localSheetId="9" hidden="1">{#N/A,#N/A,FALSE,"Assessment";#N/A,#N/A,FALSE,"Staffing";#N/A,#N/A,FALSE,"Hires";#N/A,#N/A,FALSE,"Assumptions"}</definedName>
    <definedName name="______kk1_1" localSheetId="8" hidden="1">{#N/A,#N/A,FALSE,"Assessment";#N/A,#N/A,FALSE,"Staffing";#N/A,#N/A,FALSE,"Hires";#N/A,#N/A,FALSE,"Assumptions"}</definedName>
    <definedName name="______kk1_1" localSheetId="10" hidden="1">{#N/A,#N/A,FALSE,"Assessment";#N/A,#N/A,FALSE,"Staffing";#N/A,#N/A,FALSE,"Hires";#N/A,#N/A,FALSE,"Assumptions"}</definedName>
    <definedName name="______kk1_1" hidden="1">{#N/A,#N/A,FALSE,"Assessment";#N/A,#N/A,FALSE,"Staffing";#N/A,#N/A,FALSE,"Hires";#N/A,#N/A,FALSE,"Assumptions"}</definedName>
    <definedName name="______kk1_2" localSheetId="15" hidden="1">{#N/A,#N/A,FALSE,"Assessment";#N/A,#N/A,FALSE,"Staffing";#N/A,#N/A,FALSE,"Hires";#N/A,#N/A,FALSE,"Assumptions"}</definedName>
    <definedName name="______kk1_2" localSheetId="3" hidden="1">{#N/A,#N/A,FALSE,"Assessment";#N/A,#N/A,FALSE,"Staffing";#N/A,#N/A,FALSE,"Hires";#N/A,#N/A,FALSE,"Assumptions"}</definedName>
    <definedName name="______kk1_2" localSheetId="9" hidden="1">{#N/A,#N/A,FALSE,"Assessment";#N/A,#N/A,FALSE,"Staffing";#N/A,#N/A,FALSE,"Hires";#N/A,#N/A,FALSE,"Assumptions"}</definedName>
    <definedName name="______kk1_2" localSheetId="8" hidden="1">{#N/A,#N/A,FALSE,"Assessment";#N/A,#N/A,FALSE,"Staffing";#N/A,#N/A,FALSE,"Hires";#N/A,#N/A,FALSE,"Assumptions"}</definedName>
    <definedName name="______kk1_2" localSheetId="10" hidden="1">{#N/A,#N/A,FALSE,"Assessment";#N/A,#N/A,FALSE,"Staffing";#N/A,#N/A,FALSE,"Hires";#N/A,#N/A,FALSE,"Assumptions"}</definedName>
    <definedName name="______kk1_2" hidden="1">{#N/A,#N/A,FALSE,"Assessment";#N/A,#N/A,FALSE,"Staffing";#N/A,#N/A,FALSE,"Hires";#N/A,#N/A,FALSE,"Assumptions"}</definedName>
    <definedName name="______kk1_3" localSheetId="15" hidden="1">{#N/A,#N/A,FALSE,"Assessment";#N/A,#N/A,FALSE,"Staffing";#N/A,#N/A,FALSE,"Hires";#N/A,#N/A,FALSE,"Assumptions"}</definedName>
    <definedName name="______kk1_3" localSheetId="3" hidden="1">{#N/A,#N/A,FALSE,"Assessment";#N/A,#N/A,FALSE,"Staffing";#N/A,#N/A,FALSE,"Hires";#N/A,#N/A,FALSE,"Assumptions"}</definedName>
    <definedName name="______kk1_3" localSheetId="9" hidden="1">{#N/A,#N/A,FALSE,"Assessment";#N/A,#N/A,FALSE,"Staffing";#N/A,#N/A,FALSE,"Hires";#N/A,#N/A,FALSE,"Assumptions"}</definedName>
    <definedName name="______kk1_3" localSheetId="8" hidden="1">{#N/A,#N/A,FALSE,"Assessment";#N/A,#N/A,FALSE,"Staffing";#N/A,#N/A,FALSE,"Hires";#N/A,#N/A,FALSE,"Assumptions"}</definedName>
    <definedName name="______kk1_3" localSheetId="10" hidden="1">{#N/A,#N/A,FALSE,"Assessment";#N/A,#N/A,FALSE,"Staffing";#N/A,#N/A,FALSE,"Hires";#N/A,#N/A,FALSE,"Assumptions"}</definedName>
    <definedName name="______kk1_3" hidden="1">{#N/A,#N/A,FALSE,"Assessment";#N/A,#N/A,FALSE,"Staffing";#N/A,#N/A,FALSE,"Hires";#N/A,#N/A,FALSE,"Assumptions"}</definedName>
    <definedName name="______kk1_4" localSheetId="15" hidden="1">{#N/A,#N/A,FALSE,"Assessment";#N/A,#N/A,FALSE,"Staffing";#N/A,#N/A,FALSE,"Hires";#N/A,#N/A,FALSE,"Assumptions"}</definedName>
    <definedName name="______kk1_4" localSheetId="3" hidden="1">{#N/A,#N/A,FALSE,"Assessment";#N/A,#N/A,FALSE,"Staffing";#N/A,#N/A,FALSE,"Hires";#N/A,#N/A,FALSE,"Assumptions"}</definedName>
    <definedName name="______kk1_4" localSheetId="9" hidden="1">{#N/A,#N/A,FALSE,"Assessment";#N/A,#N/A,FALSE,"Staffing";#N/A,#N/A,FALSE,"Hires";#N/A,#N/A,FALSE,"Assumptions"}</definedName>
    <definedName name="______kk1_4" localSheetId="8" hidden="1">{#N/A,#N/A,FALSE,"Assessment";#N/A,#N/A,FALSE,"Staffing";#N/A,#N/A,FALSE,"Hires";#N/A,#N/A,FALSE,"Assumptions"}</definedName>
    <definedName name="______kk1_4" localSheetId="10" hidden="1">{#N/A,#N/A,FALSE,"Assessment";#N/A,#N/A,FALSE,"Staffing";#N/A,#N/A,FALSE,"Hires";#N/A,#N/A,FALSE,"Assumptions"}</definedName>
    <definedName name="______kk1_4" hidden="1">{#N/A,#N/A,FALSE,"Assessment";#N/A,#N/A,FALSE,"Staffing";#N/A,#N/A,FALSE,"Hires";#N/A,#N/A,FALSE,"Assumptions"}</definedName>
    <definedName name="______KKK1" localSheetId="15" hidden="1">{#N/A,#N/A,FALSE,"Assessment";#N/A,#N/A,FALSE,"Staffing";#N/A,#N/A,FALSE,"Hires";#N/A,#N/A,FALSE,"Assumptions"}</definedName>
    <definedName name="______KKK1" localSheetId="3" hidden="1">{#N/A,#N/A,FALSE,"Assessment";#N/A,#N/A,FALSE,"Staffing";#N/A,#N/A,FALSE,"Hires";#N/A,#N/A,FALSE,"Assumptions"}</definedName>
    <definedName name="______KKK1" localSheetId="9" hidden="1">{#N/A,#N/A,FALSE,"Assessment";#N/A,#N/A,FALSE,"Staffing";#N/A,#N/A,FALSE,"Hires";#N/A,#N/A,FALSE,"Assumptions"}</definedName>
    <definedName name="______KKK1" localSheetId="8" hidden="1">{#N/A,#N/A,FALSE,"Assessment";#N/A,#N/A,FALSE,"Staffing";#N/A,#N/A,FALSE,"Hires";#N/A,#N/A,FALSE,"Assumptions"}</definedName>
    <definedName name="______KKK1" localSheetId="10" hidden="1">{#N/A,#N/A,FALSE,"Assessment";#N/A,#N/A,FALSE,"Staffing";#N/A,#N/A,FALSE,"Hires";#N/A,#N/A,FALSE,"Assumptions"}</definedName>
    <definedName name="______KKK1" hidden="1">{#N/A,#N/A,FALSE,"Assessment";#N/A,#N/A,FALSE,"Staffing";#N/A,#N/A,FALSE,"Hires";#N/A,#N/A,FALSE,"Assumptions"}</definedName>
    <definedName name="______KKK1_1" localSheetId="15" hidden="1">{#N/A,#N/A,FALSE,"Assessment";#N/A,#N/A,FALSE,"Staffing";#N/A,#N/A,FALSE,"Hires";#N/A,#N/A,FALSE,"Assumptions"}</definedName>
    <definedName name="______KKK1_1" localSheetId="3" hidden="1">{#N/A,#N/A,FALSE,"Assessment";#N/A,#N/A,FALSE,"Staffing";#N/A,#N/A,FALSE,"Hires";#N/A,#N/A,FALSE,"Assumptions"}</definedName>
    <definedName name="______KKK1_1" localSheetId="9" hidden="1">{#N/A,#N/A,FALSE,"Assessment";#N/A,#N/A,FALSE,"Staffing";#N/A,#N/A,FALSE,"Hires";#N/A,#N/A,FALSE,"Assumptions"}</definedName>
    <definedName name="______KKK1_1" localSheetId="8" hidden="1">{#N/A,#N/A,FALSE,"Assessment";#N/A,#N/A,FALSE,"Staffing";#N/A,#N/A,FALSE,"Hires";#N/A,#N/A,FALSE,"Assumptions"}</definedName>
    <definedName name="______KKK1_1" localSheetId="10" hidden="1">{#N/A,#N/A,FALSE,"Assessment";#N/A,#N/A,FALSE,"Staffing";#N/A,#N/A,FALSE,"Hires";#N/A,#N/A,FALSE,"Assumptions"}</definedName>
    <definedName name="______KKK1_1" hidden="1">{#N/A,#N/A,FALSE,"Assessment";#N/A,#N/A,FALSE,"Staffing";#N/A,#N/A,FALSE,"Hires";#N/A,#N/A,FALSE,"Assumptions"}</definedName>
    <definedName name="______KKK1_2" localSheetId="15" hidden="1">{#N/A,#N/A,FALSE,"Assessment";#N/A,#N/A,FALSE,"Staffing";#N/A,#N/A,FALSE,"Hires";#N/A,#N/A,FALSE,"Assumptions"}</definedName>
    <definedName name="______KKK1_2" localSheetId="3" hidden="1">{#N/A,#N/A,FALSE,"Assessment";#N/A,#N/A,FALSE,"Staffing";#N/A,#N/A,FALSE,"Hires";#N/A,#N/A,FALSE,"Assumptions"}</definedName>
    <definedName name="______KKK1_2" localSheetId="9" hidden="1">{#N/A,#N/A,FALSE,"Assessment";#N/A,#N/A,FALSE,"Staffing";#N/A,#N/A,FALSE,"Hires";#N/A,#N/A,FALSE,"Assumptions"}</definedName>
    <definedName name="______KKK1_2" localSheetId="8" hidden="1">{#N/A,#N/A,FALSE,"Assessment";#N/A,#N/A,FALSE,"Staffing";#N/A,#N/A,FALSE,"Hires";#N/A,#N/A,FALSE,"Assumptions"}</definedName>
    <definedName name="______KKK1_2" localSheetId="10" hidden="1">{#N/A,#N/A,FALSE,"Assessment";#N/A,#N/A,FALSE,"Staffing";#N/A,#N/A,FALSE,"Hires";#N/A,#N/A,FALSE,"Assumptions"}</definedName>
    <definedName name="______KKK1_2" hidden="1">{#N/A,#N/A,FALSE,"Assessment";#N/A,#N/A,FALSE,"Staffing";#N/A,#N/A,FALSE,"Hires";#N/A,#N/A,FALSE,"Assumptions"}</definedName>
    <definedName name="______KKK1_3" localSheetId="15" hidden="1">{#N/A,#N/A,FALSE,"Assessment";#N/A,#N/A,FALSE,"Staffing";#N/A,#N/A,FALSE,"Hires";#N/A,#N/A,FALSE,"Assumptions"}</definedName>
    <definedName name="______KKK1_3" localSheetId="3" hidden="1">{#N/A,#N/A,FALSE,"Assessment";#N/A,#N/A,FALSE,"Staffing";#N/A,#N/A,FALSE,"Hires";#N/A,#N/A,FALSE,"Assumptions"}</definedName>
    <definedName name="______KKK1_3" localSheetId="9" hidden="1">{#N/A,#N/A,FALSE,"Assessment";#N/A,#N/A,FALSE,"Staffing";#N/A,#N/A,FALSE,"Hires";#N/A,#N/A,FALSE,"Assumptions"}</definedName>
    <definedName name="______KKK1_3" localSheetId="8" hidden="1">{#N/A,#N/A,FALSE,"Assessment";#N/A,#N/A,FALSE,"Staffing";#N/A,#N/A,FALSE,"Hires";#N/A,#N/A,FALSE,"Assumptions"}</definedName>
    <definedName name="______KKK1_3" localSheetId="10" hidden="1">{#N/A,#N/A,FALSE,"Assessment";#N/A,#N/A,FALSE,"Staffing";#N/A,#N/A,FALSE,"Hires";#N/A,#N/A,FALSE,"Assumptions"}</definedName>
    <definedName name="______KKK1_3" hidden="1">{#N/A,#N/A,FALSE,"Assessment";#N/A,#N/A,FALSE,"Staffing";#N/A,#N/A,FALSE,"Hires";#N/A,#N/A,FALSE,"Assumptions"}</definedName>
    <definedName name="______KKK1_4" localSheetId="15" hidden="1">{#N/A,#N/A,FALSE,"Assessment";#N/A,#N/A,FALSE,"Staffing";#N/A,#N/A,FALSE,"Hires";#N/A,#N/A,FALSE,"Assumptions"}</definedName>
    <definedName name="______KKK1_4" localSheetId="3" hidden="1">{#N/A,#N/A,FALSE,"Assessment";#N/A,#N/A,FALSE,"Staffing";#N/A,#N/A,FALSE,"Hires";#N/A,#N/A,FALSE,"Assumptions"}</definedName>
    <definedName name="______KKK1_4" localSheetId="9" hidden="1">{#N/A,#N/A,FALSE,"Assessment";#N/A,#N/A,FALSE,"Staffing";#N/A,#N/A,FALSE,"Hires";#N/A,#N/A,FALSE,"Assumptions"}</definedName>
    <definedName name="______KKK1_4" localSheetId="8" hidden="1">{#N/A,#N/A,FALSE,"Assessment";#N/A,#N/A,FALSE,"Staffing";#N/A,#N/A,FALSE,"Hires";#N/A,#N/A,FALSE,"Assumptions"}</definedName>
    <definedName name="______KKK1_4" localSheetId="10" hidden="1">{#N/A,#N/A,FALSE,"Assessment";#N/A,#N/A,FALSE,"Staffing";#N/A,#N/A,FALSE,"Hires";#N/A,#N/A,FALSE,"Assumptions"}</definedName>
    <definedName name="______KKK1_4" hidden="1">{#N/A,#N/A,FALSE,"Assessment";#N/A,#N/A,FALSE,"Staffing";#N/A,#N/A,FALSE,"Hires";#N/A,#N/A,FALSE,"Assumptions"}</definedName>
    <definedName name="______w2" localSheetId="15" hidden="1">{"Model Summary",#N/A,FALSE,"Print Chart";"Holdco",#N/A,FALSE,"Print Chart";"Genco",#N/A,FALSE,"Print Chart";"Servco",#N/A,FALSE,"Print Chart";"Genco_Detail",#N/A,FALSE,"Summary Financials";"Servco_Detail",#N/A,FALSE,"Summary Financials"}</definedName>
    <definedName name="______w2" localSheetId="3" hidden="1">{"Model Summary",#N/A,FALSE,"Print Chart";"Holdco",#N/A,FALSE,"Print Chart";"Genco",#N/A,FALSE,"Print Chart";"Servco",#N/A,FALSE,"Print Chart";"Genco_Detail",#N/A,FALSE,"Summary Financials";"Servco_Detail",#N/A,FALSE,"Summary Financials"}</definedName>
    <definedName name="______w2" localSheetId="9" hidden="1">{"Model Summary",#N/A,FALSE,"Print Chart";"Holdco",#N/A,FALSE,"Print Chart";"Genco",#N/A,FALSE,"Print Chart";"Servco",#N/A,FALSE,"Print Chart";"Genco_Detail",#N/A,FALSE,"Summary Financials";"Servco_Detail",#N/A,FALSE,"Summary Financials"}</definedName>
    <definedName name="______w2" localSheetId="8" hidden="1">{"Model Summary",#N/A,FALSE,"Print Chart";"Holdco",#N/A,FALSE,"Print Chart";"Genco",#N/A,FALSE,"Print Chart";"Servco",#N/A,FALSE,"Print Chart";"Genco_Detail",#N/A,FALSE,"Summary Financials";"Servco_Detail",#N/A,FALSE,"Summary Financials"}</definedName>
    <definedName name="______w2" localSheetId="10"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2_1" localSheetId="15" hidden="1">{"Model Summary",#N/A,FALSE,"Print Chart";"Holdco",#N/A,FALSE,"Print Chart";"Genco",#N/A,FALSE,"Print Chart";"Servco",#N/A,FALSE,"Print Chart";"Genco_Detail",#N/A,FALSE,"Summary Financials";"Servco_Detail",#N/A,FALSE,"Summary Financials"}</definedName>
    <definedName name="______w2_1" localSheetId="3" hidden="1">{"Model Summary",#N/A,FALSE,"Print Chart";"Holdco",#N/A,FALSE,"Print Chart";"Genco",#N/A,FALSE,"Print Chart";"Servco",#N/A,FALSE,"Print Chart";"Genco_Detail",#N/A,FALSE,"Summary Financials";"Servco_Detail",#N/A,FALSE,"Summary Financials"}</definedName>
    <definedName name="______w2_1" localSheetId="9" hidden="1">{"Model Summary",#N/A,FALSE,"Print Chart";"Holdco",#N/A,FALSE,"Print Chart";"Genco",#N/A,FALSE,"Print Chart";"Servco",#N/A,FALSE,"Print Chart";"Genco_Detail",#N/A,FALSE,"Summary Financials";"Servco_Detail",#N/A,FALSE,"Summary Financials"}</definedName>
    <definedName name="______w2_1" localSheetId="8" hidden="1">{"Model Summary",#N/A,FALSE,"Print Chart";"Holdco",#N/A,FALSE,"Print Chart";"Genco",#N/A,FALSE,"Print Chart";"Servco",#N/A,FALSE,"Print Chart";"Genco_Detail",#N/A,FALSE,"Summary Financials";"Servco_Detail",#N/A,FALSE,"Summary Financials"}</definedName>
    <definedName name="______w2_1" localSheetId="10" hidden="1">{"Model Summary",#N/A,FALSE,"Print Chart";"Holdco",#N/A,FALSE,"Print Chart";"Genco",#N/A,FALSE,"Print Chart";"Servco",#N/A,FALSE,"Print Chart";"Genco_Detail",#N/A,FALSE,"Summary Financials";"Servco_Detail",#N/A,FALSE,"Summary Financials"}</definedName>
    <definedName name="______w2_1" hidden="1">{"Model Summary",#N/A,FALSE,"Print Chart";"Holdco",#N/A,FALSE,"Print Chart";"Genco",#N/A,FALSE,"Print Chart";"Servco",#N/A,FALSE,"Print Chart";"Genco_Detail",#N/A,FALSE,"Summary Financials";"Servco_Detail",#N/A,FALSE,"Summary Financials"}</definedName>
    <definedName name="______w2_2" localSheetId="15" hidden="1">{"Model Summary",#N/A,FALSE,"Print Chart";"Holdco",#N/A,FALSE,"Print Chart";"Genco",#N/A,FALSE,"Print Chart";"Servco",#N/A,FALSE,"Print Chart";"Genco_Detail",#N/A,FALSE,"Summary Financials";"Servco_Detail",#N/A,FALSE,"Summary Financials"}</definedName>
    <definedName name="______w2_2" localSheetId="3" hidden="1">{"Model Summary",#N/A,FALSE,"Print Chart";"Holdco",#N/A,FALSE,"Print Chart";"Genco",#N/A,FALSE,"Print Chart";"Servco",#N/A,FALSE,"Print Chart";"Genco_Detail",#N/A,FALSE,"Summary Financials";"Servco_Detail",#N/A,FALSE,"Summary Financials"}</definedName>
    <definedName name="______w2_2" localSheetId="9" hidden="1">{"Model Summary",#N/A,FALSE,"Print Chart";"Holdco",#N/A,FALSE,"Print Chart";"Genco",#N/A,FALSE,"Print Chart";"Servco",#N/A,FALSE,"Print Chart";"Genco_Detail",#N/A,FALSE,"Summary Financials";"Servco_Detail",#N/A,FALSE,"Summary Financials"}</definedName>
    <definedName name="______w2_2" localSheetId="8" hidden="1">{"Model Summary",#N/A,FALSE,"Print Chart";"Holdco",#N/A,FALSE,"Print Chart";"Genco",#N/A,FALSE,"Print Chart";"Servco",#N/A,FALSE,"Print Chart";"Genco_Detail",#N/A,FALSE,"Summary Financials";"Servco_Detail",#N/A,FALSE,"Summary Financials"}</definedName>
    <definedName name="______w2_2" localSheetId="10" hidden="1">{"Model Summary",#N/A,FALSE,"Print Chart";"Holdco",#N/A,FALSE,"Print Chart";"Genco",#N/A,FALSE,"Print Chart";"Servco",#N/A,FALSE,"Print Chart";"Genco_Detail",#N/A,FALSE,"Summary Financials";"Servco_Detail",#N/A,FALSE,"Summary Financials"}</definedName>
    <definedName name="______w2_2" hidden="1">{"Model Summary",#N/A,FALSE,"Print Chart";"Holdco",#N/A,FALSE,"Print Chart";"Genco",#N/A,FALSE,"Print Chart";"Servco",#N/A,FALSE,"Print Chart";"Genco_Detail",#N/A,FALSE,"Summary Financials";"Servco_Detail",#N/A,FALSE,"Summary Financials"}</definedName>
    <definedName name="______w2_3" localSheetId="15" hidden="1">{"Model Summary",#N/A,FALSE,"Print Chart";"Holdco",#N/A,FALSE,"Print Chart";"Genco",#N/A,FALSE,"Print Chart";"Servco",#N/A,FALSE,"Print Chart";"Genco_Detail",#N/A,FALSE,"Summary Financials";"Servco_Detail",#N/A,FALSE,"Summary Financials"}</definedName>
    <definedName name="______w2_3" localSheetId="3" hidden="1">{"Model Summary",#N/A,FALSE,"Print Chart";"Holdco",#N/A,FALSE,"Print Chart";"Genco",#N/A,FALSE,"Print Chart";"Servco",#N/A,FALSE,"Print Chart";"Genco_Detail",#N/A,FALSE,"Summary Financials";"Servco_Detail",#N/A,FALSE,"Summary Financials"}</definedName>
    <definedName name="______w2_3" localSheetId="9" hidden="1">{"Model Summary",#N/A,FALSE,"Print Chart";"Holdco",#N/A,FALSE,"Print Chart";"Genco",#N/A,FALSE,"Print Chart";"Servco",#N/A,FALSE,"Print Chart";"Genco_Detail",#N/A,FALSE,"Summary Financials";"Servco_Detail",#N/A,FALSE,"Summary Financials"}</definedName>
    <definedName name="______w2_3" localSheetId="8" hidden="1">{"Model Summary",#N/A,FALSE,"Print Chart";"Holdco",#N/A,FALSE,"Print Chart";"Genco",#N/A,FALSE,"Print Chart";"Servco",#N/A,FALSE,"Print Chart";"Genco_Detail",#N/A,FALSE,"Summary Financials";"Servco_Detail",#N/A,FALSE,"Summary Financials"}</definedName>
    <definedName name="______w2_3" localSheetId="10" hidden="1">{"Model Summary",#N/A,FALSE,"Print Chart";"Holdco",#N/A,FALSE,"Print Chart";"Genco",#N/A,FALSE,"Print Chart";"Servco",#N/A,FALSE,"Print Chart";"Genco_Detail",#N/A,FALSE,"Summary Financials";"Servco_Detail",#N/A,FALSE,"Summary Financials"}</definedName>
    <definedName name="______w2_3" hidden="1">{"Model Summary",#N/A,FALSE,"Print Chart";"Holdco",#N/A,FALSE,"Print Chart";"Genco",#N/A,FALSE,"Print Chart";"Servco",#N/A,FALSE,"Print Chart";"Genco_Detail",#N/A,FALSE,"Summary Financials";"Servco_Detail",#N/A,FALSE,"Summary Financials"}</definedName>
    <definedName name="______w2_4" localSheetId="15" hidden="1">{"Model Summary",#N/A,FALSE,"Print Chart";"Holdco",#N/A,FALSE,"Print Chart";"Genco",#N/A,FALSE,"Print Chart";"Servco",#N/A,FALSE,"Print Chart";"Genco_Detail",#N/A,FALSE,"Summary Financials";"Servco_Detail",#N/A,FALSE,"Summary Financials"}</definedName>
    <definedName name="______w2_4" localSheetId="3" hidden="1">{"Model Summary",#N/A,FALSE,"Print Chart";"Holdco",#N/A,FALSE,"Print Chart";"Genco",#N/A,FALSE,"Print Chart";"Servco",#N/A,FALSE,"Print Chart";"Genco_Detail",#N/A,FALSE,"Summary Financials";"Servco_Detail",#N/A,FALSE,"Summary Financials"}</definedName>
    <definedName name="______w2_4" localSheetId="9" hidden="1">{"Model Summary",#N/A,FALSE,"Print Chart";"Holdco",#N/A,FALSE,"Print Chart";"Genco",#N/A,FALSE,"Print Chart";"Servco",#N/A,FALSE,"Print Chart";"Genco_Detail",#N/A,FALSE,"Summary Financials";"Servco_Detail",#N/A,FALSE,"Summary Financials"}</definedName>
    <definedName name="______w2_4" localSheetId="8" hidden="1">{"Model Summary",#N/A,FALSE,"Print Chart";"Holdco",#N/A,FALSE,"Print Chart";"Genco",#N/A,FALSE,"Print Chart";"Servco",#N/A,FALSE,"Print Chart";"Genco_Detail",#N/A,FALSE,"Summary Financials";"Servco_Detail",#N/A,FALSE,"Summary Financials"}</definedName>
    <definedName name="______w2_4" localSheetId="10" hidden="1">{"Model Summary",#N/A,FALSE,"Print Chart";"Holdco",#N/A,FALSE,"Print Chart";"Genco",#N/A,FALSE,"Print Chart";"Servco",#N/A,FALSE,"Print Chart";"Genco_Detail",#N/A,FALSE,"Summary Financials";"Servco_Detail",#N/A,FALSE,"Summary Financials"}</definedName>
    <definedName name="______w2_4" hidden="1">{"Model Summary",#N/A,FALSE,"Print Chart";"Holdco",#N/A,FALSE,"Print Chart";"Genco",#N/A,FALSE,"Print Chart";"Servco",#N/A,FALSE,"Print Chart";"Genco_Detail",#N/A,FALSE,"Summary Financials";"Servco_Detail",#N/A,FALSE,"Summary Financials"}</definedName>
    <definedName name="______wr6" localSheetId="15" hidden="1">{"Model Summary",#N/A,FALSE,"Print Chart";"Holdco",#N/A,FALSE,"Print Chart";"Genco",#N/A,FALSE,"Print Chart";"Servco",#N/A,FALSE,"Print Chart";"Genco_Detail",#N/A,FALSE,"Summary Financials";"Servco_Detail",#N/A,FALSE,"Summary Financials"}</definedName>
    <definedName name="______wr6" localSheetId="3" hidden="1">{"Model Summary",#N/A,FALSE,"Print Chart";"Holdco",#N/A,FALSE,"Print Chart";"Genco",#N/A,FALSE,"Print Chart";"Servco",#N/A,FALSE,"Print Chart";"Genco_Detail",#N/A,FALSE,"Summary Financials";"Servco_Detail",#N/A,FALSE,"Summary Financials"}</definedName>
    <definedName name="______wr6" localSheetId="9" hidden="1">{"Model Summary",#N/A,FALSE,"Print Chart";"Holdco",#N/A,FALSE,"Print Chart";"Genco",#N/A,FALSE,"Print Chart";"Servco",#N/A,FALSE,"Print Chart";"Genco_Detail",#N/A,FALSE,"Summary Financials";"Servco_Detail",#N/A,FALSE,"Summary Financials"}</definedName>
    <definedName name="______wr6" localSheetId="8" hidden="1">{"Model Summary",#N/A,FALSE,"Print Chart";"Holdco",#N/A,FALSE,"Print Chart";"Genco",#N/A,FALSE,"Print Chart";"Servco",#N/A,FALSE,"Print Chart";"Genco_Detail",#N/A,FALSE,"Summary Financials";"Servco_Detail",#N/A,FALSE,"Summary Financials"}</definedName>
    <definedName name="______wr6" localSheetId="10"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6_1" localSheetId="15" hidden="1">{"Model Summary",#N/A,FALSE,"Print Chart";"Holdco",#N/A,FALSE,"Print Chart";"Genco",#N/A,FALSE,"Print Chart";"Servco",#N/A,FALSE,"Print Chart";"Genco_Detail",#N/A,FALSE,"Summary Financials";"Servco_Detail",#N/A,FALSE,"Summary Financials"}</definedName>
    <definedName name="______wr6_1" localSheetId="3" hidden="1">{"Model Summary",#N/A,FALSE,"Print Chart";"Holdco",#N/A,FALSE,"Print Chart";"Genco",#N/A,FALSE,"Print Chart";"Servco",#N/A,FALSE,"Print Chart";"Genco_Detail",#N/A,FALSE,"Summary Financials";"Servco_Detail",#N/A,FALSE,"Summary Financials"}</definedName>
    <definedName name="______wr6_1" localSheetId="9" hidden="1">{"Model Summary",#N/A,FALSE,"Print Chart";"Holdco",#N/A,FALSE,"Print Chart";"Genco",#N/A,FALSE,"Print Chart";"Servco",#N/A,FALSE,"Print Chart";"Genco_Detail",#N/A,FALSE,"Summary Financials";"Servco_Detail",#N/A,FALSE,"Summary Financials"}</definedName>
    <definedName name="______wr6_1" localSheetId="8" hidden="1">{"Model Summary",#N/A,FALSE,"Print Chart";"Holdco",#N/A,FALSE,"Print Chart";"Genco",#N/A,FALSE,"Print Chart";"Servco",#N/A,FALSE,"Print Chart";"Genco_Detail",#N/A,FALSE,"Summary Financials";"Servco_Detail",#N/A,FALSE,"Summary Financials"}</definedName>
    <definedName name="______wr6_1" localSheetId="10" hidden="1">{"Model Summary",#N/A,FALSE,"Print Chart";"Holdco",#N/A,FALSE,"Print Chart";"Genco",#N/A,FALSE,"Print Chart";"Servco",#N/A,FALSE,"Print Chart";"Genco_Detail",#N/A,FALSE,"Summary Financials";"Servco_Detail",#N/A,FALSE,"Summary Financials"}</definedName>
    <definedName name="______wr6_1" hidden="1">{"Model Summary",#N/A,FALSE,"Print Chart";"Holdco",#N/A,FALSE,"Print Chart";"Genco",#N/A,FALSE,"Print Chart";"Servco",#N/A,FALSE,"Print Chart";"Genco_Detail",#N/A,FALSE,"Summary Financials";"Servco_Detail",#N/A,FALSE,"Summary Financials"}</definedName>
    <definedName name="______wr6_2" localSheetId="15" hidden="1">{"Model Summary",#N/A,FALSE,"Print Chart";"Holdco",#N/A,FALSE,"Print Chart";"Genco",#N/A,FALSE,"Print Chart";"Servco",#N/A,FALSE,"Print Chart";"Genco_Detail",#N/A,FALSE,"Summary Financials";"Servco_Detail",#N/A,FALSE,"Summary Financials"}</definedName>
    <definedName name="______wr6_2" localSheetId="3" hidden="1">{"Model Summary",#N/A,FALSE,"Print Chart";"Holdco",#N/A,FALSE,"Print Chart";"Genco",#N/A,FALSE,"Print Chart";"Servco",#N/A,FALSE,"Print Chart";"Genco_Detail",#N/A,FALSE,"Summary Financials";"Servco_Detail",#N/A,FALSE,"Summary Financials"}</definedName>
    <definedName name="______wr6_2" localSheetId="9" hidden="1">{"Model Summary",#N/A,FALSE,"Print Chart";"Holdco",#N/A,FALSE,"Print Chart";"Genco",#N/A,FALSE,"Print Chart";"Servco",#N/A,FALSE,"Print Chart";"Genco_Detail",#N/A,FALSE,"Summary Financials";"Servco_Detail",#N/A,FALSE,"Summary Financials"}</definedName>
    <definedName name="______wr6_2" localSheetId="8" hidden="1">{"Model Summary",#N/A,FALSE,"Print Chart";"Holdco",#N/A,FALSE,"Print Chart";"Genco",#N/A,FALSE,"Print Chart";"Servco",#N/A,FALSE,"Print Chart";"Genco_Detail",#N/A,FALSE,"Summary Financials";"Servco_Detail",#N/A,FALSE,"Summary Financials"}</definedName>
    <definedName name="______wr6_2" localSheetId="10" hidden="1">{"Model Summary",#N/A,FALSE,"Print Chart";"Holdco",#N/A,FALSE,"Print Chart";"Genco",#N/A,FALSE,"Print Chart";"Servco",#N/A,FALSE,"Print Chart";"Genco_Detail",#N/A,FALSE,"Summary Financials";"Servco_Detail",#N/A,FALSE,"Summary Financials"}</definedName>
    <definedName name="______wr6_2" hidden="1">{"Model Summary",#N/A,FALSE,"Print Chart";"Holdco",#N/A,FALSE,"Print Chart";"Genco",#N/A,FALSE,"Print Chart";"Servco",#N/A,FALSE,"Print Chart";"Genco_Detail",#N/A,FALSE,"Summary Financials";"Servco_Detail",#N/A,FALSE,"Summary Financials"}</definedName>
    <definedName name="______wr6_3" localSheetId="15" hidden="1">{"Model Summary",#N/A,FALSE,"Print Chart";"Holdco",#N/A,FALSE,"Print Chart";"Genco",#N/A,FALSE,"Print Chart";"Servco",#N/A,FALSE,"Print Chart";"Genco_Detail",#N/A,FALSE,"Summary Financials";"Servco_Detail",#N/A,FALSE,"Summary Financials"}</definedName>
    <definedName name="______wr6_3" localSheetId="3" hidden="1">{"Model Summary",#N/A,FALSE,"Print Chart";"Holdco",#N/A,FALSE,"Print Chart";"Genco",#N/A,FALSE,"Print Chart";"Servco",#N/A,FALSE,"Print Chart";"Genco_Detail",#N/A,FALSE,"Summary Financials";"Servco_Detail",#N/A,FALSE,"Summary Financials"}</definedName>
    <definedName name="______wr6_3" localSheetId="9" hidden="1">{"Model Summary",#N/A,FALSE,"Print Chart";"Holdco",#N/A,FALSE,"Print Chart";"Genco",#N/A,FALSE,"Print Chart";"Servco",#N/A,FALSE,"Print Chart";"Genco_Detail",#N/A,FALSE,"Summary Financials";"Servco_Detail",#N/A,FALSE,"Summary Financials"}</definedName>
    <definedName name="______wr6_3" localSheetId="8" hidden="1">{"Model Summary",#N/A,FALSE,"Print Chart";"Holdco",#N/A,FALSE,"Print Chart";"Genco",#N/A,FALSE,"Print Chart";"Servco",#N/A,FALSE,"Print Chart";"Genco_Detail",#N/A,FALSE,"Summary Financials";"Servco_Detail",#N/A,FALSE,"Summary Financials"}</definedName>
    <definedName name="______wr6_3" localSheetId="10" hidden="1">{"Model Summary",#N/A,FALSE,"Print Chart";"Holdco",#N/A,FALSE,"Print Chart";"Genco",#N/A,FALSE,"Print Chart";"Servco",#N/A,FALSE,"Print Chart";"Genco_Detail",#N/A,FALSE,"Summary Financials";"Servco_Detail",#N/A,FALSE,"Summary Financials"}</definedName>
    <definedName name="______wr6_3" hidden="1">{"Model Summary",#N/A,FALSE,"Print Chart";"Holdco",#N/A,FALSE,"Print Chart";"Genco",#N/A,FALSE,"Print Chart";"Servco",#N/A,FALSE,"Print Chart";"Genco_Detail",#N/A,FALSE,"Summary Financials";"Servco_Detail",#N/A,FALSE,"Summary Financials"}</definedName>
    <definedName name="______wr6_4" localSheetId="15" hidden="1">{"Model Summary",#N/A,FALSE,"Print Chart";"Holdco",#N/A,FALSE,"Print Chart";"Genco",#N/A,FALSE,"Print Chart";"Servco",#N/A,FALSE,"Print Chart";"Genco_Detail",#N/A,FALSE,"Summary Financials";"Servco_Detail",#N/A,FALSE,"Summary Financials"}</definedName>
    <definedName name="______wr6_4" localSheetId="3" hidden="1">{"Model Summary",#N/A,FALSE,"Print Chart";"Holdco",#N/A,FALSE,"Print Chart";"Genco",#N/A,FALSE,"Print Chart";"Servco",#N/A,FALSE,"Print Chart";"Genco_Detail",#N/A,FALSE,"Summary Financials";"Servco_Detail",#N/A,FALSE,"Summary Financials"}</definedName>
    <definedName name="______wr6_4" localSheetId="9" hidden="1">{"Model Summary",#N/A,FALSE,"Print Chart";"Holdco",#N/A,FALSE,"Print Chart";"Genco",#N/A,FALSE,"Print Chart";"Servco",#N/A,FALSE,"Print Chart";"Genco_Detail",#N/A,FALSE,"Summary Financials";"Servco_Detail",#N/A,FALSE,"Summary Financials"}</definedName>
    <definedName name="______wr6_4" localSheetId="8" hidden="1">{"Model Summary",#N/A,FALSE,"Print Chart";"Holdco",#N/A,FALSE,"Print Chart";"Genco",#N/A,FALSE,"Print Chart";"Servco",#N/A,FALSE,"Print Chart";"Genco_Detail",#N/A,FALSE,"Summary Financials";"Servco_Detail",#N/A,FALSE,"Summary Financials"}</definedName>
    <definedName name="______wr6_4" localSheetId="10" hidden="1">{"Model Summary",#N/A,FALSE,"Print Chart";"Holdco",#N/A,FALSE,"Print Chart";"Genco",#N/A,FALSE,"Print Chart";"Servco",#N/A,FALSE,"Print Chart";"Genco_Detail",#N/A,FALSE,"Summary Financials";"Servco_Detail",#N/A,FALSE,"Summary Financials"}</definedName>
    <definedName name="______wr6_4" hidden="1">{"Model Summary",#N/A,FALSE,"Print Chart";"Holdco",#N/A,FALSE,"Print Chart";"Genco",#N/A,FALSE,"Print Chart";"Servco",#N/A,FALSE,"Print Chart";"Genco_Detail",#N/A,FALSE,"Summary Financials";"Servco_Detail",#N/A,FALSE,"Summary Financials"}</definedName>
    <definedName name="______wr9" localSheetId="15" hidden="1">{"holdco",#N/A,FALSE,"Summary Financials";"holdco",#N/A,FALSE,"Summary Financials"}</definedName>
    <definedName name="______wr9" localSheetId="3" hidden="1">{"holdco",#N/A,FALSE,"Summary Financials";"holdco",#N/A,FALSE,"Summary Financials"}</definedName>
    <definedName name="______wr9" localSheetId="9" hidden="1">{"holdco",#N/A,FALSE,"Summary Financials";"holdco",#N/A,FALSE,"Summary Financials"}</definedName>
    <definedName name="______wr9" localSheetId="8" hidden="1">{"holdco",#N/A,FALSE,"Summary Financials";"holdco",#N/A,FALSE,"Summary Financials"}</definedName>
    <definedName name="______wr9" localSheetId="10" hidden="1">{"holdco",#N/A,FALSE,"Summary Financials";"holdco",#N/A,FALSE,"Summary Financials"}</definedName>
    <definedName name="______wr9" hidden="1">{"holdco",#N/A,FALSE,"Summary Financials";"holdco",#N/A,FALSE,"Summary Financials"}</definedName>
    <definedName name="______wr9_1" localSheetId="15" hidden="1">{"holdco",#N/A,FALSE,"Summary Financials";"holdco",#N/A,FALSE,"Summary Financials"}</definedName>
    <definedName name="______wr9_1" localSheetId="3" hidden="1">{"holdco",#N/A,FALSE,"Summary Financials";"holdco",#N/A,FALSE,"Summary Financials"}</definedName>
    <definedName name="______wr9_1" localSheetId="9" hidden="1">{"holdco",#N/A,FALSE,"Summary Financials";"holdco",#N/A,FALSE,"Summary Financials"}</definedName>
    <definedName name="______wr9_1" localSheetId="8" hidden="1">{"holdco",#N/A,FALSE,"Summary Financials";"holdco",#N/A,FALSE,"Summary Financials"}</definedName>
    <definedName name="______wr9_1" localSheetId="10" hidden="1">{"holdco",#N/A,FALSE,"Summary Financials";"holdco",#N/A,FALSE,"Summary Financials"}</definedName>
    <definedName name="______wr9_1" hidden="1">{"holdco",#N/A,FALSE,"Summary Financials";"holdco",#N/A,FALSE,"Summary Financials"}</definedName>
    <definedName name="______wr9_2" localSheetId="15" hidden="1">{"holdco",#N/A,FALSE,"Summary Financials";"holdco",#N/A,FALSE,"Summary Financials"}</definedName>
    <definedName name="______wr9_2" localSheetId="3" hidden="1">{"holdco",#N/A,FALSE,"Summary Financials";"holdco",#N/A,FALSE,"Summary Financials"}</definedName>
    <definedName name="______wr9_2" localSheetId="9" hidden="1">{"holdco",#N/A,FALSE,"Summary Financials";"holdco",#N/A,FALSE,"Summary Financials"}</definedName>
    <definedName name="______wr9_2" localSheetId="8" hidden="1">{"holdco",#N/A,FALSE,"Summary Financials";"holdco",#N/A,FALSE,"Summary Financials"}</definedName>
    <definedName name="______wr9_2" localSheetId="10" hidden="1">{"holdco",#N/A,FALSE,"Summary Financials";"holdco",#N/A,FALSE,"Summary Financials"}</definedName>
    <definedName name="______wr9_2" hidden="1">{"holdco",#N/A,FALSE,"Summary Financials";"holdco",#N/A,FALSE,"Summary Financials"}</definedName>
    <definedName name="______wr9_3" localSheetId="15" hidden="1">{"holdco",#N/A,FALSE,"Summary Financials";"holdco",#N/A,FALSE,"Summary Financials"}</definedName>
    <definedName name="______wr9_3" localSheetId="3" hidden="1">{"holdco",#N/A,FALSE,"Summary Financials";"holdco",#N/A,FALSE,"Summary Financials"}</definedName>
    <definedName name="______wr9_3" localSheetId="9" hidden="1">{"holdco",#N/A,FALSE,"Summary Financials";"holdco",#N/A,FALSE,"Summary Financials"}</definedName>
    <definedName name="______wr9_3" localSheetId="8" hidden="1">{"holdco",#N/A,FALSE,"Summary Financials";"holdco",#N/A,FALSE,"Summary Financials"}</definedName>
    <definedName name="______wr9_3" localSheetId="10" hidden="1">{"holdco",#N/A,FALSE,"Summary Financials";"holdco",#N/A,FALSE,"Summary Financials"}</definedName>
    <definedName name="______wr9_3" hidden="1">{"holdco",#N/A,FALSE,"Summary Financials";"holdco",#N/A,FALSE,"Summary Financials"}</definedName>
    <definedName name="______wr9_4" localSheetId="15" hidden="1">{"holdco",#N/A,FALSE,"Summary Financials";"holdco",#N/A,FALSE,"Summary Financials"}</definedName>
    <definedName name="______wr9_4" localSheetId="3" hidden="1">{"holdco",#N/A,FALSE,"Summary Financials";"holdco",#N/A,FALSE,"Summary Financials"}</definedName>
    <definedName name="______wr9_4" localSheetId="9" hidden="1">{"holdco",#N/A,FALSE,"Summary Financials";"holdco",#N/A,FALSE,"Summary Financials"}</definedName>
    <definedName name="______wr9_4" localSheetId="8" hidden="1">{"holdco",#N/A,FALSE,"Summary Financials";"holdco",#N/A,FALSE,"Summary Financials"}</definedName>
    <definedName name="______wr9_4" localSheetId="10" hidden="1">{"holdco",#N/A,FALSE,"Summary Financials";"holdco",#N/A,FALSE,"Summary Financials"}</definedName>
    <definedName name="______wr9_4" hidden="1">{"holdco",#N/A,FALSE,"Summary Financials";"holdco",#N/A,FALSE,"Summary Financials"}</definedName>
    <definedName name="______wrn1" localSheetId="15" hidden="1">{"holdco",#N/A,FALSE,"Summary Financials";"holdco",#N/A,FALSE,"Summary Financials"}</definedName>
    <definedName name="______wrn1" localSheetId="3" hidden="1">{"holdco",#N/A,FALSE,"Summary Financials";"holdco",#N/A,FALSE,"Summary Financials"}</definedName>
    <definedName name="______wrn1" localSheetId="9" hidden="1">{"holdco",#N/A,FALSE,"Summary Financials";"holdco",#N/A,FALSE,"Summary Financials"}</definedName>
    <definedName name="______wrn1" localSheetId="8" hidden="1">{"holdco",#N/A,FALSE,"Summary Financials";"holdco",#N/A,FALSE,"Summary Financials"}</definedName>
    <definedName name="______wrn1" localSheetId="10" hidden="1">{"holdco",#N/A,FALSE,"Summary Financials";"holdco",#N/A,FALSE,"Summary Financials"}</definedName>
    <definedName name="______wrn1" hidden="1">{"holdco",#N/A,FALSE,"Summary Financials";"holdco",#N/A,FALSE,"Summary Financials"}</definedName>
    <definedName name="______wrn1_1" localSheetId="15" hidden="1">{"holdco",#N/A,FALSE,"Summary Financials";"holdco",#N/A,FALSE,"Summary Financials"}</definedName>
    <definedName name="______wrn1_1" localSheetId="3" hidden="1">{"holdco",#N/A,FALSE,"Summary Financials";"holdco",#N/A,FALSE,"Summary Financials"}</definedName>
    <definedName name="______wrn1_1" localSheetId="9" hidden="1">{"holdco",#N/A,FALSE,"Summary Financials";"holdco",#N/A,FALSE,"Summary Financials"}</definedName>
    <definedName name="______wrn1_1" localSheetId="8" hidden="1">{"holdco",#N/A,FALSE,"Summary Financials";"holdco",#N/A,FALSE,"Summary Financials"}</definedName>
    <definedName name="______wrn1_1" localSheetId="10" hidden="1">{"holdco",#N/A,FALSE,"Summary Financials";"holdco",#N/A,FALSE,"Summary Financials"}</definedName>
    <definedName name="______wrn1_1" hidden="1">{"holdco",#N/A,FALSE,"Summary Financials";"holdco",#N/A,FALSE,"Summary Financials"}</definedName>
    <definedName name="______wrn1_2" localSheetId="15" hidden="1">{"holdco",#N/A,FALSE,"Summary Financials";"holdco",#N/A,FALSE,"Summary Financials"}</definedName>
    <definedName name="______wrn1_2" localSheetId="3" hidden="1">{"holdco",#N/A,FALSE,"Summary Financials";"holdco",#N/A,FALSE,"Summary Financials"}</definedName>
    <definedName name="______wrn1_2" localSheetId="9" hidden="1">{"holdco",#N/A,FALSE,"Summary Financials";"holdco",#N/A,FALSE,"Summary Financials"}</definedName>
    <definedName name="______wrn1_2" localSheetId="8" hidden="1">{"holdco",#N/A,FALSE,"Summary Financials";"holdco",#N/A,FALSE,"Summary Financials"}</definedName>
    <definedName name="______wrn1_2" localSheetId="10" hidden="1">{"holdco",#N/A,FALSE,"Summary Financials";"holdco",#N/A,FALSE,"Summary Financials"}</definedName>
    <definedName name="______wrn1_2" hidden="1">{"holdco",#N/A,FALSE,"Summary Financials";"holdco",#N/A,FALSE,"Summary Financials"}</definedName>
    <definedName name="______wrn1_3" localSheetId="15" hidden="1">{"holdco",#N/A,FALSE,"Summary Financials";"holdco",#N/A,FALSE,"Summary Financials"}</definedName>
    <definedName name="______wrn1_3" localSheetId="3" hidden="1">{"holdco",#N/A,FALSE,"Summary Financials";"holdco",#N/A,FALSE,"Summary Financials"}</definedName>
    <definedName name="______wrn1_3" localSheetId="9" hidden="1">{"holdco",#N/A,FALSE,"Summary Financials";"holdco",#N/A,FALSE,"Summary Financials"}</definedName>
    <definedName name="______wrn1_3" localSheetId="8" hidden="1">{"holdco",#N/A,FALSE,"Summary Financials";"holdco",#N/A,FALSE,"Summary Financials"}</definedName>
    <definedName name="______wrn1_3" localSheetId="10" hidden="1">{"holdco",#N/A,FALSE,"Summary Financials";"holdco",#N/A,FALSE,"Summary Financials"}</definedName>
    <definedName name="______wrn1_3" hidden="1">{"holdco",#N/A,FALSE,"Summary Financials";"holdco",#N/A,FALSE,"Summary Financials"}</definedName>
    <definedName name="______wrn1_4" localSheetId="15" hidden="1">{"holdco",#N/A,FALSE,"Summary Financials";"holdco",#N/A,FALSE,"Summary Financials"}</definedName>
    <definedName name="______wrn1_4" localSheetId="3" hidden="1">{"holdco",#N/A,FALSE,"Summary Financials";"holdco",#N/A,FALSE,"Summary Financials"}</definedName>
    <definedName name="______wrn1_4" localSheetId="9" hidden="1">{"holdco",#N/A,FALSE,"Summary Financials";"holdco",#N/A,FALSE,"Summary Financials"}</definedName>
    <definedName name="______wrn1_4" localSheetId="8" hidden="1">{"holdco",#N/A,FALSE,"Summary Financials";"holdco",#N/A,FALSE,"Summary Financials"}</definedName>
    <definedName name="______wrn1_4" localSheetId="10" hidden="1">{"holdco",#N/A,FALSE,"Summary Financials";"holdco",#N/A,FALSE,"Summary Financials"}</definedName>
    <definedName name="______wrn1_4" hidden="1">{"holdco",#N/A,FALSE,"Summary Financials";"holdco",#N/A,FALSE,"Summary Financials"}</definedName>
    <definedName name="______wrn2" localSheetId="15" hidden="1">{"holdco",#N/A,FALSE,"Summary Financials";"holdco",#N/A,FALSE,"Summary Financials"}</definedName>
    <definedName name="______wrn2" localSheetId="3" hidden="1">{"holdco",#N/A,FALSE,"Summary Financials";"holdco",#N/A,FALSE,"Summary Financials"}</definedName>
    <definedName name="______wrn2" localSheetId="9" hidden="1">{"holdco",#N/A,FALSE,"Summary Financials";"holdco",#N/A,FALSE,"Summary Financials"}</definedName>
    <definedName name="______wrn2" localSheetId="8" hidden="1">{"holdco",#N/A,FALSE,"Summary Financials";"holdco",#N/A,FALSE,"Summary Financials"}</definedName>
    <definedName name="______wrn2" localSheetId="10" hidden="1">{"holdco",#N/A,FALSE,"Summary Financials";"holdco",#N/A,FALSE,"Summary Financials"}</definedName>
    <definedName name="______wrn2" hidden="1">{"holdco",#N/A,FALSE,"Summary Financials";"holdco",#N/A,FALSE,"Summary Financials"}</definedName>
    <definedName name="______wrn2_1" localSheetId="15" hidden="1">{"holdco",#N/A,FALSE,"Summary Financials";"holdco",#N/A,FALSE,"Summary Financials"}</definedName>
    <definedName name="______wrn2_1" localSheetId="3" hidden="1">{"holdco",#N/A,FALSE,"Summary Financials";"holdco",#N/A,FALSE,"Summary Financials"}</definedName>
    <definedName name="______wrn2_1" localSheetId="9" hidden="1">{"holdco",#N/A,FALSE,"Summary Financials";"holdco",#N/A,FALSE,"Summary Financials"}</definedName>
    <definedName name="______wrn2_1" localSheetId="8" hidden="1">{"holdco",#N/A,FALSE,"Summary Financials";"holdco",#N/A,FALSE,"Summary Financials"}</definedName>
    <definedName name="______wrn2_1" localSheetId="10" hidden="1">{"holdco",#N/A,FALSE,"Summary Financials";"holdco",#N/A,FALSE,"Summary Financials"}</definedName>
    <definedName name="______wrn2_1" hidden="1">{"holdco",#N/A,FALSE,"Summary Financials";"holdco",#N/A,FALSE,"Summary Financials"}</definedName>
    <definedName name="______wrn2_2" localSheetId="15" hidden="1">{"holdco",#N/A,FALSE,"Summary Financials";"holdco",#N/A,FALSE,"Summary Financials"}</definedName>
    <definedName name="______wrn2_2" localSheetId="3" hidden="1">{"holdco",#N/A,FALSE,"Summary Financials";"holdco",#N/A,FALSE,"Summary Financials"}</definedName>
    <definedName name="______wrn2_2" localSheetId="9" hidden="1">{"holdco",#N/A,FALSE,"Summary Financials";"holdco",#N/A,FALSE,"Summary Financials"}</definedName>
    <definedName name="______wrn2_2" localSheetId="8" hidden="1">{"holdco",#N/A,FALSE,"Summary Financials";"holdco",#N/A,FALSE,"Summary Financials"}</definedName>
    <definedName name="______wrn2_2" localSheetId="10" hidden="1">{"holdco",#N/A,FALSE,"Summary Financials";"holdco",#N/A,FALSE,"Summary Financials"}</definedName>
    <definedName name="______wrn2_2" hidden="1">{"holdco",#N/A,FALSE,"Summary Financials";"holdco",#N/A,FALSE,"Summary Financials"}</definedName>
    <definedName name="______wrn2_3" localSheetId="15" hidden="1">{"holdco",#N/A,FALSE,"Summary Financials";"holdco",#N/A,FALSE,"Summary Financials"}</definedName>
    <definedName name="______wrn2_3" localSheetId="3" hidden="1">{"holdco",#N/A,FALSE,"Summary Financials";"holdco",#N/A,FALSE,"Summary Financials"}</definedName>
    <definedName name="______wrn2_3" localSheetId="9" hidden="1">{"holdco",#N/A,FALSE,"Summary Financials";"holdco",#N/A,FALSE,"Summary Financials"}</definedName>
    <definedName name="______wrn2_3" localSheetId="8" hidden="1">{"holdco",#N/A,FALSE,"Summary Financials";"holdco",#N/A,FALSE,"Summary Financials"}</definedName>
    <definedName name="______wrn2_3" localSheetId="10" hidden="1">{"holdco",#N/A,FALSE,"Summary Financials";"holdco",#N/A,FALSE,"Summary Financials"}</definedName>
    <definedName name="______wrn2_3" hidden="1">{"holdco",#N/A,FALSE,"Summary Financials";"holdco",#N/A,FALSE,"Summary Financials"}</definedName>
    <definedName name="______wrn2_4" localSheetId="15" hidden="1">{"holdco",#N/A,FALSE,"Summary Financials";"holdco",#N/A,FALSE,"Summary Financials"}</definedName>
    <definedName name="______wrn2_4" localSheetId="3" hidden="1">{"holdco",#N/A,FALSE,"Summary Financials";"holdco",#N/A,FALSE,"Summary Financials"}</definedName>
    <definedName name="______wrn2_4" localSheetId="9" hidden="1">{"holdco",#N/A,FALSE,"Summary Financials";"holdco",#N/A,FALSE,"Summary Financials"}</definedName>
    <definedName name="______wrn2_4" localSheetId="8" hidden="1">{"holdco",#N/A,FALSE,"Summary Financials";"holdco",#N/A,FALSE,"Summary Financials"}</definedName>
    <definedName name="______wrn2_4" localSheetId="10" hidden="1">{"holdco",#N/A,FALSE,"Summary Financials";"holdco",#N/A,FALSE,"Summary Financials"}</definedName>
    <definedName name="______wrn2_4" hidden="1">{"holdco",#N/A,FALSE,"Summary Financials";"holdco",#N/A,FALSE,"Summary Financials"}</definedName>
    <definedName name="______wrn3" localSheetId="15" hidden="1">{"holdco",#N/A,FALSE,"Summary Financials";"holdco",#N/A,FALSE,"Summary Financials"}</definedName>
    <definedName name="______wrn3" localSheetId="3" hidden="1">{"holdco",#N/A,FALSE,"Summary Financials";"holdco",#N/A,FALSE,"Summary Financials"}</definedName>
    <definedName name="______wrn3" localSheetId="9" hidden="1">{"holdco",#N/A,FALSE,"Summary Financials";"holdco",#N/A,FALSE,"Summary Financials"}</definedName>
    <definedName name="______wrn3" localSheetId="8" hidden="1">{"holdco",#N/A,FALSE,"Summary Financials";"holdco",#N/A,FALSE,"Summary Financials"}</definedName>
    <definedName name="______wrn3" localSheetId="10" hidden="1">{"holdco",#N/A,FALSE,"Summary Financials";"holdco",#N/A,FALSE,"Summary Financials"}</definedName>
    <definedName name="______wrn3" hidden="1">{"holdco",#N/A,FALSE,"Summary Financials";"holdco",#N/A,FALSE,"Summary Financials"}</definedName>
    <definedName name="______wrn3_1" localSheetId="15" hidden="1">{"holdco",#N/A,FALSE,"Summary Financials";"holdco",#N/A,FALSE,"Summary Financials"}</definedName>
    <definedName name="______wrn3_1" localSheetId="3" hidden="1">{"holdco",#N/A,FALSE,"Summary Financials";"holdco",#N/A,FALSE,"Summary Financials"}</definedName>
    <definedName name="______wrn3_1" localSheetId="9" hidden="1">{"holdco",#N/A,FALSE,"Summary Financials";"holdco",#N/A,FALSE,"Summary Financials"}</definedName>
    <definedName name="______wrn3_1" localSheetId="8" hidden="1">{"holdco",#N/A,FALSE,"Summary Financials";"holdco",#N/A,FALSE,"Summary Financials"}</definedName>
    <definedName name="______wrn3_1" localSheetId="10" hidden="1">{"holdco",#N/A,FALSE,"Summary Financials";"holdco",#N/A,FALSE,"Summary Financials"}</definedName>
    <definedName name="______wrn3_1" hidden="1">{"holdco",#N/A,FALSE,"Summary Financials";"holdco",#N/A,FALSE,"Summary Financials"}</definedName>
    <definedName name="______wrn3_2" localSheetId="15" hidden="1">{"holdco",#N/A,FALSE,"Summary Financials";"holdco",#N/A,FALSE,"Summary Financials"}</definedName>
    <definedName name="______wrn3_2" localSheetId="3" hidden="1">{"holdco",#N/A,FALSE,"Summary Financials";"holdco",#N/A,FALSE,"Summary Financials"}</definedName>
    <definedName name="______wrn3_2" localSheetId="9" hidden="1">{"holdco",#N/A,FALSE,"Summary Financials";"holdco",#N/A,FALSE,"Summary Financials"}</definedName>
    <definedName name="______wrn3_2" localSheetId="8" hidden="1">{"holdco",#N/A,FALSE,"Summary Financials";"holdco",#N/A,FALSE,"Summary Financials"}</definedName>
    <definedName name="______wrn3_2" localSheetId="10" hidden="1">{"holdco",#N/A,FALSE,"Summary Financials";"holdco",#N/A,FALSE,"Summary Financials"}</definedName>
    <definedName name="______wrn3_2" hidden="1">{"holdco",#N/A,FALSE,"Summary Financials";"holdco",#N/A,FALSE,"Summary Financials"}</definedName>
    <definedName name="______wrn3_3" localSheetId="15" hidden="1">{"holdco",#N/A,FALSE,"Summary Financials";"holdco",#N/A,FALSE,"Summary Financials"}</definedName>
    <definedName name="______wrn3_3" localSheetId="3" hidden="1">{"holdco",#N/A,FALSE,"Summary Financials";"holdco",#N/A,FALSE,"Summary Financials"}</definedName>
    <definedName name="______wrn3_3" localSheetId="9" hidden="1">{"holdco",#N/A,FALSE,"Summary Financials";"holdco",#N/A,FALSE,"Summary Financials"}</definedName>
    <definedName name="______wrn3_3" localSheetId="8" hidden="1">{"holdco",#N/A,FALSE,"Summary Financials";"holdco",#N/A,FALSE,"Summary Financials"}</definedName>
    <definedName name="______wrn3_3" localSheetId="10" hidden="1">{"holdco",#N/A,FALSE,"Summary Financials";"holdco",#N/A,FALSE,"Summary Financials"}</definedName>
    <definedName name="______wrn3_3" hidden="1">{"holdco",#N/A,FALSE,"Summary Financials";"holdco",#N/A,FALSE,"Summary Financials"}</definedName>
    <definedName name="______wrn3_4" localSheetId="15" hidden="1">{"holdco",#N/A,FALSE,"Summary Financials";"holdco",#N/A,FALSE,"Summary Financials"}</definedName>
    <definedName name="______wrn3_4" localSheetId="3" hidden="1">{"holdco",#N/A,FALSE,"Summary Financials";"holdco",#N/A,FALSE,"Summary Financials"}</definedName>
    <definedName name="______wrn3_4" localSheetId="9" hidden="1">{"holdco",#N/A,FALSE,"Summary Financials";"holdco",#N/A,FALSE,"Summary Financials"}</definedName>
    <definedName name="______wrn3_4" localSheetId="8" hidden="1">{"holdco",#N/A,FALSE,"Summary Financials";"holdco",#N/A,FALSE,"Summary Financials"}</definedName>
    <definedName name="______wrn3_4" localSheetId="10" hidden="1">{"holdco",#N/A,FALSE,"Summary Financials";"holdco",#N/A,FALSE,"Summary Financials"}</definedName>
    <definedName name="______wrn3_4" hidden="1">{"holdco",#N/A,FALSE,"Summary Financials";"holdco",#N/A,FALSE,"Summary Financials"}</definedName>
    <definedName name="______wrn7" localSheetId="15" hidden="1">{"Model Summary",#N/A,FALSE,"Print Chart";"Holdco",#N/A,FALSE,"Print Chart";"Genco",#N/A,FALSE,"Print Chart";"Servco",#N/A,FALSE,"Print Chart";"Genco_Detail",#N/A,FALSE,"Summary Financials";"Servco_Detail",#N/A,FALSE,"Summary Financials"}</definedName>
    <definedName name="______wrn7" localSheetId="3" hidden="1">{"Model Summary",#N/A,FALSE,"Print Chart";"Holdco",#N/A,FALSE,"Print Chart";"Genco",#N/A,FALSE,"Print Chart";"Servco",#N/A,FALSE,"Print Chart";"Genco_Detail",#N/A,FALSE,"Summary Financials";"Servco_Detail",#N/A,FALSE,"Summary Financials"}</definedName>
    <definedName name="______wrn7" localSheetId="9" hidden="1">{"Model Summary",#N/A,FALSE,"Print Chart";"Holdco",#N/A,FALSE,"Print Chart";"Genco",#N/A,FALSE,"Print Chart";"Servco",#N/A,FALSE,"Print Chart";"Genco_Detail",#N/A,FALSE,"Summary Financials";"Servco_Detail",#N/A,FALSE,"Summary Financials"}</definedName>
    <definedName name="______wrn7" localSheetId="8" hidden="1">{"Model Summary",#N/A,FALSE,"Print Chart";"Holdco",#N/A,FALSE,"Print Chart";"Genco",#N/A,FALSE,"Print Chart";"Servco",#N/A,FALSE,"Print Chart";"Genco_Detail",#N/A,FALSE,"Summary Financials";"Servco_Detail",#N/A,FALSE,"Summary Financials"}</definedName>
    <definedName name="______wrn7" localSheetId="10"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7_1" localSheetId="15" hidden="1">{"Model Summary",#N/A,FALSE,"Print Chart";"Holdco",#N/A,FALSE,"Print Chart";"Genco",#N/A,FALSE,"Print Chart";"Servco",#N/A,FALSE,"Print Chart";"Genco_Detail",#N/A,FALSE,"Summary Financials";"Servco_Detail",#N/A,FALSE,"Summary Financials"}</definedName>
    <definedName name="______wrn7_1" localSheetId="3" hidden="1">{"Model Summary",#N/A,FALSE,"Print Chart";"Holdco",#N/A,FALSE,"Print Chart";"Genco",#N/A,FALSE,"Print Chart";"Servco",#N/A,FALSE,"Print Chart";"Genco_Detail",#N/A,FALSE,"Summary Financials";"Servco_Detail",#N/A,FALSE,"Summary Financials"}</definedName>
    <definedName name="______wrn7_1" localSheetId="9" hidden="1">{"Model Summary",#N/A,FALSE,"Print Chart";"Holdco",#N/A,FALSE,"Print Chart";"Genco",#N/A,FALSE,"Print Chart";"Servco",#N/A,FALSE,"Print Chart";"Genco_Detail",#N/A,FALSE,"Summary Financials";"Servco_Detail",#N/A,FALSE,"Summary Financials"}</definedName>
    <definedName name="______wrn7_1" localSheetId="8" hidden="1">{"Model Summary",#N/A,FALSE,"Print Chart";"Holdco",#N/A,FALSE,"Print Chart";"Genco",#N/A,FALSE,"Print Chart";"Servco",#N/A,FALSE,"Print Chart";"Genco_Detail",#N/A,FALSE,"Summary Financials";"Servco_Detail",#N/A,FALSE,"Summary Financials"}</definedName>
    <definedName name="______wrn7_1" localSheetId="10" hidden="1">{"Model Summary",#N/A,FALSE,"Print Chart";"Holdco",#N/A,FALSE,"Print Chart";"Genco",#N/A,FALSE,"Print Chart";"Servco",#N/A,FALSE,"Print Chart";"Genco_Detail",#N/A,FALSE,"Summary Financials";"Servco_Detail",#N/A,FALSE,"Summary Financials"}</definedName>
    <definedName name="______wrn7_1" hidden="1">{"Model Summary",#N/A,FALSE,"Print Chart";"Holdco",#N/A,FALSE,"Print Chart";"Genco",#N/A,FALSE,"Print Chart";"Servco",#N/A,FALSE,"Print Chart";"Genco_Detail",#N/A,FALSE,"Summary Financials";"Servco_Detail",#N/A,FALSE,"Summary Financials"}</definedName>
    <definedName name="______wrn7_2" localSheetId="15" hidden="1">{"Model Summary",#N/A,FALSE,"Print Chart";"Holdco",#N/A,FALSE,"Print Chart";"Genco",#N/A,FALSE,"Print Chart";"Servco",#N/A,FALSE,"Print Chart";"Genco_Detail",#N/A,FALSE,"Summary Financials";"Servco_Detail",#N/A,FALSE,"Summary Financials"}</definedName>
    <definedName name="______wrn7_2" localSheetId="3" hidden="1">{"Model Summary",#N/A,FALSE,"Print Chart";"Holdco",#N/A,FALSE,"Print Chart";"Genco",#N/A,FALSE,"Print Chart";"Servco",#N/A,FALSE,"Print Chart";"Genco_Detail",#N/A,FALSE,"Summary Financials";"Servco_Detail",#N/A,FALSE,"Summary Financials"}</definedName>
    <definedName name="______wrn7_2" localSheetId="9" hidden="1">{"Model Summary",#N/A,FALSE,"Print Chart";"Holdco",#N/A,FALSE,"Print Chart";"Genco",#N/A,FALSE,"Print Chart";"Servco",#N/A,FALSE,"Print Chart";"Genco_Detail",#N/A,FALSE,"Summary Financials";"Servco_Detail",#N/A,FALSE,"Summary Financials"}</definedName>
    <definedName name="______wrn7_2" localSheetId="8" hidden="1">{"Model Summary",#N/A,FALSE,"Print Chart";"Holdco",#N/A,FALSE,"Print Chart";"Genco",#N/A,FALSE,"Print Chart";"Servco",#N/A,FALSE,"Print Chart";"Genco_Detail",#N/A,FALSE,"Summary Financials";"Servco_Detail",#N/A,FALSE,"Summary Financials"}</definedName>
    <definedName name="______wrn7_2" localSheetId="10" hidden="1">{"Model Summary",#N/A,FALSE,"Print Chart";"Holdco",#N/A,FALSE,"Print Chart";"Genco",#N/A,FALSE,"Print Chart";"Servco",#N/A,FALSE,"Print Chart";"Genco_Detail",#N/A,FALSE,"Summary Financials";"Servco_Detail",#N/A,FALSE,"Summary Financials"}</definedName>
    <definedName name="______wrn7_2" hidden="1">{"Model Summary",#N/A,FALSE,"Print Chart";"Holdco",#N/A,FALSE,"Print Chart";"Genco",#N/A,FALSE,"Print Chart";"Servco",#N/A,FALSE,"Print Chart";"Genco_Detail",#N/A,FALSE,"Summary Financials";"Servco_Detail",#N/A,FALSE,"Summary Financials"}</definedName>
    <definedName name="______wrn7_3" localSheetId="15" hidden="1">{"Model Summary",#N/A,FALSE,"Print Chart";"Holdco",#N/A,FALSE,"Print Chart";"Genco",#N/A,FALSE,"Print Chart";"Servco",#N/A,FALSE,"Print Chart";"Genco_Detail",#N/A,FALSE,"Summary Financials";"Servco_Detail",#N/A,FALSE,"Summary Financials"}</definedName>
    <definedName name="______wrn7_3" localSheetId="3" hidden="1">{"Model Summary",#N/A,FALSE,"Print Chart";"Holdco",#N/A,FALSE,"Print Chart";"Genco",#N/A,FALSE,"Print Chart";"Servco",#N/A,FALSE,"Print Chart";"Genco_Detail",#N/A,FALSE,"Summary Financials";"Servco_Detail",#N/A,FALSE,"Summary Financials"}</definedName>
    <definedName name="______wrn7_3" localSheetId="9" hidden="1">{"Model Summary",#N/A,FALSE,"Print Chart";"Holdco",#N/A,FALSE,"Print Chart";"Genco",#N/A,FALSE,"Print Chart";"Servco",#N/A,FALSE,"Print Chart";"Genco_Detail",#N/A,FALSE,"Summary Financials";"Servco_Detail",#N/A,FALSE,"Summary Financials"}</definedName>
    <definedName name="______wrn7_3" localSheetId="8" hidden="1">{"Model Summary",#N/A,FALSE,"Print Chart";"Holdco",#N/A,FALSE,"Print Chart";"Genco",#N/A,FALSE,"Print Chart";"Servco",#N/A,FALSE,"Print Chart";"Genco_Detail",#N/A,FALSE,"Summary Financials";"Servco_Detail",#N/A,FALSE,"Summary Financials"}</definedName>
    <definedName name="______wrn7_3" localSheetId="10" hidden="1">{"Model Summary",#N/A,FALSE,"Print Chart";"Holdco",#N/A,FALSE,"Print Chart";"Genco",#N/A,FALSE,"Print Chart";"Servco",#N/A,FALSE,"Print Chart";"Genco_Detail",#N/A,FALSE,"Summary Financials";"Servco_Detail",#N/A,FALSE,"Summary Financials"}</definedName>
    <definedName name="______wrn7_3" hidden="1">{"Model Summary",#N/A,FALSE,"Print Chart";"Holdco",#N/A,FALSE,"Print Chart";"Genco",#N/A,FALSE,"Print Chart";"Servco",#N/A,FALSE,"Print Chart";"Genco_Detail",#N/A,FALSE,"Summary Financials";"Servco_Detail",#N/A,FALSE,"Summary Financials"}</definedName>
    <definedName name="______wrn7_4" localSheetId="15" hidden="1">{"Model Summary",#N/A,FALSE,"Print Chart";"Holdco",#N/A,FALSE,"Print Chart";"Genco",#N/A,FALSE,"Print Chart";"Servco",#N/A,FALSE,"Print Chart";"Genco_Detail",#N/A,FALSE,"Summary Financials";"Servco_Detail",#N/A,FALSE,"Summary Financials"}</definedName>
    <definedName name="______wrn7_4" localSheetId="3" hidden="1">{"Model Summary",#N/A,FALSE,"Print Chart";"Holdco",#N/A,FALSE,"Print Chart";"Genco",#N/A,FALSE,"Print Chart";"Servco",#N/A,FALSE,"Print Chart";"Genco_Detail",#N/A,FALSE,"Summary Financials";"Servco_Detail",#N/A,FALSE,"Summary Financials"}</definedName>
    <definedName name="______wrn7_4" localSheetId="9" hidden="1">{"Model Summary",#N/A,FALSE,"Print Chart";"Holdco",#N/A,FALSE,"Print Chart";"Genco",#N/A,FALSE,"Print Chart";"Servco",#N/A,FALSE,"Print Chart";"Genco_Detail",#N/A,FALSE,"Summary Financials";"Servco_Detail",#N/A,FALSE,"Summary Financials"}</definedName>
    <definedName name="______wrn7_4" localSheetId="8" hidden="1">{"Model Summary",#N/A,FALSE,"Print Chart";"Holdco",#N/A,FALSE,"Print Chart";"Genco",#N/A,FALSE,"Print Chart";"Servco",#N/A,FALSE,"Print Chart";"Genco_Detail",#N/A,FALSE,"Summary Financials";"Servco_Detail",#N/A,FALSE,"Summary Financials"}</definedName>
    <definedName name="______wrn7_4" localSheetId="10" hidden="1">{"Model Summary",#N/A,FALSE,"Print Chart";"Holdco",#N/A,FALSE,"Print Chart";"Genco",#N/A,FALSE,"Print Chart";"Servco",#N/A,FALSE,"Print Chart";"Genco_Detail",#N/A,FALSE,"Summary Financials";"Servco_Detail",#N/A,FALSE,"Summary Financials"}</definedName>
    <definedName name="______wrn7_4" hidden="1">{"Model Summary",#N/A,FALSE,"Print Chart";"Holdco",#N/A,FALSE,"Print Chart";"Genco",#N/A,FALSE,"Print Chart";"Servco",#N/A,FALSE,"Print Chart";"Genco_Detail",#N/A,FALSE,"Summary Financials";"Servco_Detail",#N/A,FALSE,"Summary Financials"}</definedName>
    <definedName name="______wrn8" localSheetId="15" hidden="1">{"holdco",#N/A,FALSE,"Summary Financials";"holdco",#N/A,FALSE,"Summary Financials"}</definedName>
    <definedName name="______wrn8" localSheetId="3" hidden="1">{"holdco",#N/A,FALSE,"Summary Financials";"holdco",#N/A,FALSE,"Summary Financials"}</definedName>
    <definedName name="______wrn8" localSheetId="9" hidden="1">{"holdco",#N/A,FALSE,"Summary Financials";"holdco",#N/A,FALSE,"Summary Financials"}</definedName>
    <definedName name="______wrn8" localSheetId="8" hidden="1">{"holdco",#N/A,FALSE,"Summary Financials";"holdco",#N/A,FALSE,"Summary Financials"}</definedName>
    <definedName name="______wrn8" localSheetId="10" hidden="1">{"holdco",#N/A,FALSE,"Summary Financials";"holdco",#N/A,FALSE,"Summary Financials"}</definedName>
    <definedName name="______wrn8" hidden="1">{"holdco",#N/A,FALSE,"Summary Financials";"holdco",#N/A,FALSE,"Summary Financials"}</definedName>
    <definedName name="______wrn8_1" localSheetId="15" hidden="1">{"holdco",#N/A,FALSE,"Summary Financials";"holdco",#N/A,FALSE,"Summary Financials"}</definedName>
    <definedName name="______wrn8_1" localSheetId="3" hidden="1">{"holdco",#N/A,FALSE,"Summary Financials";"holdco",#N/A,FALSE,"Summary Financials"}</definedName>
    <definedName name="______wrn8_1" localSheetId="9" hidden="1">{"holdco",#N/A,FALSE,"Summary Financials";"holdco",#N/A,FALSE,"Summary Financials"}</definedName>
    <definedName name="______wrn8_1" localSheetId="8" hidden="1">{"holdco",#N/A,FALSE,"Summary Financials";"holdco",#N/A,FALSE,"Summary Financials"}</definedName>
    <definedName name="______wrn8_1" localSheetId="10" hidden="1">{"holdco",#N/A,FALSE,"Summary Financials";"holdco",#N/A,FALSE,"Summary Financials"}</definedName>
    <definedName name="______wrn8_1" hidden="1">{"holdco",#N/A,FALSE,"Summary Financials";"holdco",#N/A,FALSE,"Summary Financials"}</definedName>
    <definedName name="______wrn8_2" localSheetId="15" hidden="1">{"holdco",#N/A,FALSE,"Summary Financials";"holdco",#N/A,FALSE,"Summary Financials"}</definedName>
    <definedName name="______wrn8_2" localSheetId="3" hidden="1">{"holdco",#N/A,FALSE,"Summary Financials";"holdco",#N/A,FALSE,"Summary Financials"}</definedName>
    <definedName name="______wrn8_2" localSheetId="9" hidden="1">{"holdco",#N/A,FALSE,"Summary Financials";"holdco",#N/A,FALSE,"Summary Financials"}</definedName>
    <definedName name="______wrn8_2" localSheetId="8" hidden="1">{"holdco",#N/A,FALSE,"Summary Financials";"holdco",#N/A,FALSE,"Summary Financials"}</definedName>
    <definedName name="______wrn8_2" localSheetId="10" hidden="1">{"holdco",#N/A,FALSE,"Summary Financials";"holdco",#N/A,FALSE,"Summary Financials"}</definedName>
    <definedName name="______wrn8_2" hidden="1">{"holdco",#N/A,FALSE,"Summary Financials";"holdco",#N/A,FALSE,"Summary Financials"}</definedName>
    <definedName name="______wrn8_3" localSheetId="15" hidden="1">{"holdco",#N/A,FALSE,"Summary Financials";"holdco",#N/A,FALSE,"Summary Financials"}</definedName>
    <definedName name="______wrn8_3" localSheetId="3" hidden="1">{"holdco",#N/A,FALSE,"Summary Financials";"holdco",#N/A,FALSE,"Summary Financials"}</definedName>
    <definedName name="______wrn8_3" localSheetId="9" hidden="1">{"holdco",#N/A,FALSE,"Summary Financials";"holdco",#N/A,FALSE,"Summary Financials"}</definedName>
    <definedName name="______wrn8_3" localSheetId="8" hidden="1">{"holdco",#N/A,FALSE,"Summary Financials";"holdco",#N/A,FALSE,"Summary Financials"}</definedName>
    <definedName name="______wrn8_3" localSheetId="10" hidden="1">{"holdco",#N/A,FALSE,"Summary Financials";"holdco",#N/A,FALSE,"Summary Financials"}</definedName>
    <definedName name="______wrn8_3" hidden="1">{"holdco",#N/A,FALSE,"Summary Financials";"holdco",#N/A,FALSE,"Summary Financials"}</definedName>
    <definedName name="______wrn8_4" localSheetId="15" hidden="1">{"holdco",#N/A,FALSE,"Summary Financials";"holdco",#N/A,FALSE,"Summary Financials"}</definedName>
    <definedName name="______wrn8_4" localSheetId="3" hidden="1">{"holdco",#N/A,FALSE,"Summary Financials";"holdco",#N/A,FALSE,"Summary Financials"}</definedName>
    <definedName name="______wrn8_4" localSheetId="9" hidden="1">{"holdco",#N/A,FALSE,"Summary Financials";"holdco",#N/A,FALSE,"Summary Financials"}</definedName>
    <definedName name="______wrn8_4" localSheetId="8" hidden="1">{"holdco",#N/A,FALSE,"Summary Financials";"holdco",#N/A,FALSE,"Summary Financials"}</definedName>
    <definedName name="______wrn8_4" localSheetId="10" hidden="1">{"holdco",#N/A,FALSE,"Summary Financials";"holdco",#N/A,FALSE,"Summary Financials"}</definedName>
    <definedName name="______wrn8_4" hidden="1">{"holdco",#N/A,FALSE,"Summary Financials";"holdco",#N/A,FALSE,"Summary Financials"}</definedName>
    <definedName name="_____KKK1" localSheetId="15" hidden="1">{#N/A,#N/A,FALSE,"Assessment";#N/A,#N/A,FALSE,"Staffing";#N/A,#N/A,FALSE,"Hires";#N/A,#N/A,FALSE,"Assumptions"}</definedName>
    <definedName name="_____KKK1" localSheetId="3" hidden="1">{#N/A,#N/A,FALSE,"Assessment";#N/A,#N/A,FALSE,"Staffing";#N/A,#N/A,FALSE,"Hires";#N/A,#N/A,FALSE,"Assumptions"}</definedName>
    <definedName name="_____KKK1" localSheetId="9" hidden="1">{#N/A,#N/A,FALSE,"Assessment";#N/A,#N/A,FALSE,"Staffing";#N/A,#N/A,FALSE,"Hires";#N/A,#N/A,FALSE,"Assumptions"}</definedName>
    <definedName name="_____KKK1" localSheetId="8" hidden="1">{#N/A,#N/A,FALSE,"Assessment";#N/A,#N/A,FALSE,"Staffing";#N/A,#N/A,FALSE,"Hires";#N/A,#N/A,FALSE,"Assumptions"}</definedName>
    <definedName name="_____KKK1" localSheetId="10" hidden="1">{#N/A,#N/A,FALSE,"Assessment";#N/A,#N/A,FALSE,"Staffing";#N/A,#N/A,FALSE,"Hires";#N/A,#N/A,FALSE,"Assumptions"}</definedName>
    <definedName name="_____KKK1" hidden="1">{#N/A,#N/A,FALSE,"Assessment";#N/A,#N/A,FALSE,"Staffing";#N/A,#N/A,FALSE,"Hires";#N/A,#N/A,FALSE,"Assumptions"}</definedName>
    <definedName name="_____KKK1_1" localSheetId="15" hidden="1">{#N/A,#N/A,FALSE,"Assessment";#N/A,#N/A,FALSE,"Staffing";#N/A,#N/A,FALSE,"Hires";#N/A,#N/A,FALSE,"Assumptions"}</definedName>
    <definedName name="_____KKK1_1" localSheetId="3" hidden="1">{#N/A,#N/A,FALSE,"Assessment";#N/A,#N/A,FALSE,"Staffing";#N/A,#N/A,FALSE,"Hires";#N/A,#N/A,FALSE,"Assumptions"}</definedName>
    <definedName name="_____KKK1_1" localSheetId="9" hidden="1">{#N/A,#N/A,FALSE,"Assessment";#N/A,#N/A,FALSE,"Staffing";#N/A,#N/A,FALSE,"Hires";#N/A,#N/A,FALSE,"Assumptions"}</definedName>
    <definedName name="_____KKK1_1" localSheetId="8" hidden="1">{#N/A,#N/A,FALSE,"Assessment";#N/A,#N/A,FALSE,"Staffing";#N/A,#N/A,FALSE,"Hires";#N/A,#N/A,FALSE,"Assumptions"}</definedName>
    <definedName name="_____KKK1_1" localSheetId="10" hidden="1">{#N/A,#N/A,FALSE,"Assessment";#N/A,#N/A,FALSE,"Staffing";#N/A,#N/A,FALSE,"Hires";#N/A,#N/A,FALSE,"Assumptions"}</definedName>
    <definedName name="_____KKK1_1" hidden="1">{#N/A,#N/A,FALSE,"Assessment";#N/A,#N/A,FALSE,"Staffing";#N/A,#N/A,FALSE,"Hires";#N/A,#N/A,FALSE,"Assumptions"}</definedName>
    <definedName name="_____KKK1_2" localSheetId="15" hidden="1">{#N/A,#N/A,FALSE,"Assessment";#N/A,#N/A,FALSE,"Staffing";#N/A,#N/A,FALSE,"Hires";#N/A,#N/A,FALSE,"Assumptions"}</definedName>
    <definedName name="_____KKK1_2" localSheetId="3" hidden="1">{#N/A,#N/A,FALSE,"Assessment";#N/A,#N/A,FALSE,"Staffing";#N/A,#N/A,FALSE,"Hires";#N/A,#N/A,FALSE,"Assumptions"}</definedName>
    <definedName name="_____KKK1_2" localSheetId="9" hidden="1">{#N/A,#N/A,FALSE,"Assessment";#N/A,#N/A,FALSE,"Staffing";#N/A,#N/A,FALSE,"Hires";#N/A,#N/A,FALSE,"Assumptions"}</definedName>
    <definedName name="_____KKK1_2" localSheetId="8" hidden="1">{#N/A,#N/A,FALSE,"Assessment";#N/A,#N/A,FALSE,"Staffing";#N/A,#N/A,FALSE,"Hires";#N/A,#N/A,FALSE,"Assumptions"}</definedName>
    <definedName name="_____KKK1_2" localSheetId="10" hidden="1">{#N/A,#N/A,FALSE,"Assessment";#N/A,#N/A,FALSE,"Staffing";#N/A,#N/A,FALSE,"Hires";#N/A,#N/A,FALSE,"Assumptions"}</definedName>
    <definedName name="_____KKK1_2" hidden="1">{#N/A,#N/A,FALSE,"Assessment";#N/A,#N/A,FALSE,"Staffing";#N/A,#N/A,FALSE,"Hires";#N/A,#N/A,FALSE,"Assumptions"}</definedName>
    <definedName name="_____KKK1_3" localSheetId="15" hidden="1">{#N/A,#N/A,FALSE,"Assessment";#N/A,#N/A,FALSE,"Staffing";#N/A,#N/A,FALSE,"Hires";#N/A,#N/A,FALSE,"Assumptions"}</definedName>
    <definedName name="_____KKK1_3" localSheetId="3" hidden="1">{#N/A,#N/A,FALSE,"Assessment";#N/A,#N/A,FALSE,"Staffing";#N/A,#N/A,FALSE,"Hires";#N/A,#N/A,FALSE,"Assumptions"}</definedName>
    <definedName name="_____KKK1_3" localSheetId="9" hidden="1">{#N/A,#N/A,FALSE,"Assessment";#N/A,#N/A,FALSE,"Staffing";#N/A,#N/A,FALSE,"Hires";#N/A,#N/A,FALSE,"Assumptions"}</definedName>
    <definedName name="_____KKK1_3" localSheetId="8" hidden="1">{#N/A,#N/A,FALSE,"Assessment";#N/A,#N/A,FALSE,"Staffing";#N/A,#N/A,FALSE,"Hires";#N/A,#N/A,FALSE,"Assumptions"}</definedName>
    <definedName name="_____KKK1_3" localSheetId="10" hidden="1">{#N/A,#N/A,FALSE,"Assessment";#N/A,#N/A,FALSE,"Staffing";#N/A,#N/A,FALSE,"Hires";#N/A,#N/A,FALSE,"Assumptions"}</definedName>
    <definedName name="_____KKK1_3" hidden="1">{#N/A,#N/A,FALSE,"Assessment";#N/A,#N/A,FALSE,"Staffing";#N/A,#N/A,FALSE,"Hires";#N/A,#N/A,FALSE,"Assumptions"}</definedName>
    <definedName name="_____KKK1_4" localSheetId="15" hidden="1">{#N/A,#N/A,FALSE,"Assessment";#N/A,#N/A,FALSE,"Staffing";#N/A,#N/A,FALSE,"Hires";#N/A,#N/A,FALSE,"Assumptions"}</definedName>
    <definedName name="_____KKK1_4" localSheetId="3" hidden="1">{#N/A,#N/A,FALSE,"Assessment";#N/A,#N/A,FALSE,"Staffing";#N/A,#N/A,FALSE,"Hires";#N/A,#N/A,FALSE,"Assumptions"}</definedName>
    <definedName name="_____KKK1_4" localSheetId="9" hidden="1">{#N/A,#N/A,FALSE,"Assessment";#N/A,#N/A,FALSE,"Staffing";#N/A,#N/A,FALSE,"Hires";#N/A,#N/A,FALSE,"Assumptions"}</definedName>
    <definedName name="_____KKK1_4" localSheetId="8" hidden="1">{#N/A,#N/A,FALSE,"Assessment";#N/A,#N/A,FALSE,"Staffing";#N/A,#N/A,FALSE,"Hires";#N/A,#N/A,FALSE,"Assumptions"}</definedName>
    <definedName name="_____KKK1_4" localSheetId="10" hidden="1">{#N/A,#N/A,FALSE,"Assessment";#N/A,#N/A,FALSE,"Staffing";#N/A,#N/A,FALSE,"Hires";#N/A,#N/A,FALSE,"Assumptions"}</definedName>
    <definedName name="_____KKK1_4" hidden="1">{#N/A,#N/A,FALSE,"Assessment";#N/A,#N/A,FALSE,"Staffing";#N/A,#N/A,FALSE,"Hires";#N/A,#N/A,FALSE,"Assumptions"}</definedName>
    <definedName name="_____wrn1" localSheetId="15" hidden="1">{"holdco",#N/A,FALSE,"Summary Financials";"holdco",#N/A,FALSE,"Summary Financials"}</definedName>
    <definedName name="_____wrn1" localSheetId="3" hidden="1">{"holdco",#N/A,FALSE,"Summary Financials";"holdco",#N/A,FALSE,"Summary Financials"}</definedName>
    <definedName name="_____wrn1" localSheetId="9" hidden="1">{"holdco",#N/A,FALSE,"Summary Financials";"holdco",#N/A,FALSE,"Summary Financials"}</definedName>
    <definedName name="_____wrn1" localSheetId="8" hidden="1">{"holdco",#N/A,FALSE,"Summary Financials";"holdco",#N/A,FALSE,"Summary Financials"}</definedName>
    <definedName name="_____wrn1" localSheetId="10" hidden="1">{"holdco",#N/A,FALSE,"Summary Financials";"holdco",#N/A,FALSE,"Summary Financials"}</definedName>
    <definedName name="_____wrn1" hidden="1">{"holdco",#N/A,FALSE,"Summary Financials";"holdco",#N/A,FALSE,"Summary Financials"}</definedName>
    <definedName name="_____wrn1_1" localSheetId="15" hidden="1">{"holdco",#N/A,FALSE,"Summary Financials";"holdco",#N/A,FALSE,"Summary Financials"}</definedName>
    <definedName name="_____wrn1_1" localSheetId="3" hidden="1">{"holdco",#N/A,FALSE,"Summary Financials";"holdco",#N/A,FALSE,"Summary Financials"}</definedName>
    <definedName name="_____wrn1_1" localSheetId="9" hidden="1">{"holdco",#N/A,FALSE,"Summary Financials";"holdco",#N/A,FALSE,"Summary Financials"}</definedName>
    <definedName name="_____wrn1_1" localSheetId="8" hidden="1">{"holdco",#N/A,FALSE,"Summary Financials";"holdco",#N/A,FALSE,"Summary Financials"}</definedName>
    <definedName name="_____wrn1_1" localSheetId="10" hidden="1">{"holdco",#N/A,FALSE,"Summary Financials";"holdco",#N/A,FALSE,"Summary Financials"}</definedName>
    <definedName name="_____wrn1_1" hidden="1">{"holdco",#N/A,FALSE,"Summary Financials";"holdco",#N/A,FALSE,"Summary Financials"}</definedName>
    <definedName name="_____wrn1_2" localSheetId="15" hidden="1">{"holdco",#N/A,FALSE,"Summary Financials";"holdco",#N/A,FALSE,"Summary Financials"}</definedName>
    <definedName name="_____wrn1_2" localSheetId="3" hidden="1">{"holdco",#N/A,FALSE,"Summary Financials";"holdco",#N/A,FALSE,"Summary Financials"}</definedName>
    <definedName name="_____wrn1_2" localSheetId="9" hidden="1">{"holdco",#N/A,FALSE,"Summary Financials";"holdco",#N/A,FALSE,"Summary Financials"}</definedName>
    <definedName name="_____wrn1_2" localSheetId="8" hidden="1">{"holdco",#N/A,FALSE,"Summary Financials";"holdco",#N/A,FALSE,"Summary Financials"}</definedName>
    <definedName name="_____wrn1_2" localSheetId="10" hidden="1">{"holdco",#N/A,FALSE,"Summary Financials";"holdco",#N/A,FALSE,"Summary Financials"}</definedName>
    <definedName name="_____wrn1_2" hidden="1">{"holdco",#N/A,FALSE,"Summary Financials";"holdco",#N/A,FALSE,"Summary Financials"}</definedName>
    <definedName name="_____wrn1_3" localSheetId="15" hidden="1">{"holdco",#N/A,FALSE,"Summary Financials";"holdco",#N/A,FALSE,"Summary Financials"}</definedName>
    <definedName name="_____wrn1_3" localSheetId="3" hidden="1">{"holdco",#N/A,FALSE,"Summary Financials";"holdco",#N/A,FALSE,"Summary Financials"}</definedName>
    <definedName name="_____wrn1_3" localSheetId="9" hidden="1">{"holdco",#N/A,FALSE,"Summary Financials";"holdco",#N/A,FALSE,"Summary Financials"}</definedName>
    <definedName name="_____wrn1_3" localSheetId="8" hidden="1">{"holdco",#N/A,FALSE,"Summary Financials";"holdco",#N/A,FALSE,"Summary Financials"}</definedName>
    <definedName name="_____wrn1_3" localSheetId="10" hidden="1">{"holdco",#N/A,FALSE,"Summary Financials";"holdco",#N/A,FALSE,"Summary Financials"}</definedName>
    <definedName name="_____wrn1_3" hidden="1">{"holdco",#N/A,FALSE,"Summary Financials";"holdco",#N/A,FALSE,"Summary Financials"}</definedName>
    <definedName name="_____wrn1_4" localSheetId="15" hidden="1">{"holdco",#N/A,FALSE,"Summary Financials";"holdco",#N/A,FALSE,"Summary Financials"}</definedName>
    <definedName name="_____wrn1_4" localSheetId="3" hidden="1">{"holdco",#N/A,FALSE,"Summary Financials";"holdco",#N/A,FALSE,"Summary Financials"}</definedName>
    <definedName name="_____wrn1_4" localSheetId="9" hidden="1">{"holdco",#N/A,FALSE,"Summary Financials";"holdco",#N/A,FALSE,"Summary Financials"}</definedName>
    <definedName name="_____wrn1_4" localSheetId="8" hidden="1">{"holdco",#N/A,FALSE,"Summary Financials";"holdco",#N/A,FALSE,"Summary Financials"}</definedName>
    <definedName name="_____wrn1_4" localSheetId="10" hidden="1">{"holdco",#N/A,FALSE,"Summary Financials";"holdco",#N/A,FALSE,"Summary Financials"}</definedName>
    <definedName name="_____wrn1_4" hidden="1">{"holdco",#N/A,FALSE,"Summary Financials";"holdco",#N/A,FALSE,"Summary Financials"}</definedName>
    <definedName name="_____wrn2" localSheetId="15" hidden="1">{"holdco",#N/A,FALSE,"Summary Financials";"holdco",#N/A,FALSE,"Summary Financials"}</definedName>
    <definedName name="_____wrn2" localSheetId="3" hidden="1">{"holdco",#N/A,FALSE,"Summary Financials";"holdco",#N/A,FALSE,"Summary Financials"}</definedName>
    <definedName name="_____wrn2" localSheetId="9" hidden="1">{"holdco",#N/A,FALSE,"Summary Financials";"holdco",#N/A,FALSE,"Summary Financials"}</definedName>
    <definedName name="_____wrn2" localSheetId="8" hidden="1">{"holdco",#N/A,FALSE,"Summary Financials";"holdco",#N/A,FALSE,"Summary Financials"}</definedName>
    <definedName name="_____wrn2" localSheetId="10" hidden="1">{"holdco",#N/A,FALSE,"Summary Financials";"holdco",#N/A,FALSE,"Summary Financials"}</definedName>
    <definedName name="_____wrn2" hidden="1">{"holdco",#N/A,FALSE,"Summary Financials";"holdco",#N/A,FALSE,"Summary Financials"}</definedName>
    <definedName name="_____wrn2_1" localSheetId="15" hidden="1">{"holdco",#N/A,FALSE,"Summary Financials";"holdco",#N/A,FALSE,"Summary Financials"}</definedName>
    <definedName name="_____wrn2_1" localSheetId="3" hidden="1">{"holdco",#N/A,FALSE,"Summary Financials";"holdco",#N/A,FALSE,"Summary Financials"}</definedName>
    <definedName name="_____wrn2_1" localSheetId="9" hidden="1">{"holdco",#N/A,FALSE,"Summary Financials";"holdco",#N/A,FALSE,"Summary Financials"}</definedName>
    <definedName name="_____wrn2_1" localSheetId="8" hidden="1">{"holdco",#N/A,FALSE,"Summary Financials";"holdco",#N/A,FALSE,"Summary Financials"}</definedName>
    <definedName name="_____wrn2_1" localSheetId="10" hidden="1">{"holdco",#N/A,FALSE,"Summary Financials";"holdco",#N/A,FALSE,"Summary Financials"}</definedName>
    <definedName name="_____wrn2_1" hidden="1">{"holdco",#N/A,FALSE,"Summary Financials";"holdco",#N/A,FALSE,"Summary Financials"}</definedName>
    <definedName name="_____wrn2_2" localSheetId="15" hidden="1">{"holdco",#N/A,FALSE,"Summary Financials";"holdco",#N/A,FALSE,"Summary Financials"}</definedName>
    <definedName name="_____wrn2_2" localSheetId="3" hidden="1">{"holdco",#N/A,FALSE,"Summary Financials";"holdco",#N/A,FALSE,"Summary Financials"}</definedName>
    <definedName name="_____wrn2_2" localSheetId="9" hidden="1">{"holdco",#N/A,FALSE,"Summary Financials";"holdco",#N/A,FALSE,"Summary Financials"}</definedName>
    <definedName name="_____wrn2_2" localSheetId="8" hidden="1">{"holdco",#N/A,FALSE,"Summary Financials";"holdco",#N/A,FALSE,"Summary Financials"}</definedName>
    <definedName name="_____wrn2_2" localSheetId="10" hidden="1">{"holdco",#N/A,FALSE,"Summary Financials";"holdco",#N/A,FALSE,"Summary Financials"}</definedName>
    <definedName name="_____wrn2_2" hidden="1">{"holdco",#N/A,FALSE,"Summary Financials";"holdco",#N/A,FALSE,"Summary Financials"}</definedName>
    <definedName name="_____wrn2_3" localSheetId="15" hidden="1">{"holdco",#N/A,FALSE,"Summary Financials";"holdco",#N/A,FALSE,"Summary Financials"}</definedName>
    <definedName name="_____wrn2_3" localSheetId="3" hidden="1">{"holdco",#N/A,FALSE,"Summary Financials";"holdco",#N/A,FALSE,"Summary Financials"}</definedName>
    <definedName name="_____wrn2_3" localSheetId="9" hidden="1">{"holdco",#N/A,FALSE,"Summary Financials";"holdco",#N/A,FALSE,"Summary Financials"}</definedName>
    <definedName name="_____wrn2_3" localSheetId="8" hidden="1">{"holdco",#N/A,FALSE,"Summary Financials";"holdco",#N/A,FALSE,"Summary Financials"}</definedName>
    <definedName name="_____wrn2_3" localSheetId="10" hidden="1">{"holdco",#N/A,FALSE,"Summary Financials";"holdco",#N/A,FALSE,"Summary Financials"}</definedName>
    <definedName name="_____wrn2_3" hidden="1">{"holdco",#N/A,FALSE,"Summary Financials";"holdco",#N/A,FALSE,"Summary Financials"}</definedName>
    <definedName name="_____wrn2_4" localSheetId="15" hidden="1">{"holdco",#N/A,FALSE,"Summary Financials";"holdco",#N/A,FALSE,"Summary Financials"}</definedName>
    <definedName name="_____wrn2_4" localSheetId="3" hidden="1">{"holdco",#N/A,FALSE,"Summary Financials";"holdco",#N/A,FALSE,"Summary Financials"}</definedName>
    <definedName name="_____wrn2_4" localSheetId="9" hidden="1">{"holdco",#N/A,FALSE,"Summary Financials";"holdco",#N/A,FALSE,"Summary Financials"}</definedName>
    <definedName name="_____wrn2_4" localSheetId="8" hidden="1">{"holdco",#N/A,FALSE,"Summary Financials";"holdco",#N/A,FALSE,"Summary Financials"}</definedName>
    <definedName name="_____wrn2_4" localSheetId="10" hidden="1">{"holdco",#N/A,FALSE,"Summary Financials";"holdco",#N/A,FALSE,"Summary Financials"}</definedName>
    <definedName name="_____wrn2_4" hidden="1">{"holdco",#N/A,FALSE,"Summary Financials";"holdco",#N/A,FALSE,"Summary Financials"}</definedName>
    <definedName name="_____wrn3" localSheetId="15" hidden="1">{"holdco",#N/A,FALSE,"Summary Financials";"holdco",#N/A,FALSE,"Summary Financials"}</definedName>
    <definedName name="_____wrn3" localSheetId="3" hidden="1">{"holdco",#N/A,FALSE,"Summary Financials";"holdco",#N/A,FALSE,"Summary Financials"}</definedName>
    <definedName name="_____wrn3" localSheetId="9" hidden="1">{"holdco",#N/A,FALSE,"Summary Financials";"holdco",#N/A,FALSE,"Summary Financials"}</definedName>
    <definedName name="_____wrn3" localSheetId="8" hidden="1">{"holdco",#N/A,FALSE,"Summary Financials";"holdco",#N/A,FALSE,"Summary Financials"}</definedName>
    <definedName name="_____wrn3" localSheetId="10" hidden="1">{"holdco",#N/A,FALSE,"Summary Financials";"holdco",#N/A,FALSE,"Summary Financials"}</definedName>
    <definedName name="_____wrn3" hidden="1">{"holdco",#N/A,FALSE,"Summary Financials";"holdco",#N/A,FALSE,"Summary Financials"}</definedName>
    <definedName name="_____wrn3_1" localSheetId="15" hidden="1">{"holdco",#N/A,FALSE,"Summary Financials";"holdco",#N/A,FALSE,"Summary Financials"}</definedName>
    <definedName name="_____wrn3_1" localSheetId="3" hidden="1">{"holdco",#N/A,FALSE,"Summary Financials";"holdco",#N/A,FALSE,"Summary Financials"}</definedName>
    <definedName name="_____wrn3_1" localSheetId="9" hidden="1">{"holdco",#N/A,FALSE,"Summary Financials";"holdco",#N/A,FALSE,"Summary Financials"}</definedName>
    <definedName name="_____wrn3_1" localSheetId="8" hidden="1">{"holdco",#N/A,FALSE,"Summary Financials";"holdco",#N/A,FALSE,"Summary Financials"}</definedName>
    <definedName name="_____wrn3_1" localSheetId="10" hidden="1">{"holdco",#N/A,FALSE,"Summary Financials";"holdco",#N/A,FALSE,"Summary Financials"}</definedName>
    <definedName name="_____wrn3_1" hidden="1">{"holdco",#N/A,FALSE,"Summary Financials";"holdco",#N/A,FALSE,"Summary Financials"}</definedName>
    <definedName name="_____wrn3_2" localSheetId="15" hidden="1">{"holdco",#N/A,FALSE,"Summary Financials";"holdco",#N/A,FALSE,"Summary Financials"}</definedName>
    <definedName name="_____wrn3_2" localSheetId="3" hidden="1">{"holdco",#N/A,FALSE,"Summary Financials";"holdco",#N/A,FALSE,"Summary Financials"}</definedName>
    <definedName name="_____wrn3_2" localSheetId="9" hidden="1">{"holdco",#N/A,FALSE,"Summary Financials";"holdco",#N/A,FALSE,"Summary Financials"}</definedName>
    <definedName name="_____wrn3_2" localSheetId="8" hidden="1">{"holdco",#N/A,FALSE,"Summary Financials";"holdco",#N/A,FALSE,"Summary Financials"}</definedName>
    <definedName name="_____wrn3_2" localSheetId="10" hidden="1">{"holdco",#N/A,FALSE,"Summary Financials";"holdco",#N/A,FALSE,"Summary Financials"}</definedName>
    <definedName name="_____wrn3_2" hidden="1">{"holdco",#N/A,FALSE,"Summary Financials";"holdco",#N/A,FALSE,"Summary Financials"}</definedName>
    <definedName name="_____wrn3_3" localSheetId="15" hidden="1">{"holdco",#N/A,FALSE,"Summary Financials";"holdco",#N/A,FALSE,"Summary Financials"}</definedName>
    <definedName name="_____wrn3_3" localSheetId="3" hidden="1">{"holdco",#N/A,FALSE,"Summary Financials";"holdco",#N/A,FALSE,"Summary Financials"}</definedName>
    <definedName name="_____wrn3_3" localSheetId="9" hidden="1">{"holdco",#N/A,FALSE,"Summary Financials";"holdco",#N/A,FALSE,"Summary Financials"}</definedName>
    <definedName name="_____wrn3_3" localSheetId="8" hidden="1">{"holdco",#N/A,FALSE,"Summary Financials";"holdco",#N/A,FALSE,"Summary Financials"}</definedName>
    <definedName name="_____wrn3_3" localSheetId="10" hidden="1">{"holdco",#N/A,FALSE,"Summary Financials";"holdco",#N/A,FALSE,"Summary Financials"}</definedName>
    <definedName name="_____wrn3_3" hidden="1">{"holdco",#N/A,FALSE,"Summary Financials";"holdco",#N/A,FALSE,"Summary Financials"}</definedName>
    <definedName name="_____wrn3_4" localSheetId="15" hidden="1">{"holdco",#N/A,FALSE,"Summary Financials";"holdco",#N/A,FALSE,"Summary Financials"}</definedName>
    <definedName name="_____wrn3_4" localSheetId="3" hidden="1">{"holdco",#N/A,FALSE,"Summary Financials";"holdco",#N/A,FALSE,"Summary Financials"}</definedName>
    <definedName name="_____wrn3_4" localSheetId="9" hidden="1">{"holdco",#N/A,FALSE,"Summary Financials";"holdco",#N/A,FALSE,"Summary Financials"}</definedName>
    <definedName name="_____wrn3_4" localSheetId="8" hidden="1">{"holdco",#N/A,FALSE,"Summary Financials";"holdco",#N/A,FALSE,"Summary Financials"}</definedName>
    <definedName name="_____wrn3_4" localSheetId="10" hidden="1">{"holdco",#N/A,FALSE,"Summary Financials";"holdco",#N/A,FALSE,"Summary Financials"}</definedName>
    <definedName name="_____wrn3_4" hidden="1">{"holdco",#N/A,FALSE,"Summary Financials";"holdco",#N/A,FALSE,"Summary Financials"}</definedName>
    <definedName name="_____wrn7" localSheetId="15" hidden="1">{"Model Summary",#N/A,FALSE,"Print Chart";"Holdco",#N/A,FALSE,"Print Chart";"Genco",#N/A,FALSE,"Print Chart";"Servco",#N/A,FALSE,"Print Chart";"Genco_Detail",#N/A,FALSE,"Summary Financials";"Servco_Detail",#N/A,FALSE,"Summary Financials"}</definedName>
    <definedName name="_____wrn7" localSheetId="3" hidden="1">{"Model Summary",#N/A,FALSE,"Print Chart";"Holdco",#N/A,FALSE,"Print Chart";"Genco",#N/A,FALSE,"Print Chart";"Servco",#N/A,FALSE,"Print Chart";"Genco_Detail",#N/A,FALSE,"Summary Financials";"Servco_Detail",#N/A,FALSE,"Summary Financials"}</definedName>
    <definedName name="_____wrn7" localSheetId="9" hidden="1">{"Model Summary",#N/A,FALSE,"Print Chart";"Holdco",#N/A,FALSE,"Print Chart";"Genco",#N/A,FALSE,"Print Chart";"Servco",#N/A,FALSE,"Print Chart";"Genco_Detail",#N/A,FALSE,"Summary Financials";"Servco_Detail",#N/A,FALSE,"Summary Financials"}</definedName>
    <definedName name="_____wrn7" localSheetId="8" hidden="1">{"Model Summary",#N/A,FALSE,"Print Chart";"Holdco",#N/A,FALSE,"Print Chart";"Genco",#N/A,FALSE,"Print Chart";"Servco",#N/A,FALSE,"Print Chart";"Genco_Detail",#N/A,FALSE,"Summary Financials";"Servco_Detail",#N/A,FALSE,"Summary Financials"}</definedName>
    <definedName name="_____wrn7" localSheetId="10"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7_1" localSheetId="15" hidden="1">{"Model Summary",#N/A,FALSE,"Print Chart";"Holdco",#N/A,FALSE,"Print Chart";"Genco",#N/A,FALSE,"Print Chart";"Servco",#N/A,FALSE,"Print Chart";"Genco_Detail",#N/A,FALSE,"Summary Financials";"Servco_Detail",#N/A,FALSE,"Summary Financials"}</definedName>
    <definedName name="_____wrn7_1" localSheetId="3" hidden="1">{"Model Summary",#N/A,FALSE,"Print Chart";"Holdco",#N/A,FALSE,"Print Chart";"Genco",#N/A,FALSE,"Print Chart";"Servco",#N/A,FALSE,"Print Chart";"Genco_Detail",#N/A,FALSE,"Summary Financials";"Servco_Detail",#N/A,FALSE,"Summary Financials"}</definedName>
    <definedName name="_____wrn7_1" localSheetId="9" hidden="1">{"Model Summary",#N/A,FALSE,"Print Chart";"Holdco",#N/A,FALSE,"Print Chart";"Genco",#N/A,FALSE,"Print Chart";"Servco",#N/A,FALSE,"Print Chart";"Genco_Detail",#N/A,FALSE,"Summary Financials";"Servco_Detail",#N/A,FALSE,"Summary Financials"}</definedName>
    <definedName name="_____wrn7_1" localSheetId="8" hidden="1">{"Model Summary",#N/A,FALSE,"Print Chart";"Holdco",#N/A,FALSE,"Print Chart";"Genco",#N/A,FALSE,"Print Chart";"Servco",#N/A,FALSE,"Print Chart";"Genco_Detail",#N/A,FALSE,"Summary Financials";"Servco_Detail",#N/A,FALSE,"Summary Financials"}</definedName>
    <definedName name="_____wrn7_1" localSheetId="10" hidden="1">{"Model Summary",#N/A,FALSE,"Print Chart";"Holdco",#N/A,FALSE,"Print Chart";"Genco",#N/A,FALSE,"Print Chart";"Servco",#N/A,FALSE,"Print Chart";"Genco_Detail",#N/A,FALSE,"Summary Financials";"Servco_Detail",#N/A,FALSE,"Summary Financials"}</definedName>
    <definedName name="_____wrn7_1" hidden="1">{"Model Summary",#N/A,FALSE,"Print Chart";"Holdco",#N/A,FALSE,"Print Chart";"Genco",#N/A,FALSE,"Print Chart";"Servco",#N/A,FALSE,"Print Chart";"Genco_Detail",#N/A,FALSE,"Summary Financials";"Servco_Detail",#N/A,FALSE,"Summary Financials"}</definedName>
    <definedName name="_____wrn7_2" localSheetId="15" hidden="1">{"Model Summary",#N/A,FALSE,"Print Chart";"Holdco",#N/A,FALSE,"Print Chart";"Genco",#N/A,FALSE,"Print Chart";"Servco",#N/A,FALSE,"Print Chart";"Genco_Detail",#N/A,FALSE,"Summary Financials";"Servco_Detail",#N/A,FALSE,"Summary Financials"}</definedName>
    <definedName name="_____wrn7_2" localSheetId="3" hidden="1">{"Model Summary",#N/A,FALSE,"Print Chart";"Holdco",#N/A,FALSE,"Print Chart";"Genco",#N/A,FALSE,"Print Chart";"Servco",#N/A,FALSE,"Print Chart";"Genco_Detail",#N/A,FALSE,"Summary Financials";"Servco_Detail",#N/A,FALSE,"Summary Financials"}</definedName>
    <definedName name="_____wrn7_2" localSheetId="9" hidden="1">{"Model Summary",#N/A,FALSE,"Print Chart";"Holdco",#N/A,FALSE,"Print Chart";"Genco",#N/A,FALSE,"Print Chart";"Servco",#N/A,FALSE,"Print Chart";"Genco_Detail",#N/A,FALSE,"Summary Financials";"Servco_Detail",#N/A,FALSE,"Summary Financials"}</definedName>
    <definedName name="_____wrn7_2" localSheetId="8" hidden="1">{"Model Summary",#N/A,FALSE,"Print Chart";"Holdco",#N/A,FALSE,"Print Chart";"Genco",#N/A,FALSE,"Print Chart";"Servco",#N/A,FALSE,"Print Chart";"Genco_Detail",#N/A,FALSE,"Summary Financials";"Servco_Detail",#N/A,FALSE,"Summary Financials"}</definedName>
    <definedName name="_____wrn7_2" localSheetId="10" hidden="1">{"Model Summary",#N/A,FALSE,"Print Chart";"Holdco",#N/A,FALSE,"Print Chart";"Genco",#N/A,FALSE,"Print Chart";"Servco",#N/A,FALSE,"Print Chart";"Genco_Detail",#N/A,FALSE,"Summary Financials";"Servco_Detail",#N/A,FALSE,"Summary Financials"}</definedName>
    <definedName name="_____wrn7_2" hidden="1">{"Model Summary",#N/A,FALSE,"Print Chart";"Holdco",#N/A,FALSE,"Print Chart";"Genco",#N/A,FALSE,"Print Chart";"Servco",#N/A,FALSE,"Print Chart";"Genco_Detail",#N/A,FALSE,"Summary Financials";"Servco_Detail",#N/A,FALSE,"Summary Financials"}</definedName>
    <definedName name="_____wrn7_3" localSheetId="15" hidden="1">{"Model Summary",#N/A,FALSE,"Print Chart";"Holdco",#N/A,FALSE,"Print Chart";"Genco",#N/A,FALSE,"Print Chart";"Servco",#N/A,FALSE,"Print Chart";"Genco_Detail",#N/A,FALSE,"Summary Financials";"Servco_Detail",#N/A,FALSE,"Summary Financials"}</definedName>
    <definedName name="_____wrn7_3" localSheetId="3" hidden="1">{"Model Summary",#N/A,FALSE,"Print Chart";"Holdco",#N/A,FALSE,"Print Chart";"Genco",#N/A,FALSE,"Print Chart";"Servco",#N/A,FALSE,"Print Chart";"Genco_Detail",#N/A,FALSE,"Summary Financials";"Servco_Detail",#N/A,FALSE,"Summary Financials"}</definedName>
    <definedName name="_____wrn7_3" localSheetId="9" hidden="1">{"Model Summary",#N/A,FALSE,"Print Chart";"Holdco",#N/A,FALSE,"Print Chart";"Genco",#N/A,FALSE,"Print Chart";"Servco",#N/A,FALSE,"Print Chart";"Genco_Detail",#N/A,FALSE,"Summary Financials";"Servco_Detail",#N/A,FALSE,"Summary Financials"}</definedName>
    <definedName name="_____wrn7_3" localSheetId="8" hidden="1">{"Model Summary",#N/A,FALSE,"Print Chart";"Holdco",#N/A,FALSE,"Print Chart";"Genco",#N/A,FALSE,"Print Chart";"Servco",#N/A,FALSE,"Print Chart";"Genco_Detail",#N/A,FALSE,"Summary Financials";"Servco_Detail",#N/A,FALSE,"Summary Financials"}</definedName>
    <definedName name="_____wrn7_3" localSheetId="10" hidden="1">{"Model Summary",#N/A,FALSE,"Print Chart";"Holdco",#N/A,FALSE,"Print Chart";"Genco",#N/A,FALSE,"Print Chart";"Servco",#N/A,FALSE,"Print Chart";"Genco_Detail",#N/A,FALSE,"Summary Financials";"Servco_Detail",#N/A,FALSE,"Summary Financials"}</definedName>
    <definedName name="_____wrn7_3" hidden="1">{"Model Summary",#N/A,FALSE,"Print Chart";"Holdco",#N/A,FALSE,"Print Chart";"Genco",#N/A,FALSE,"Print Chart";"Servco",#N/A,FALSE,"Print Chart";"Genco_Detail",#N/A,FALSE,"Summary Financials";"Servco_Detail",#N/A,FALSE,"Summary Financials"}</definedName>
    <definedName name="_____wrn7_4" localSheetId="15" hidden="1">{"Model Summary",#N/A,FALSE,"Print Chart";"Holdco",#N/A,FALSE,"Print Chart";"Genco",#N/A,FALSE,"Print Chart";"Servco",#N/A,FALSE,"Print Chart";"Genco_Detail",#N/A,FALSE,"Summary Financials";"Servco_Detail",#N/A,FALSE,"Summary Financials"}</definedName>
    <definedName name="_____wrn7_4" localSheetId="3" hidden="1">{"Model Summary",#N/A,FALSE,"Print Chart";"Holdco",#N/A,FALSE,"Print Chart";"Genco",#N/A,FALSE,"Print Chart";"Servco",#N/A,FALSE,"Print Chart";"Genco_Detail",#N/A,FALSE,"Summary Financials";"Servco_Detail",#N/A,FALSE,"Summary Financials"}</definedName>
    <definedName name="_____wrn7_4" localSheetId="9" hidden="1">{"Model Summary",#N/A,FALSE,"Print Chart";"Holdco",#N/A,FALSE,"Print Chart";"Genco",#N/A,FALSE,"Print Chart";"Servco",#N/A,FALSE,"Print Chart";"Genco_Detail",#N/A,FALSE,"Summary Financials";"Servco_Detail",#N/A,FALSE,"Summary Financials"}</definedName>
    <definedName name="_____wrn7_4" localSheetId="8" hidden="1">{"Model Summary",#N/A,FALSE,"Print Chart";"Holdco",#N/A,FALSE,"Print Chart";"Genco",#N/A,FALSE,"Print Chart";"Servco",#N/A,FALSE,"Print Chart";"Genco_Detail",#N/A,FALSE,"Summary Financials";"Servco_Detail",#N/A,FALSE,"Summary Financials"}</definedName>
    <definedName name="_____wrn7_4" localSheetId="10" hidden="1">{"Model Summary",#N/A,FALSE,"Print Chart";"Holdco",#N/A,FALSE,"Print Chart";"Genco",#N/A,FALSE,"Print Chart";"Servco",#N/A,FALSE,"Print Chart";"Genco_Detail",#N/A,FALSE,"Summary Financials";"Servco_Detail",#N/A,FALSE,"Summary Financials"}</definedName>
    <definedName name="_____wrn7_4" hidden="1">{"Model Summary",#N/A,FALSE,"Print Chart";"Holdco",#N/A,FALSE,"Print Chart";"Genco",#N/A,FALSE,"Print Chart";"Servco",#N/A,FALSE,"Print Chart";"Genco_Detail",#N/A,FALSE,"Summary Financials";"Servco_Detail",#N/A,FALSE,"Summary Financials"}</definedName>
    <definedName name="_____wrn8" localSheetId="15" hidden="1">{"holdco",#N/A,FALSE,"Summary Financials";"holdco",#N/A,FALSE,"Summary Financials"}</definedName>
    <definedName name="_____wrn8" localSheetId="3" hidden="1">{"holdco",#N/A,FALSE,"Summary Financials";"holdco",#N/A,FALSE,"Summary Financials"}</definedName>
    <definedName name="_____wrn8" localSheetId="9" hidden="1">{"holdco",#N/A,FALSE,"Summary Financials";"holdco",#N/A,FALSE,"Summary Financials"}</definedName>
    <definedName name="_____wrn8" localSheetId="8" hidden="1">{"holdco",#N/A,FALSE,"Summary Financials";"holdco",#N/A,FALSE,"Summary Financials"}</definedName>
    <definedName name="_____wrn8" localSheetId="10" hidden="1">{"holdco",#N/A,FALSE,"Summary Financials";"holdco",#N/A,FALSE,"Summary Financials"}</definedName>
    <definedName name="_____wrn8" hidden="1">{"holdco",#N/A,FALSE,"Summary Financials";"holdco",#N/A,FALSE,"Summary Financials"}</definedName>
    <definedName name="_____wrn8_1" localSheetId="15" hidden="1">{"holdco",#N/A,FALSE,"Summary Financials";"holdco",#N/A,FALSE,"Summary Financials"}</definedName>
    <definedName name="_____wrn8_1" localSheetId="3" hidden="1">{"holdco",#N/A,FALSE,"Summary Financials";"holdco",#N/A,FALSE,"Summary Financials"}</definedName>
    <definedName name="_____wrn8_1" localSheetId="9" hidden="1">{"holdco",#N/A,FALSE,"Summary Financials";"holdco",#N/A,FALSE,"Summary Financials"}</definedName>
    <definedName name="_____wrn8_1" localSheetId="8" hidden="1">{"holdco",#N/A,FALSE,"Summary Financials";"holdco",#N/A,FALSE,"Summary Financials"}</definedName>
    <definedName name="_____wrn8_1" localSheetId="10" hidden="1">{"holdco",#N/A,FALSE,"Summary Financials";"holdco",#N/A,FALSE,"Summary Financials"}</definedName>
    <definedName name="_____wrn8_1" hidden="1">{"holdco",#N/A,FALSE,"Summary Financials";"holdco",#N/A,FALSE,"Summary Financials"}</definedName>
    <definedName name="_____wrn8_2" localSheetId="15" hidden="1">{"holdco",#N/A,FALSE,"Summary Financials";"holdco",#N/A,FALSE,"Summary Financials"}</definedName>
    <definedName name="_____wrn8_2" localSheetId="3" hidden="1">{"holdco",#N/A,FALSE,"Summary Financials";"holdco",#N/A,FALSE,"Summary Financials"}</definedName>
    <definedName name="_____wrn8_2" localSheetId="9" hidden="1">{"holdco",#N/A,FALSE,"Summary Financials";"holdco",#N/A,FALSE,"Summary Financials"}</definedName>
    <definedName name="_____wrn8_2" localSheetId="8" hidden="1">{"holdco",#N/A,FALSE,"Summary Financials";"holdco",#N/A,FALSE,"Summary Financials"}</definedName>
    <definedName name="_____wrn8_2" localSheetId="10" hidden="1">{"holdco",#N/A,FALSE,"Summary Financials";"holdco",#N/A,FALSE,"Summary Financials"}</definedName>
    <definedName name="_____wrn8_2" hidden="1">{"holdco",#N/A,FALSE,"Summary Financials";"holdco",#N/A,FALSE,"Summary Financials"}</definedName>
    <definedName name="_____wrn8_3" localSheetId="15" hidden="1">{"holdco",#N/A,FALSE,"Summary Financials";"holdco",#N/A,FALSE,"Summary Financials"}</definedName>
    <definedName name="_____wrn8_3" localSheetId="3" hidden="1">{"holdco",#N/A,FALSE,"Summary Financials";"holdco",#N/A,FALSE,"Summary Financials"}</definedName>
    <definedName name="_____wrn8_3" localSheetId="9" hidden="1">{"holdco",#N/A,FALSE,"Summary Financials";"holdco",#N/A,FALSE,"Summary Financials"}</definedName>
    <definedName name="_____wrn8_3" localSheetId="8" hidden="1">{"holdco",#N/A,FALSE,"Summary Financials";"holdco",#N/A,FALSE,"Summary Financials"}</definedName>
    <definedName name="_____wrn8_3" localSheetId="10" hidden="1">{"holdco",#N/A,FALSE,"Summary Financials";"holdco",#N/A,FALSE,"Summary Financials"}</definedName>
    <definedName name="_____wrn8_3" hidden="1">{"holdco",#N/A,FALSE,"Summary Financials";"holdco",#N/A,FALSE,"Summary Financials"}</definedName>
    <definedName name="_____wrn8_4" localSheetId="15" hidden="1">{"holdco",#N/A,FALSE,"Summary Financials";"holdco",#N/A,FALSE,"Summary Financials"}</definedName>
    <definedName name="_____wrn8_4" localSheetId="3" hidden="1">{"holdco",#N/A,FALSE,"Summary Financials";"holdco",#N/A,FALSE,"Summary Financials"}</definedName>
    <definedName name="_____wrn8_4" localSheetId="9" hidden="1">{"holdco",#N/A,FALSE,"Summary Financials";"holdco",#N/A,FALSE,"Summary Financials"}</definedName>
    <definedName name="_____wrn8_4" localSheetId="8" hidden="1">{"holdco",#N/A,FALSE,"Summary Financials";"holdco",#N/A,FALSE,"Summary Financials"}</definedName>
    <definedName name="_____wrn8_4" localSheetId="10" hidden="1">{"holdco",#N/A,FALSE,"Summary Financials";"holdco",#N/A,FALSE,"Summary Financials"}</definedName>
    <definedName name="_____wrn8_4" hidden="1">{"holdco",#N/A,FALSE,"Summary Financials";"holdco",#N/A,FALSE,"Summary Financials"}</definedName>
    <definedName name="__123Graph_B" hidden="1">#REF!</definedName>
    <definedName name="__123Graph_C" hidden="1">#REF!</definedName>
    <definedName name="__123Graph_D" hidden="1">#REF!</definedName>
    <definedName name="__123Graph_X" hidden="1">#REF!</definedName>
    <definedName name="__FDS_HYPERLINK_TOGGLE_STATE__" hidden="1">"ON"</definedName>
    <definedName name="__hom1" localSheetId="15" hidden="1">{#N/A,#N/A,FALSE,"Assessment";#N/A,#N/A,FALSE,"Staffing";#N/A,#N/A,FALSE,"Hires";#N/A,#N/A,FALSE,"Assumptions"}</definedName>
    <definedName name="__hom1" localSheetId="3" hidden="1">{#N/A,#N/A,FALSE,"Assessment";#N/A,#N/A,FALSE,"Staffing";#N/A,#N/A,FALSE,"Hires";#N/A,#N/A,FALSE,"Assumptions"}</definedName>
    <definedName name="__hom1" localSheetId="9" hidden="1">{#N/A,#N/A,FALSE,"Assessment";#N/A,#N/A,FALSE,"Staffing";#N/A,#N/A,FALSE,"Hires";#N/A,#N/A,FALSE,"Assumptions"}</definedName>
    <definedName name="__hom1" localSheetId="8" hidden="1">{#N/A,#N/A,FALSE,"Assessment";#N/A,#N/A,FALSE,"Staffing";#N/A,#N/A,FALSE,"Hires";#N/A,#N/A,FALSE,"Assumptions"}</definedName>
    <definedName name="__hom1" localSheetId="10" hidden="1">{#N/A,#N/A,FALSE,"Assessment";#N/A,#N/A,FALSE,"Staffing";#N/A,#N/A,FALSE,"Hires";#N/A,#N/A,FALSE,"Assumptions"}</definedName>
    <definedName name="__hom1" hidden="1">{#N/A,#N/A,FALSE,"Assessment";#N/A,#N/A,FALSE,"Staffing";#N/A,#N/A,FALSE,"Hires";#N/A,#N/A,FALSE,"Assumptions"}</definedName>
    <definedName name="__hom1_1" localSheetId="15" hidden="1">{#N/A,#N/A,FALSE,"Assessment";#N/A,#N/A,FALSE,"Staffing";#N/A,#N/A,FALSE,"Hires";#N/A,#N/A,FALSE,"Assumptions"}</definedName>
    <definedName name="__hom1_1" localSheetId="3" hidden="1">{#N/A,#N/A,FALSE,"Assessment";#N/A,#N/A,FALSE,"Staffing";#N/A,#N/A,FALSE,"Hires";#N/A,#N/A,FALSE,"Assumptions"}</definedName>
    <definedName name="__hom1_1" localSheetId="9" hidden="1">{#N/A,#N/A,FALSE,"Assessment";#N/A,#N/A,FALSE,"Staffing";#N/A,#N/A,FALSE,"Hires";#N/A,#N/A,FALSE,"Assumptions"}</definedName>
    <definedName name="__hom1_1" localSheetId="8" hidden="1">{#N/A,#N/A,FALSE,"Assessment";#N/A,#N/A,FALSE,"Staffing";#N/A,#N/A,FALSE,"Hires";#N/A,#N/A,FALSE,"Assumptions"}</definedName>
    <definedName name="__hom1_1" localSheetId="10" hidden="1">{#N/A,#N/A,FALSE,"Assessment";#N/A,#N/A,FALSE,"Staffing";#N/A,#N/A,FALSE,"Hires";#N/A,#N/A,FALSE,"Assumptions"}</definedName>
    <definedName name="__hom1_1" hidden="1">{#N/A,#N/A,FALSE,"Assessment";#N/A,#N/A,FALSE,"Staffing";#N/A,#N/A,FALSE,"Hires";#N/A,#N/A,FALSE,"Assumptions"}</definedName>
    <definedName name="__hom1_2" localSheetId="15" hidden="1">{#N/A,#N/A,FALSE,"Assessment";#N/A,#N/A,FALSE,"Staffing";#N/A,#N/A,FALSE,"Hires";#N/A,#N/A,FALSE,"Assumptions"}</definedName>
    <definedName name="__hom1_2" localSheetId="3" hidden="1">{#N/A,#N/A,FALSE,"Assessment";#N/A,#N/A,FALSE,"Staffing";#N/A,#N/A,FALSE,"Hires";#N/A,#N/A,FALSE,"Assumptions"}</definedName>
    <definedName name="__hom1_2" localSheetId="9" hidden="1">{#N/A,#N/A,FALSE,"Assessment";#N/A,#N/A,FALSE,"Staffing";#N/A,#N/A,FALSE,"Hires";#N/A,#N/A,FALSE,"Assumptions"}</definedName>
    <definedName name="__hom1_2" localSheetId="8" hidden="1">{#N/A,#N/A,FALSE,"Assessment";#N/A,#N/A,FALSE,"Staffing";#N/A,#N/A,FALSE,"Hires";#N/A,#N/A,FALSE,"Assumptions"}</definedName>
    <definedName name="__hom1_2" localSheetId="10" hidden="1">{#N/A,#N/A,FALSE,"Assessment";#N/A,#N/A,FALSE,"Staffing";#N/A,#N/A,FALSE,"Hires";#N/A,#N/A,FALSE,"Assumptions"}</definedName>
    <definedName name="__hom1_2" hidden="1">{#N/A,#N/A,FALSE,"Assessment";#N/A,#N/A,FALSE,"Staffing";#N/A,#N/A,FALSE,"Hires";#N/A,#N/A,FALSE,"Assumptions"}</definedName>
    <definedName name="__hom1_3" localSheetId="15" hidden="1">{#N/A,#N/A,FALSE,"Assessment";#N/A,#N/A,FALSE,"Staffing";#N/A,#N/A,FALSE,"Hires";#N/A,#N/A,FALSE,"Assumptions"}</definedName>
    <definedName name="__hom1_3" localSheetId="3" hidden="1">{#N/A,#N/A,FALSE,"Assessment";#N/A,#N/A,FALSE,"Staffing";#N/A,#N/A,FALSE,"Hires";#N/A,#N/A,FALSE,"Assumptions"}</definedName>
    <definedName name="__hom1_3" localSheetId="9" hidden="1">{#N/A,#N/A,FALSE,"Assessment";#N/A,#N/A,FALSE,"Staffing";#N/A,#N/A,FALSE,"Hires";#N/A,#N/A,FALSE,"Assumptions"}</definedName>
    <definedName name="__hom1_3" localSheetId="8" hidden="1">{#N/A,#N/A,FALSE,"Assessment";#N/A,#N/A,FALSE,"Staffing";#N/A,#N/A,FALSE,"Hires";#N/A,#N/A,FALSE,"Assumptions"}</definedName>
    <definedName name="__hom1_3" localSheetId="10" hidden="1">{#N/A,#N/A,FALSE,"Assessment";#N/A,#N/A,FALSE,"Staffing";#N/A,#N/A,FALSE,"Hires";#N/A,#N/A,FALSE,"Assumptions"}</definedName>
    <definedName name="__hom1_3" hidden="1">{#N/A,#N/A,FALSE,"Assessment";#N/A,#N/A,FALSE,"Staffing";#N/A,#N/A,FALSE,"Hires";#N/A,#N/A,FALSE,"Assumptions"}</definedName>
    <definedName name="__hom1_4" localSheetId="15" hidden="1">{#N/A,#N/A,FALSE,"Assessment";#N/A,#N/A,FALSE,"Staffing";#N/A,#N/A,FALSE,"Hires";#N/A,#N/A,FALSE,"Assumptions"}</definedName>
    <definedName name="__hom1_4" localSheetId="3" hidden="1">{#N/A,#N/A,FALSE,"Assessment";#N/A,#N/A,FALSE,"Staffing";#N/A,#N/A,FALSE,"Hires";#N/A,#N/A,FALSE,"Assumptions"}</definedName>
    <definedName name="__hom1_4" localSheetId="9" hidden="1">{#N/A,#N/A,FALSE,"Assessment";#N/A,#N/A,FALSE,"Staffing";#N/A,#N/A,FALSE,"Hires";#N/A,#N/A,FALSE,"Assumptions"}</definedName>
    <definedName name="__hom1_4" localSheetId="8" hidden="1">{#N/A,#N/A,FALSE,"Assessment";#N/A,#N/A,FALSE,"Staffing";#N/A,#N/A,FALSE,"Hires";#N/A,#N/A,FALSE,"Assumptions"}</definedName>
    <definedName name="__hom1_4" localSheetId="10" hidden="1">{#N/A,#N/A,FALSE,"Assessment";#N/A,#N/A,FALSE,"Staffing";#N/A,#N/A,FALSE,"Hires";#N/A,#N/A,FALSE,"Assumptions"}</definedName>
    <definedName name="__hom1_4" hidden="1">{#N/A,#N/A,FALSE,"Assessment";#N/A,#N/A,FALSE,"Staffing";#N/A,#N/A,FALSE,"Hires";#N/A,#N/A,FALSE,"Assumptions"}</definedName>
    <definedName name="__IntlFixup" hidden="1">TRUE</definedName>
    <definedName name="__kk1" localSheetId="15" hidden="1">{#N/A,#N/A,FALSE,"Assessment";#N/A,#N/A,FALSE,"Staffing";#N/A,#N/A,FALSE,"Hires";#N/A,#N/A,FALSE,"Assumptions"}</definedName>
    <definedName name="__kk1" localSheetId="3" hidden="1">{#N/A,#N/A,FALSE,"Assessment";#N/A,#N/A,FALSE,"Staffing";#N/A,#N/A,FALSE,"Hires";#N/A,#N/A,FALSE,"Assumptions"}</definedName>
    <definedName name="__kk1" localSheetId="9" hidden="1">{#N/A,#N/A,FALSE,"Assessment";#N/A,#N/A,FALSE,"Staffing";#N/A,#N/A,FALSE,"Hires";#N/A,#N/A,FALSE,"Assumptions"}</definedName>
    <definedName name="__kk1" localSheetId="8" hidden="1">{#N/A,#N/A,FALSE,"Assessment";#N/A,#N/A,FALSE,"Staffing";#N/A,#N/A,FALSE,"Hires";#N/A,#N/A,FALSE,"Assumptions"}</definedName>
    <definedName name="__kk1" localSheetId="10" hidden="1">{#N/A,#N/A,FALSE,"Assessment";#N/A,#N/A,FALSE,"Staffing";#N/A,#N/A,FALSE,"Hires";#N/A,#N/A,FALSE,"Assumptions"}</definedName>
    <definedName name="__kk1" hidden="1">{#N/A,#N/A,FALSE,"Assessment";#N/A,#N/A,FALSE,"Staffing";#N/A,#N/A,FALSE,"Hires";#N/A,#N/A,FALSE,"Assumptions"}</definedName>
    <definedName name="__kk1_1" localSheetId="15" hidden="1">{#N/A,#N/A,FALSE,"Assessment";#N/A,#N/A,FALSE,"Staffing";#N/A,#N/A,FALSE,"Hires";#N/A,#N/A,FALSE,"Assumptions"}</definedName>
    <definedName name="__kk1_1" localSheetId="3" hidden="1">{#N/A,#N/A,FALSE,"Assessment";#N/A,#N/A,FALSE,"Staffing";#N/A,#N/A,FALSE,"Hires";#N/A,#N/A,FALSE,"Assumptions"}</definedName>
    <definedName name="__kk1_1" localSheetId="9" hidden="1">{#N/A,#N/A,FALSE,"Assessment";#N/A,#N/A,FALSE,"Staffing";#N/A,#N/A,FALSE,"Hires";#N/A,#N/A,FALSE,"Assumptions"}</definedName>
    <definedName name="__kk1_1" localSheetId="8" hidden="1">{#N/A,#N/A,FALSE,"Assessment";#N/A,#N/A,FALSE,"Staffing";#N/A,#N/A,FALSE,"Hires";#N/A,#N/A,FALSE,"Assumptions"}</definedName>
    <definedName name="__kk1_1" localSheetId="10" hidden="1">{#N/A,#N/A,FALSE,"Assessment";#N/A,#N/A,FALSE,"Staffing";#N/A,#N/A,FALSE,"Hires";#N/A,#N/A,FALSE,"Assumptions"}</definedName>
    <definedName name="__kk1_1" hidden="1">{#N/A,#N/A,FALSE,"Assessment";#N/A,#N/A,FALSE,"Staffing";#N/A,#N/A,FALSE,"Hires";#N/A,#N/A,FALSE,"Assumptions"}</definedName>
    <definedName name="__kk1_2" localSheetId="15" hidden="1">{#N/A,#N/A,FALSE,"Assessment";#N/A,#N/A,FALSE,"Staffing";#N/A,#N/A,FALSE,"Hires";#N/A,#N/A,FALSE,"Assumptions"}</definedName>
    <definedName name="__kk1_2" localSheetId="3" hidden="1">{#N/A,#N/A,FALSE,"Assessment";#N/A,#N/A,FALSE,"Staffing";#N/A,#N/A,FALSE,"Hires";#N/A,#N/A,FALSE,"Assumptions"}</definedName>
    <definedName name="__kk1_2" localSheetId="9" hidden="1">{#N/A,#N/A,FALSE,"Assessment";#N/A,#N/A,FALSE,"Staffing";#N/A,#N/A,FALSE,"Hires";#N/A,#N/A,FALSE,"Assumptions"}</definedName>
    <definedName name="__kk1_2" localSheetId="8" hidden="1">{#N/A,#N/A,FALSE,"Assessment";#N/A,#N/A,FALSE,"Staffing";#N/A,#N/A,FALSE,"Hires";#N/A,#N/A,FALSE,"Assumptions"}</definedName>
    <definedName name="__kk1_2" localSheetId="10" hidden="1">{#N/A,#N/A,FALSE,"Assessment";#N/A,#N/A,FALSE,"Staffing";#N/A,#N/A,FALSE,"Hires";#N/A,#N/A,FALSE,"Assumptions"}</definedName>
    <definedName name="__kk1_2" hidden="1">{#N/A,#N/A,FALSE,"Assessment";#N/A,#N/A,FALSE,"Staffing";#N/A,#N/A,FALSE,"Hires";#N/A,#N/A,FALSE,"Assumptions"}</definedName>
    <definedName name="__kk1_3" localSheetId="15" hidden="1">{#N/A,#N/A,FALSE,"Assessment";#N/A,#N/A,FALSE,"Staffing";#N/A,#N/A,FALSE,"Hires";#N/A,#N/A,FALSE,"Assumptions"}</definedName>
    <definedName name="__kk1_3" localSheetId="3" hidden="1">{#N/A,#N/A,FALSE,"Assessment";#N/A,#N/A,FALSE,"Staffing";#N/A,#N/A,FALSE,"Hires";#N/A,#N/A,FALSE,"Assumptions"}</definedName>
    <definedName name="__kk1_3" localSheetId="9" hidden="1">{#N/A,#N/A,FALSE,"Assessment";#N/A,#N/A,FALSE,"Staffing";#N/A,#N/A,FALSE,"Hires";#N/A,#N/A,FALSE,"Assumptions"}</definedName>
    <definedName name="__kk1_3" localSheetId="8" hidden="1">{#N/A,#N/A,FALSE,"Assessment";#N/A,#N/A,FALSE,"Staffing";#N/A,#N/A,FALSE,"Hires";#N/A,#N/A,FALSE,"Assumptions"}</definedName>
    <definedName name="__kk1_3" localSheetId="10" hidden="1">{#N/A,#N/A,FALSE,"Assessment";#N/A,#N/A,FALSE,"Staffing";#N/A,#N/A,FALSE,"Hires";#N/A,#N/A,FALSE,"Assumptions"}</definedName>
    <definedName name="__kk1_3" hidden="1">{#N/A,#N/A,FALSE,"Assessment";#N/A,#N/A,FALSE,"Staffing";#N/A,#N/A,FALSE,"Hires";#N/A,#N/A,FALSE,"Assumptions"}</definedName>
    <definedName name="__kk1_4" localSheetId="15" hidden="1">{#N/A,#N/A,FALSE,"Assessment";#N/A,#N/A,FALSE,"Staffing";#N/A,#N/A,FALSE,"Hires";#N/A,#N/A,FALSE,"Assumptions"}</definedName>
    <definedName name="__kk1_4" localSheetId="3" hidden="1">{#N/A,#N/A,FALSE,"Assessment";#N/A,#N/A,FALSE,"Staffing";#N/A,#N/A,FALSE,"Hires";#N/A,#N/A,FALSE,"Assumptions"}</definedName>
    <definedName name="__kk1_4" localSheetId="9" hidden="1">{#N/A,#N/A,FALSE,"Assessment";#N/A,#N/A,FALSE,"Staffing";#N/A,#N/A,FALSE,"Hires";#N/A,#N/A,FALSE,"Assumptions"}</definedName>
    <definedName name="__kk1_4" localSheetId="8" hidden="1">{#N/A,#N/A,FALSE,"Assessment";#N/A,#N/A,FALSE,"Staffing";#N/A,#N/A,FALSE,"Hires";#N/A,#N/A,FALSE,"Assumptions"}</definedName>
    <definedName name="__kk1_4" localSheetId="10" hidden="1">{#N/A,#N/A,FALSE,"Assessment";#N/A,#N/A,FALSE,"Staffing";#N/A,#N/A,FALSE,"Hires";#N/A,#N/A,FALSE,"Assumptions"}</definedName>
    <definedName name="__kk1_4" hidden="1">{#N/A,#N/A,FALSE,"Assessment";#N/A,#N/A,FALSE,"Staffing";#N/A,#N/A,FALSE,"Hires";#N/A,#N/A,FALSE,"Assumptions"}</definedName>
    <definedName name="__KKK1" localSheetId="15" hidden="1">{#N/A,#N/A,FALSE,"Assessment";#N/A,#N/A,FALSE,"Staffing";#N/A,#N/A,FALSE,"Hires";#N/A,#N/A,FALSE,"Assumptions"}</definedName>
    <definedName name="__KKK1" localSheetId="3" hidden="1">{#N/A,#N/A,FALSE,"Assessment";#N/A,#N/A,FALSE,"Staffing";#N/A,#N/A,FALSE,"Hires";#N/A,#N/A,FALSE,"Assumptions"}</definedName>
    <definedName name="__KKK1" localSheetId="9" hidden="1">{#N/A,#N/A,FALSE,"Assessment";#N/A,#N/A,FALSE,"Staffing";#N/A,#N/A,FALSE,"Hires";#N/A,#N/A,FALSE,"Assumptions"}</definedName>
    <definedName name="__KKK1" localSheetId="8" hidden="1">{#N/A,#N/A,FALSE,"Assessment";#N/A,#N/A,FALSE,"Staffing";#N/A,#N/A,FALSE,"Hires";#N/A,#N/A,FALSE,"Assumptions"}</definedName>
    <definedName name="__KKK1" localSheetId="10" hidden="1">{#N/A,#N/A,FALSE,"Assessment";#N/A,#N/A,FALSE,"Staffing";#N/A,#N/A,FALSE,"Hires";#N/A,#N/A,FALSE,"Assumptions"}</definedName>
    <definedName name="__KKK1" hidden="1">{#N/A,#N/A,FALSE,"Assessment";#N/A,#N/A,FALSE,"Staffing";#N/A,#N/A,FALSE,"Hires";#N/A,#N/A,FALSE,"Assumptions"}</definedName>
    <definedName name="__KKK1_1" localSheetId="15" hidden="1">{#N/A,#N/A,FALSE,"Assessment";#N/A,#N/A,FALSE,"Staffing";#N/A,#N/A,FALSE,"Hires";#N/A,#N/A,FALSE,"Assumptions"}</definedName>
    <definedName name="__KKK1_1" localSheetId="3" hidden="1">{#N/A,#N/A,FALSE,"Assessment";#N/A,#N/A,FALSE,"Staffing";#N/A,#N/A,FALSE,"Hires";#N/A,#N/A,FALSE,"Assumptions"}</definedName>
    <definedName name="__KKK1_1" localSheetId="9" hidden="1">{#N/A,#N/A,FALSE,"Assessment";#N/A,#N/A,FALSE,"Staffing";#N/A,#N/A,FALSE,"Hires";#N/A,#N/A,FALSE,"Assumptions"}</definedName>
    <definedName name="__KKK1_1" localSheetId="8" hidden="1">{#N/A,#N/A,FALSE,"Assessment";#N/A,#N/A,FALSE,"Staffing";#N/A,#N/A,FALSE,"Hires";#N/A,#N/A,FALSE,"Assumptions"}</definedName>
    <definedName name="__KKK1_1" localSheetId="10" hidden="1">{#N/A,#N/A,FALSE,"Assessment";#N/A,#N/A,FALSE,"Staffing";#N/A,#N/A,FALSE,"Hires";#N/A,#N/A,FALSE,"Assumptions"}</definedName>
    <definedName name="__KKK1_1" hidden="1">{#N/A,#N/A,FALSE,"Assessment";#N/A,#N/A,FALSE,"Staffing";#N/A,#N/A,FALSE,"Hires";#N/A,#N/A,FALSE,"Assumptions"}</definedName>
    <definedName name="__KKK1_2" localSheetId="15" hidden="1">{#N/A,#N/A,FALSE,"Assessment";#N/A,#N/A,FALSE,"Staffing";#N/A,#N/A,FALSE,"Hires";#N/A,#N/A,FALSE,"Assumptions"}</definedName>
    <definedName name="__KKK1_2" localSheetId="3" hidden="1">{#N/A,#N/A,FALSE,"Assessment";#N/A,#N/A,FALSE,"Staffing";#N/A,#N/A,FALSE,"Hires";#N/A,#N/A,FALSE,"Assumptions"}</definedName>
    <definedName name="__KKK1_2" localSheetId="9" hidden="1">{#N/A,#N/A,FALSE,"Assessment";#N/A,#N/A,FALSE,"Staffing";#N/A,#N/A,FALSE,"Hires";#N/A,#N/A,FALSE,"Assumptions"}</definedName>
    <definedName name="__KKK1_2" localSheetId="8" hidden="1">{#N/A,#N/A,FALSE,"Assessment";#N/A,#N/A,FALSE,"Staffing";#N/A,#N/A,FALSE,"Hires";#N/A,#N/A,FALSE,"Assumptions"}</definedName>
    <definedName name="__KKK1_2" localSheetId="10" hidden="1">{#N/A,#N/A,FALSE,"Assessment";#N/A,#N/A,FALSE,"Staffing";#N/A,#N/A,FALSE,"Hires";#N/A,#N/A,FALSE,"Assumptions"}</definedName>
    <definedName name="__KKK1_2" hidden="1">{#N/A,#N/A,FALSE,"Assessment";#N/A,#N/A,FALSE,"Staffing";#N/A,#N/A,FALSE,"Hires";#N/A,#N/A,FALSE,"Assumptions"}</definedName>
    <definedName name="__KKK1_3" localSheetId="15" hidden="1">{#N/A,#N/A,FALSE,"Assessment";#N/A,#N/A,FALSE,"Staffing";#N/A,#N/A,FALSE,"Hires";#N/A,#N/A,FALSE,"Assumptions"}</definedName>
    <definedName name="__KKK1_3" localSheetId="3" hidden="1">{#N/A,#N/A,FALSE,"Assessment";#N/A,#N/A,FALSE,"Staffing";#N/A,#N/A,FALSE,"Hires";#N/A,#N/A,FALSE,"Assumptions"}</definedName>
    <definedName name="__KKK1_3" localSheetId="9" hidden="1">{#N/A,#N/A,FALSE,"Assessment";#N/A,#N/A,FALSE,"Staffing";#N/A,#N/A,FALSE,"Hires";#N/A,#N/A,FALSE,"Assumptions"}</definedName>
    <definedName name="__KKK1_3" localSheetId="8" hidden="1">{#N/A,#N/A,FALSE,"Assessment";#N/A,#N/A,FALSE,"Staffing";#N/A,#N/A,FALSE,"Hires";#N/A,#N/A,FALSE,"Assumptions"}</definedName>
    <definedName name="__KKK1_3" localSheetId="10" hidden="1">{#N/A,#N/A,FALSE,"Assessment";#N/A,#N/A,FALSE,"Staffing";#N/A,#N/A,FALSE,"Hires";#N/A,#N/A,FALSE,"Assumptions"}</definedName>
    <definedName name="__KKK1_3" hidden="1">{#N/A,#N/A,FALSE,"Assessment";#N/A,#N/A,FALSE,"Staffing";#N/A,#N/A,FALSE,"Hires";#N/A,#N/A,FALSE,"Assumptions"}</definedName>
    <definedName name="__KKK1_4" localSheetId="15" hidden="1">{#N/A,#N/A,FALSE,"Assessment";#N/A,#N/A,FALSE,"Staffing";#N/A,#N/A,FALSE,"Hires";#N/A,#N/A,FALSE,"Assumptions"}</definedName>
    <definedName name="__KKK1_4" localSheetId="3" hidden="1">{#N/A,#N/A,FALSE,"Assessment";#N/A,#N/A,FALSE,"Staffing";#N/A,#N/A,FALSE,"Hires";#N/A,#N/A,FALSE,"Assumptions"}</definedName>
    <definedName name="__KKK1_4" localSheetId="9" hidden="1">{#N/A,#N/A,FALSE,"Assessment";#N/A,#N/A,FALSE,"Staffing";#N/A,#N/A,FALSE,"Hires";#N/A,#N/A,FALSE,"Assumptions"}</definedName>
    <definedName name="__KKK1_4" localSheetId="8" hidden="1">{#N/A,#N/A,FALSE,"Assessment";#N/A,#N/A,FALSE,"Staffing";#N/A,#N/A,FALSE,"Hires";#N/A,#N/A,FALSE,"Assumptions"}</definedName>
    <definedName name="__KKK1_4" localSheetId="10" hidden="1">{#N/A,#N/A,FALSE,"Assessment";#N/A,#N/A,FALSE,"Staffing";#N/A,#N/A,FALSE,"Hires";#N/A,#N/A,FALSE,"Assumptions"}</definedName>
    <definedName name="__KKK1_4" hidden="1">{#N/A,#N/A,FALSE,"Assessment";#N/A,#N/A,FALSE,"Staffing";#N/A,#N/A,FALSE,"Hires";#N/A,#N/A,FALSE,"Assumptions"}</definedName>
    <definedName name="__wrn1" localSheetId="15" hidden="1">{"holdco",#N/A,FALSE,"Summary Financials";"holdco",#N/A,FALSE,"Summary Financials"}</definedName>
    <definedName name="__wrn1" localSheetId="3" hidden="1">{"holdco",#N/A,FALSE,"Summary Financials";"holdco",#N/A,FALSE,"Summary Financials"}</definedName>
    <definedName name="__wrn1" localSheetId="9" hidden="1">{"holdco",#N/A,FALSE,"Summary Financials";"holdco",#N/A,FALSE,"Summary Financials"}</definedName>
    <definedName name="__wrn1" localSheetId="8" hidden="1">{"holdco",#N/A,FALSE,"Summary Financials";"holdco",#N/A,FALSE,"Summary Financials"}</definedName>
    <definedName name="__wrn1" localSheetId="10" hidden="1">{"holdco",#N/A,FALSE,"Summary Financials";"holdco",#N/A,FALSE,"Summary Financials"}</definedName>
    <definedName name="__wrn1" hidden="1">{"holdco",#N/A,FALSE,"Summary Financials";"holdco",#N/A,FALSE,"Summary Financials"}</definedName>
    <definedName name="__wrn1_1" localSheetId="15" hidden="1">{"holdco",#N/A,FALSE,"Summary Financials";"holdco",#N/A,FALSE,"Summary Financials"}</definedName>
    <definedName name="__wrn1_1" localSheetId="3" hidden="1">{"holdco",#N/A,FALSE,"Summary Financials";"holdco",#N/A,FALSE,"Summary Financials"}</definedName>
    <definedName name="__wrn1_1" localSheetId="9" hidden="1">{"holdco",#N/A,FALSE,"Summary Financials";"holdco",#N/A,FALSE,"Summary Financials"}</definedName>
    <definedName name="__wrn1_1" localSheetId="8" hidden="1">{"holdco",#N/A,FALSE,"Summary Financials";"holdco",#N/A,FALSE,"Summary Financials"}</definedName>
    <definedName name="__wrn1_1" localSheetId="10" hidden="1">{"holdco",#N/A,FALSE,"Summary Financials";"holdco",#N/A,FALSE,"Summary Financials"}</definedName>
    <definedName name="__wrn1_1" hidden="1">{"holdco",#N/A,FALSE,"Summary Financials";"holdco",#N/A,FALSE,"Summary Financials"}</definedName>
    <definedName name="__wrn1_2" localSheetId="15" hidden="1">{"holdco",#N/A,FALSE,"Summary Financials";"holdco",#N/A,FALSE,"Summary Financials"}</definedName>
    <definedName name="__wrn1_2" localSheetId="3" hidden="1">{"holdco",#N/A,FALSE,"Summary Financials";"holdco",#N/A,FALSE,"Summary Financials"}</definedName>
    <definedName name="__wrn1_2" localSheetId="9" hidden="1">{"holdco",#N/A,FALSE,"Summary Financials";"holdco",#N/A,FALSE,"Summary Financials"}</definedName>
    <definedName name="__wrn1_2" localSheetId="8" hidden="1">{"holdco",#N/A,FALSE,"Summary Financials";"holdco",#N/A,FALSE,"Summary Financials"}</definedName>
    <definedName name="__wrn1_2" localSheetId="10" hidden="1">{"holdco",#N/A,FALSE,"Summary Financials";"holdco",#N/A,FALSE,"Summary Financials"}</definedName>
    <definedName name="__wrn1_2" hidden="1">{"holdco",#N/A,FALSE,"Summary Financials";"holdco",#N/A,FALSE,"Summary Financials"}</definedName>
    <definedName name="__wrn1_3" localSheetId="15" hidden="1">{"holdco",#N/A,FALSE,"Summary Financials";"holdco",#N/A,FALSE,"Summary Financials"}</definedName>
    <definedName name="__wrn1_3" localSheetId="3" hidden="1">{"holdco",#N/A,FALSE,"Summary Financials";"holdco",#N/A,FALSE,"Summary Financials"}</definedName>
    <definedName name="__wrn1_3" localSheetId="9" hidden="1">{"holdco",#N/A,FALSE,"Summary Financials";"holdco",#N/A,FALSE,"Summary Financials"}</definedName>
    <definedName name="__wrn1_3" localSheetId="8" hidden="1">{"holdco",#N/A,FALSE,"Summary Financials";"holdco",#N/A,FALSE,"Summary Financials"}</definedName>
    <definedName name="__wrn1_3" localSheetId="10" hidden="1">{"holdco",#N/A,FALSE,"Summary Financials";"holdco",#N/A,FALSE,"Summary Financials"}</definedName>
    <definedName name="__wrn1_3" hidden="1">{"holdco",#N/A,FALSE,"Summary Financials";"holdco",#N/A,FALSE,"Summary Financials"}</definedName>
    <definedName name="__wrn1_4" localSheetId="15" hidden="1">{"holdco",#N/A,FALSE,"Summary Financials";"holdco",#N/A,FALSE,"Summary Financials"}</definedName>
    <definedName name="__wrn1_4" localSheetId="3" hidden="1">{"holdco",#N/A,FALSE,"Summary Financials";"holdco",#N/A,FALSE,"Summary Financials"}</definedName>
    <definedName name="__wrn1_4" localSheetId="9" hidden="1">{"holdco",#N/A,FALSE,"Summary Financials";"holdco",#N/A,FALSE,"Summary Financials"}</definedName>
    <definedName name="__wrn1_4" localSheetId="8" hidden="1">{"holdco",#N/A,FALSE,"Summary Financials";"holdco",#N/A,FALSE,"Summary Financials"}</definedName>
    <definedName name="__wrn1_4" localSheetId="10" hidden="1">{"holdco",#N/A,FALSE,"Summary Financials";"holdco",#N/A,FALSE,"Summary Financials"}</definedName>
    <definedName name="__wrn1_4" hidden="1">{"holdco",#N/A,FALSE,"Summary Financials";"holdco",#N/A,FALSE,"Summary Financials"}</definedName>
    <definedName name="__wrn2" localSheetId="15" hidden="1">{"holdco",#N/A,FALSE,"Summary Financials";"holdco",#N/A,FALSE,"Summary Financials"}</definedName>
    <definedName name="__wrn2" localSheetId="3" hidden="1">{"holdco",#N/A,FALSE,"Summary Financials";"holdco",#N/A,FALSE,"Summary Financials"}</definedName>
    <definedName name="__wrn2" localSheetId="9" hidden="1">{"holdco",#N/A,FALSE,"Summary Financials";"holdco",#N/A,FALSE,"Summary Financials"}</definedName>
    <definedName name="__wrn2" localSheetId="8" hidden="1">{"holdco",#N/A,FALSE,"Summary Financials";"holdco",#N/A,FALSE,"Summary Financials"}</definedName>
    <definedName name="__wrn2" localSheetId="10" hidden="1">{"holdco",#N/A,FALSE,"Summary Financials";"holdco",#N/A,FALSE,"Summary Financials"}</definedName>
    <definedName name="__wrn2" hidden="1">{"holdco",#N/A,FALSE,"Summary Financials";"holdco",#N/A,FALSE,"Summary Financials"}</definedName>
    <definedName name="__wrn2_1" localSheetId="15" hidden="1">{"holdco",#N/A,FALSE,"Summary Financials";"holdco",#N/A,FALSE,"Summary Financials"}</definedName>
    <definedName name="__wrn2_1" localSheetId="3" hidden="1">{"holdco",#N/A,FALSE,"Summary Financials";"holdco",#N/A,FALSE,"Summary Financials"}</definedName>
    <definedName name="__wrn2_1" localSheetId="9" hidden="1">{"holdco",#N/A,FALSE,"Summary Financials";"holdco",#N/A,FALSE,"Summary Financials"}</definedName>
    <definedName name="__wrn2_1" localSheetId="8" hidden="1">{"holdco",#N/A,FALSE,"Summary Financials";"holdco",#N/A,FALSE,"Summary Financials"}</definedName>
    <definedName name="__wrn2_1" localSheetId="10" hidden="1">{"holdco",#N/A,FALSE,"Summary Financials";"holdco",#N/A,FALSE,"Summary Financials"}</definedName>
    <definedName name="__wrn2_1" hidden="1">{"holdco",#N/A,FALSE,"Summary Financials";"holdco",#N/A,FALSE,"Summary Financials"}</definedName>
    <definedName name="__wrn2_2" localSheetId="15" hidden="1">{"holdco",#N/A,FALSE,"Summary Financials";"holdco",#N/A,FALSE,"Summary Financials"}</definedName>
    <definedName name="__wrn2_2" localSheetId="3" hidden="1">{"holdco",#N/A,FALSE,"Summary Financials";"holdco",#N/A,FALSE,"Summary Financials"}</definedName>
    <definedName name="__wrn2_2" localSheetId="9" hidden="1">{"holdco",#N/A,FALSE,"Summary Financials";"holdco",#N/A,FALSE,"Summary Financials"}</definedName>
    <definedName name="__wrn2_2" localSheetId="8" hidden="1">{"holdco",#N/A,FALSE,"Summary Financials";"holdco",#N/A,FALSE,"Summary Financials"}</definedName>
    <definedName name="__wrn2_2" localSheetId="10" hidden="1">{"holdco",#N/A,FALSE,"Summary Financials";"holdco",#N/A,FALSE,"Summary Financials"}</definedName>
    <definedName name="__wrn2_2" hidden="1">{"holdco",#N/A,FALSE,"Summary Financials";"holdco",#N/A,FALSE,"Summary Financials"}</definedName>
    <definedName name="__wrn2_3" localSheetId="15" hidden="1">{"holdco",#N/A,FALSE,"Summary Financials";"holdco",#N/A,FALSE,"Summary Financials"}</definedName>
    <definedName name="__wrn2_3" localSheetId="3" hidden="1">{"holdco",#N/A,FALSE,"Summary Financials";"holdco",#N/A,FALSE,"Summary Financials"}</definedName>
    <definedName name="__wrn2_3" localSheetId="9" hidden="1">{"holdco",#N/A,FALSE,"Summary Financials";"holdco",#N/A,FALSE,"Summary Financials"}</definedName>
    <definedName name="__wrn2_3" localSheetId="8" hidden="1">{"holdco",#N/A,FALSE,"Summary Financials";"holdco",#N/A,FALSE,"Summary Financials"}</definedName>
    <definedName name="__wrn2_3" localSheetId="10" hidden="1">{"holdco",#N/A,FALSE,"Summary Financials";"holdco",#N/A,FALSE,"Summary Financials"}</definedName>
    <definedName name="__wrn2_3" hidden="1">{"holdco",#N/A,FALSE,"Summary Financials";"holdco",#N/A,FALSE,"Summary Financials"}</definedName>
    <definedName name="__wrn2_4" localSheetId="15" hidden="1">{"holdco",#N/A,FALSE,"Summary Financials";"holdco",#N/A,FALSE,"Summary Financials"}</definedName>
    <definedName name="__wrn2_4" localSheetId="3" hidden="1">{"holdco",#N/A,FALSE,"Summary Financials";"holdco",#N/A,FALSE,"Summary Financials"}</definedName>
    <definedName name="__wrn2_4" localSheetId="9" hidden="1">{"holdco",#N/A,FALSE,"Summary Financials";"holdco",#N/A,FALSE,"Summary Financials"}</definedName>
    <definedName name="__wrn2_4" localSheetId="8" hidden="1">{"holdco",#N/A,FALSE,"Summary Financials";"holdco",#N/A,FALSE,"Summary Financials"}</definedName>
    <definedName name="__wrn2_4" localSheetId="10" hidden="1">{"holdco",#N/A,FALSE,"Summary Financials";"holdco",#N/A,FALSE,"Summary Financials"}</definedName>
    <definedName name="__wrn2_4" hidden="1">{"holdco",#N/A,FALSE,"Summary Financials";"holdco",#N/A,FALSE,"Summary Financials"}</definedName>
    <definedName name="__wrn3" localSheetId="15" hidden="1">{"holdco",#N/A,FALSE,"Summary Financials";"holdco",#N/A,FALSE,"Summary Financials"}</definedName>
    <definedName name="__wrn3" localSheetId="3" hidden="1">{"holdco",#N/A,FALSE,"Summary Financials";"holdco",#N/A,FALSE,"Summary Financials"}</definedName>
    <definedName name="__wrn3" localSheetId="9" hidden="1">{"holdco",#N/A,FALSE,"Summary Financials";"holdco",#N/A,FALSE,"Summary Financials"}</definedName>
    <definedName name="__wrn3" localSheetId="8" hidden="1">{"holdco",#N/A,FALSE,"Summary Financials";"holdco",#N/A,FALSE,"Summary Financials"}</definedName>
    <definedName name="__wrn3" localSheetId="10" hidden="1">{"holdco",#N/A,FALSE,"Summary Financials";"holdco",#N/A,FALSE,"Summary Financials"}</definedName>
    <definedName name="__wrn3" hidden="1">{"holdco",#N/A,FALSE,"Summary Financials";"holdco",#N/A,FALSE,"Summary Financials"}</definedName>
    <definedName name="__wrn3_1" localSheetId="15" hidden="1">{"holdco",#N/A,FALSE,"Summary Financials";"holdco",#N/A,FALSE,"Summary Financials"}</definedName>
    <definedName name="__wrn3_1" localSheetId="3" hidden="1">{"holdco",#N/A,FALSE,"Summary Financials";"holdco",#N/A,FALSE,"Summary Financials"}</definedName>
    <definedName name="__wrn3_1" localSheetId="9" hidden="1">{"holdco",#N/A,FALSE,"Summary Financials";"holdco",#N/A,FALSE,"Summary Financials"}</definedName>
    <definedName name="__wrn3_1" localSheetId="8" hidden="1">{"holdco",#N/A,FALSE,"Summary Financials";"holdco",#N/A,FALSE,"Summary Financials"}</definedName>
    <definedName name="__wrn3_1" localSheetId="10" hidden="1">{"holdco",#N/A,FALSE,"Summary Financials";"holdco",#N/A,FALSE,"Summary Financials"}</definedName>
    <definedName name="__wrn3_1" hidden="1">{"holdco",#N/A,FALSE,"Summary Financials";"holdco",#N/A,FALSE,"Summary Financials"}</definedName>
    <definedName name="__wrn3_2" localSheetId="15" hidden="1">{"holdco",#N/A,FALSE,"Summary Financials";"holdco",#N/A,FALSE,"Summary Financials"}</definedName>
    <definedName name="__wrn3_2" localSheetId="3" hidden="1">{"holdco",#N/A,FALSE,"Summary Financials";"holdco",#N/A,FALSE,"Summary Financials"}</definedName>
    <definedName name="__wrn3_2" localSheetId="9" hidden="1">{"holdco",#N/A,FALSE,"Summary Financials";"holdco",#N/A,FALSE,"Summary Financials"}</definedName>
    <definedName name="__wrn3_2" localSheetId="8" hidden="1">{"holdco",#N/A,FALSE,"Summary Financials";"holdco",#N/A,FALSE,"Summary Financials"}</definedName>
    <definedName name="__wrn3_2" localSheetId="10" hidden="1">{"holdco",#N/A,FALSE,"Summary Financials";"holdco",#N/A,FALSE,"Summary Financials"}</definedName>
    <definedName name="__wrn3_2" hidden="1">{"holdco",#N/A,FALSE,"Summary Financials";"holdco",#N/A,FALSE,"Summary Financials"}</definedName>
    <definedName name="__wrn3_3" localSheetId="15" hidden="1">{"holdco",#N/A,FALSE,"Summary Financials";"holdco",#N/A,FALSE,"Summary Financials"}</definedName>
    <definedName name="__wrn3_3" localSheetId="3" hidden="1">{"holdco",#N/A,FALSE,"Summary Financials";"holdco",#N/A,FALSE,"Summary Financials"}</definedName>
    <definedName name="__wrn3_3" localSheetId="9" hidden="1">{"holdco",#N/A,FALSE,"Summary Financials";"holdco",#N/A,FALSE,"Summary Financials"}</definedName>
    <definedName name="__wrn3_3" localSheetId="8" hidden="1">{"holdco",#N/A,FALSE,"Summary Financials";"holdco",#N/A,FALSE,"Summary Financials"}</definedName>
    <definedName name="__wrn3_3" localSheetId="10" hidden="1">{"holdco",#N/A,FALSE,"Summary Financials";"holdco",#N/A,FALSE,"Summary Financials"}</definedName>
    <definedName name="__wrn3_3" hidden="1">{"holdco",#N/A,FALSE,"Summary Financials";"holdco",#N/A,FALSE,"Summary Financials"}</definedName>
    <definedName name="__wrn3_4" localSheetId="15" hidden="1">{"holdco",#N/A,FALSE,"Summary Financials";"holdco",#N/A,FALSE,"Summary Financials"}</definedName>
    <definedName name="__wrn3_4" localSheetId="3" hidden="1">{"holdco",#N/A,FALSE,"Summary Financials";"holdco",#N/A,FALSE,"Summary Financials"}</definedName>
    <definedName name="__wrn3_4" localSheetId="9" hidden="1">{"holdco",#N/A,FALSE,"Summary Financials";"holdco",#N/A,FALSE,"Summary Financials"}</definedName>
    <definedName name="__wrn3_4" localSheetId="8" hidden="1">{"holdco",#N/A,FALSE,"Summary Financials";"holdco",#N/A,FALSE,"Summary Financials"}</definedName>
    <definedName name="__wrn3_4" localSheetId="10" hidden="1">{"holdco",#N/A,FALSE,"Summary Financials";"holdco",#N/A,FALSE,"Summary Financials"}</definedName>
    <definedName name="__wrn3_4" hidden="1">{"holdco",#N/A,FALSE,"Summary Financials";"holdco",#N/A,FALSE,"Summary Financials"}</definedName>
    <definedName name="__wrn7" localSheetId="15" hidden="1">{"Model Summary",#N/A,FALSE,"Print Chart";"Holdco",#N/A,FALSE,"Print Chart";"Genco",#N/A,FALSE,"Print Chart";"Servco",#N/A,FALSE,"Print Chart";"Genco_Detail",#N/A,FALSE,"Summary Financials";"Servco_Detail",#N/A,FALSE,"Summary Financials"}</definedName>
    <definedName name="__wrn7" localSheetId="3" hidden="1">{"Model Summary",#N/A,FALSE,"Print Chart";"Holdco",#N/A,FALSE,"Print Chart";"Genco",#N/A,FALSE,"Print Chart";"Servco",#N/A,FALSE,"Print Chart";"Genco_Detail",#N/A,FALSE,"Summary Financials";"Servco_Detail",#N/A,FALSE,"Summary Financials"}</definedName>
    <definedName name="__wrn7" localSheetId="9" hidden="1">{"Model Summary",#N/A,FALSE,"Print Chart";"Holdco",#N/A,FALSE,"Print Chart";"Genco",#N/A,FALSE,"Print Chart";"Servco",#N/A,FALSE,"Print Chart";"Genco_Detail",#N/A,FALSE,"Summary Financials";"Servco_Detail",#N/A,FALSE,"Summary Financials"}</definedName>
    <definedName name="__wrn7" localSheetId="8" hidden="1">{"Model Summary",#N/A,FALSE,"Print Chart";"Holdco",#N/A,FALSE,"Print Chart";"Genco",#N/A,FALSE,"Print Chart";"Servco",#N/A,FALSE,"Print Chart";"Genco_Detail",#N/A,FALSE,"Summary Financials";"Servco_Detail",#N/A,FALSE,"Summary Financials"}</definedName>
    <definedName name="__wrn7" localSheetId="10"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7_1" localSheetId="15" hidden="1">{"Model Summary",#N/A,FALSE,"Print Chart";"Holdco",#N/A,FALSE,"Print Chart";"Genco",#N/A,FALSE,"Print Chart";"Servco",#N/A,FALSE,"Print Chart";"Genco_Detail",#N/A,FALSE,"Summary Financials";"Servco_Detail",#N/A,FALSE,"Summary Financials"}</definedName>
    <definedName name="__wrn7_1" localSheetId="3" hidden="1">{"Model Summary",#N/A,FALSE,"Print Chart";"Holdco",#N/A,FALSE,"Print Chart";"Genco",#N/A,FALSE,"Print Chart";"Servco",#N/A,FALSE,"Print Chart";"Genco_Detail",#N/A,FALSE,"Summary Financials";"Servco_Detail",#N/A,FALSE,"Summary Financials"}</definedName>
    <definedName name="__wrn7_1" localSheetId="9" hidden="1">{"Model Summary",#N/A,FALSE,"Print Chart";"Holdco",#N/A,FALSE,"Print Chart";"Genco",#N/A,FALSE,"Print Chart";"Servco",#N/A,FALSE,"Print Chart";"Genco_Detail",#N/A,FALSE,"Summary Financials";"Servco_Detail",#N/A,FALSE,"Summary Financials"}</definedName>
    <definedName name="__wrn7_1" localSheetId="8" hidden="1">{"Model Summary",#N/A,FALSE,"Print Chart";"Holdco",#N/A,FALSE,"Print Chart";"Genco",#N/A,FALSE,"Print Chart";"Servco",#N/A,FALSE,"Print Chart";"Genco_Detail",#N/A,FALSE,"Summary Financials";"Servco_Detail",#N/A,FALSE,"Summary Financials"}</definedName>
    <definedName name="__wrn7_1" localSheetId="10" hidden="1">{"Model Summary",#N/A,FALSE,"Print Chart";"Holdco",#N/A,FALSE,"Print Chart";"Genco",#N/A,FALSE,"Print Chart";"Servco",#N/A,FALSE,"Print Chart";"Genco_Detail",#N/A,FALSE,"Summary Financials";"Servco_Detail",#N/A,FALSE,"Summary Financials"}</definedName>
    <definedName name="__wrn7_1" hidden="1">{"Model Summary",#N/A,FALSE,"Print Chart";"Holdco",#N/A,FALSE,"Print Chart";"Genco",#N/A,FALSE,"Print Chart";"Servco",#N/A,FALSE,"Print Chart";"Genco_Detail",#N/A,FALSE,"Summary Financials";"Servco_Detail",#N/A,FALSE,"Summary Financials"}</definedName>
    <definedName name="__wrn7_2" localSheetId="15" hidden="1">{"Model Summary",#N/A,FALSE,"Print Chart";"Holdco",#N/A,FALSE,"Print Chart";"Genco",#N/A,FALSE,"Print Chart";"Servco",#N/A,FALSE,"Print Chart";"Genco_Detail",#N/A,FALSE,"Summary Financials";"Servco_Detail",#N/A,FALSE,"Summary Financials"}</definedName>
    <definedName name="__wrn7_2" localSheetId="3" hidden="1">{"Model Summary",#N/A,FALSE,"Print Chart";"Holdco",#N/A,FALSE,"Print Chart";"Genco",#N/A,FALSE,"Print Chart";"Servco",#N/A,FALSE,"Print Chart";"Genco_Detail",#N/A,FALSE,"Summary Financials";"Servco_Detail",#N/A,FALSE,"Summary Financials"}</definedName>
    <definedName name="__wrn7_2" localSheetId="9" hidden="1">{"Model Summary",#N/A,FALSE,"Print Chart";"Holdco",#N/A,FALSE,"Print Chart";"Genco",#N/A,FALSE,"Print Chart";"Servco",#N/A,FALSE,"Print Chart";"Genco_Detail",#N/A,FALSE,"Summary Financials";"Servco_Detail",#N/A,FALSE,"Summary Financials"}</definedName>
    <definedName name="__wrn7_2" localSheetId="8" hidden="1">{"Model Summary",#N/A,FALSE,"Print Chart";"Holdco",#N/A,FALSE,"Print Chart";"Genco",#N/A,FALSE,"Print Chart";"Servco",#N/A,FALSE,"Print Chart";"Genco_Detail",#N/A,FALSE,"Summary Financials";"Servco_Detail",#N/A,FALSE,"Summary Financials"}</definedName>
    <definedName name="__wrn7_2" localSheetId="10" hidden="1">{"Model Summary",#N/A,FALSE,"Print Chart";"Holdco",#N/A,FALSE,"Print Chart";"Genco",#N/A,FALSE,"Print Chart";"Servco",#N/A,FALSE,"Print Chart";"Genco_Detail",#N/A,FALSE,"Summary Financials";"Servco_Detail",#N/A,FALSE,"Summary Financials"}</definedName>
    <definedName name="__wrn7_2" hidden="1">{"Model Summary",#N/A,FALSE,"Print Chart";"Holdco",#N/A,FALSE,"Print Chart";"Genco",#N/A,FALSE,"Print Chart";"Servco",#N/A,FALSE,"Print Chart";"Genco_Detail",#N/A,FALSE,"Summary Financials";"Servco_Detail",#N/A,FALSE,"Summary Financials"}</definedName>
    <definedName name="__wrn7_3" localSheetId="15" hidden="1">{"Model Summary",#N/A,FALSE,"Print Chart";"Holdco",#N/A,FALSE,"Print Chart";"Genco",#N/A,FALSE,"Print Chart";"Servco",#N/A,FALSE,"Print Chart";"Genco_Detail",#N/A,FALSE,"Summary Financials";"Servco_Detail",#N/A,FALSE,"Summary Financials"}</definedName>
    <definedName name="__wrn7_3" localSheetId="3" hidden="1">{"Model Summary",#N/A,FALSE,"Print Chart";"Holdco",#N/A,FALSE,"Print Chart";"Genco",#N/A,FALSE,"Print Chart";"Servco",#N/A,FALSE,"Print Chart";"Genco_Detail",#N/A,FALSE,"Summary Financials";"Servco_Detail",#N/A,FALSE,"Summary Financials"}</definedName>
    <definedName name="__wrn7_3" localSheetId="9" hidden="1">{"Model Summary",#N/A,FALSE,"Print Chart";"Holdco",#N/A,FALSE,"Print Chart";"Genco",#N/A,FALSE,"Print Chart";"Servco",#N/A,FALSE,"Print Chart";"Genco_Detail",#N/A,FALSE,"Summary Financials";"Servco_Detail",#N/A,FALSE,"Summary Financials"}</definedName>
    <definedName name="__wrn7_3" localSheetId="8" hidden="1">{"Model Summary",#N/A,FALSE,"Print Chart";"Holdco",#N/A,FALSE,"Print Chart";"Genco",#N/A,FALSE,"Print Chart";"Servco",#N/A,FALSE,"Print Chart";"Genco_Detail",#N/A,FALSE,"Summary Financials";"Servco_Detail",#N/A,FALSE,"Summary Financials"}</definedName>
    <definedName name="__wrn7_3" localSheetId="10" hidden="1">{"Model Summary",#N/A,FALSE,"Print Chart";"Holdco",#N/A,FALSE,"Print Chart";"Genco",#N/A,FALSE,"Print Chart";"Servco",#N/A,FALSE,"Print Chart";"Genco_Detail",#N/A,FALSE,"Summary Financials";"Servco_Detail",#N/A,FALSE,"Summary Financials"}</definedName>
    <definedName name="__wrn7_3" hidden="1">{"Model Summary",#N/A,FALSE,"Print Chart";"Holdco",#N/A,FALSE,"Print Chart";"Genco",#N/A,FALSE,"Print Chart";"Servco",#N/A,FALSE,"Print Chart";"Genco_Detail",#N/A,FALSE,"Summary Financials";"Servco_Detail",#N/A,FALSE,"Summary Financials"}</definedName>
    <definedName name="__wrn7_4" localSheetId="15" hidden="1">{"Model Summary",#N/A,FALSE,"Print Chart";"Holdco",#N/A,FALSE,"Print Chart";"Genco",#N/A,FALSE,"Print Chart";"Servco",#N/A,FALSE,"Print Chart";"Genco_Detail",#N/A,FALSE,"Summary Financials";"Servco_Detail",#N/A,FALSE,"Summary Financials"}</definedName>
    <definedName name="__wrn7_4" localSheetId="3" hidden="1">{"Model Summary",#N/A,FALSE,"Print Chart";"Holdco",#N/A,FALSE,"Print Chart";"Genco",#N/A,FALSE,"Print Chart";"Servco",#N/A,FALSE,"Print Chart";"Genco_Detail",#N/A,FALSE,"Summary Financials";"Servco_Detail",#N/A,FALSE,"Summary Financials"}</definedName>
    <definedName name="__wrn7_4" localSheetId="9" hidden="1">{"Model Summary",#N/A,FALSE,"Print Chart";"Holdco",#N/A,FALSE,"Print Chart";"Genco",#N/A,FALSE,"Print Chart";"Servco",#N/A,FALSE,"Print Chart";"Genco_Detail",#N/A,FALSE,"Summary Financials";"Servco_Detail",#N/A,FALSE,"Summary Financials"}</definedName>
    <definedName name="__wrn7_4" localSheetId="8" hidden="1">{"Model Summary",#N/A,FALSE,"Print Chart";"Holdco",#N/A,FALSE,"Print Chart";"Genco",#N/A,FALSE,"Print Chart";"Servco",#N/A,FALSE,"Print Chart";"Genco_Detail",#N/A,FALSE,"Summary Financials";"Servco_Detail",#N/A,FALSE,"Summary Financials"}</definedName>
    <definedName name="__wrn7_4" localSheetId="10" hidden="1">{"Model Summary",#N/A,FALSE,"Print Chart";"Holdco",#N/A,FALSE,"Print Chart";"Genco",#N/A,FALSE,"Print Chart";"Servco",#N/A,FALSE,"Print Chart";"Genco_Detail",#N/A,FALSE,"Summary Financials";"Servco_Detail",#N/A,FALSE,"Summary Financials"}</definedName>
    <definedName name="__wrn7_4" hidden="1">{"Model Summary",#N/A,FALSE,"Print Chart";"Holdco",#N/A,FALSE,"Print Chart";"Genco",#N/A,FALSE,"Print Chart";"Servco",#N/A,FALSE,"Print Chart";"Genco_Detail",#N/A,FALSE,"Summary Financials";"Servco_Detail",#N/A,FALSE,"Summary Financials"}</definedName>
    <definedName name="__wrn8" localSheetId="15" hidden="1">{"holdco",#N/A,FALSE,"Summary Financials";"holdco",#N/A,FALSE,"Summary Financials"}</definedName>
    <definedName name="__wrn8" localSheetId="3" hidden="1">{"holdco",#N/A,FALSE,"Summary Financials";"holdco",#N/A,FALSE,"Summary Financials"}</definedName>
    <definedName name="__wrn8" localSheetId="9" hidden="1">{"holdco",#N/A,FALSE,"Summary Financials";"holdco",#N/A,FALSE,"Summary Financials"}</definedName>
    <definedName name="__wrn8" localSheetId="8" hidden="1">{"holdco",#N/A,FALSE,"Summary Financials";"holdco",#N/A,FALSE,"Summary Financials"}</definedName>
    <definedName name="__wrn8" localSheetId="10" hidden="1">{"holdco",#N/A,FALSE,"Summary Financials";"holdco",#N/A,FALSE,"Summary Financials"}</definedName>
    <definedName name="__wrn8" hidden="1">{"holdco",#N/A,FALSE,"Summary Financials";"holdco",#N/A,FALSE,"Summary Financials"}</definedName>
    <definedName name="__wrn8_1" localSheetId="15" hidden="1">{"holdco",#N/A,FALSE,"Summary Financials";"holdco",#N/A,FALSE,"Summary Financials"}</definedName>
    <definedName name="__wrn8_1" localSheetId="3" hidden="1">{"holdco",#N/A,FALSE,"Summary Financials";"holdco",#N/A,FALSE,"Summary Financials"}</definedName>
    <definedName name="__wrn8_1" localSheetId="9" hidden="1">{"holdco",#N/A,FALSE,"Summary Financials";"holdco",#N/A,FALSE,"Summary Financials"}</definedName>
    <definedName name="__wrn8_1" localSheetId="8" hidden="1">{"holdco",#N/A,FALSE,"Summary Financials";"holdco",#N/A,FALSE,"Summary Financials"}</definedName>
    <definedName name="__wrn8_1" localSheetId="10" hidden="1">{"holdco",#N/A,FALSE,"Summary Financials";"holdco",#N/A,FALSE,"Summary Financials"}</definedName>
    <definedName name="__wrn8_1" hidden="1">{"holdco",#N/A,FALSE,"Summary Financials";"holdco",#N/A,FALSE,"Summary Financials"}</definedName>
    <definedName name="__wrn8_2" localSheetId="15" hidden="1">{"holdco",#N/A,FALSE,"Summary Financials";"holdco",#N/A,FALSE,"Summary Financials"}</definedName>
    <definedName name="__wrn8_2" localSheetId="3" hidden="1">{"holdco",#N/A,FALSE,"Summary Financials";"holdco",#N/A,FALSE,"Summary Financials"}</definedName>
    <definedName name="__wrn8_2" localSheetId="9" hidden="1">{"holdco",#N/A,FALSE,"Summary Financials";"holdco",#N/A,FALSE,"Summary Financials"}</definedName>
    <definedName name="__wrn8_2" localSheetId="8" hidden="1">{"holdco",#N/A,FALSE,"Summary Financials";"holdco",#N/A,FALSE,"Summary Financials"}</definedName>
    <definedName name="__wrn8_2" localSheetId="10" hidden="1">{"holdco",#N/A,FALSE,"Summary Financials";"holdco",#N/A,FALSE,"Summary Financials"}</definedName>
    <definedName name="__wrn8_2" hidden="1">{"holdco",#N/A,FALSE,"Summary Financials";"holdco",#N/A,FALSE,"Summary Financials"}</definedName>
    <definedName name="__wrn8_3" localSheetId="15" hidden="1">{"holdco",#N/A,FALSE,"Summary Financials";"holdco",#N/A,FALSE,"Summary Financials"}</definedName>
    <definedName name="__wrn8_3" localSheetId="3" hidden="1">{"holdco",#N/A,FALSE,"Summary Financials";"holdco",#N/A,FALSE,"Summary Financials"}</definedName>
    <definedName name="__wrn8_3" localSheetId="9" hidden="1">{"holdco",#N/A,FALSE,"Summary Financials";"holdco",#N/A,FALSE,"Summary Financials"}</definedName>
    <definedName name="__wrn8_3" localSheetId="8" hidden="1">{"holdco",#N/A,FALSE,"Summary Financials";"holdco",#N/A,FALSE,"Summary Financials"}</definedName>
    <definedName name="__wrn8_3" localSheetId="10" hidden="1">{"holdco",#N/A,FALSE,"Summary Financials";"holdco",#N/A,FALSE,"Summary Financials"}</definedName>
    <definedName name="__wrn8_3" hidden="1">{"holdco",#N/A,FALSE,"Summary Financials";"holdco",#N/A,FALSE,"Summary Financials"}</definedName>
    <definedName name="__wrn8_4" localSheetId="15" hidden="1">{"holdco",#N/A,FALSE,"Summary Financials";"holdco",#N/A,FALSE,"Summary Financials"}</definedName>
    <definedName name="__wrn8_4" localSheetId="3" hidden="1">{"holdco",#N/A,FALSE,"Summary Financials";"holdco",#N/A,FALSE,"Summary Financials"}</definedName>
    <definedName name="__wrn8_4" localSheetId="9" hidden="1">{"holdco",#N/A,FALSE,"Summary Financials";"holdco",#N/A,FALSE,"Summary Financials"}</definedName>
    <definedName name="__wrn8_4" localSheetId="8" hidden="1">{"holdco",#N/A,FALSE,"Summary Financials";"holdco",#N/A,FALSE,"Summary Financials"}</definedName>
    <definedName name="__wrn8_4" localSheetId="10" hidden="1">{"holdco",#N/A,FALSE,"Summary Financials";"holdco",#N/A,FALSE,"Summary Financials"}</definedName>
    <definedName name="__wrn8_4" hidden="1">{"holdco",#N/A,FALSE,"Summary Financials";"holdco",#N/A,FALSE,"Summary Financials"}</definedName>
    <definedName name="_139__123Graph_LBL_DCHART_3" hidden="1">#REF!</definedName>
    <definedName name="_142__123Graph_LBL_FCHART_1" hidden="1">#REF!</definedName>
    <definedName name="_143__123Graph_LBL_FCHART_3" hidden="1">#REF!</definedName>
    <definedName name="_33__123Graph_LBL_ECHART_3" hidden="1">#REF!</definedName>
    <definedName name="_34__123Graph_LBL_FCHART_1" hidden="1">#REF!</definedName>
    <definedName name="_35__123Graph_LBL_FCHART_3" hidden="1">#REF!</definedName>
    <definedName name="_49__123Graph_LBL_FCHART_1" hidden="1">#REF!</definedName>
    <definedName name="_AtRisk_FitDataRange_FIT_1011A_FBAE" hidden="1">#REF!</definedName>
    <definedName name="_AtRisk_FitDataRange_FIT_17E8C_20BD8" hidden="1">#REF!</definedName>
    <definedName name="_AtRisk_FitDataRange_FIT_1DEB0_6DB18" hidden="1">#REF!</definedName>
    <definedName name="_AtRisk_FitDataRange_FIT_2280B_45A39" localSheetId="15" hidden="1">#REF!</definedName>
    <definedName name="_AtRisk_FitDataRange_FIT_2280B_45A39" hidden="1">#REF!</definedName>
    <definedName name="_AtRisk_FitDataRange_FIT_323D9_6FBA6" hidden="1">#REF!</definedName>
    <definedName name="_AtRisk_FitDataRange_FIT_365FC_67E33" hidden="1">#REF!</definedName>
    <definedName name="_AtRisk_FitDataRange_FIT_532DB_74BED" hidden="1">#REF!</definedName>
    <definedName name="_AtRisk_FitDataRange_FIT_6608D_D355B" hidden="1">#REF!</definedName>
    <definedName name="_AtRisk_FitDataRange_FIT_8286E_12734" hidden="1">#REF!</definedName>
    <definedName name="_AtRisk_FitDataRange_FIT_89C7D_AAA8F" hidden="1">#REF!</definedName>
    <definedName name="_AtRisk_FitDataRange_FIT_9455F_F06D3" hidden="1">#REF!</definedName>
    <definedName name="_AtRisk_FitDataRange_FIT_A28F9_8D09A" localSheetId="15" hidden="1">#REF!</definedName>
    <definedName name="_AtRisk_FitDataRange_FIT_A28F9_8D09A" hidden="1">#REF!</definedName>
    <definedName name="_AtRisk_FitDataRange_FIT_A3DBD_EDC1C" hidden="1">#REF!</definedName>
    <definedName name="_AtRisk_FitDataRange_FIT_A4EA1_559A" hidden="1">#REF!</definedName>
    <definedName name="_AtRisk_FitDataRange_FIT_B45A0_D9C47" hidden="1">#REF!</definedName>
    <definedName name="_AtRisk_FitDataRange_FIT_B529B_53E7B" hidden="1">#REF!</definedName>
    <definedName name="_AtRisk_FitDataRange_FIT_B7BA1_791C6" hidden="1">#REF!</definedName>
    <definedName name="_AtRisk_FitDataRange_FIT_BDACA_CB639" hidden="1">#REF!</definedName>
    <definedName name="_AtRisk_FitDataRange_FIT_C34BA_CC8A8" hidden="1">#REF!</definedName>
    <definedName name="_AtRisk_FitDataRange_FIT_C6B51_97A11" hidden="1">#REF!</definedName>
    <definedName name="_AtRisk_FitDataRange_FIT_CCE47_9E8E0" hidden="1">#REF!</definedName>
    <definedName name="_AtRisk_FitDataRange_FIT_D042_BF427" hidden="1">#REF!</definedName>
    <definedName name="_AtRisk_FitDataRange_FIT_D76B2_3E4A4" hidden="1">#REF!</definedName>
    <definedName name="_AtRisk_FitDataRange_FIT_E287_8F623" hidden="1">#REF!</definedName>
    <definedName name="_AtRisk_FitDataRange_FIT_EF6A6_1836D" hidden="1">#REF!</definedName>
    <definedName name="_AtRisk_SimSetting_AutomaticallyGenerateReports" hidden="1">FALSE</definedName>
    <definedName name="_AtRisk_SimSetting_AutomaticResultsDisplayMode" localSheetId="15" hidden="1">3</definedName>
    <definedName name="_AtRisk_SimSetting_AutomaticResultsDisplayMode" localSheetId="1" hidden="1">3</definedName>
    <definedName name="_AtRisk_SimSetting_AutomaticResultsDisplayMode" hidden="1">0</definedName>
    <definedName name="_AtRisk_SimSetting_AutomaticResultsDisplayMode_1"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8</definedName>
    <definedName name="_AtRisk_SimSetting_MultipleCPUMode" hidden="1">0</definedName>
    <definedName name="_AtRisk_SimSetting_RandomNumberGenerator" localSheetId="15" hidden="1">7</definedName>
    <definedName name="_AtRisk_SimSetting_RandomNumberGenerator" localSheetId="1" hidden="1">7</definedName>
    <definedName name="_AtRisk_SimSetting_RandomNumberGenerator" hidden="1">0</definedName>
    <definedName name="_AtRisk_SimSetting_RandomNumberGenerator_1" hidden="1">7</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001" hidden="1">"Full UCA - OHL=1.1"</definedName>
    <definedName name="_AtRisk_SimSetting_SimName002" hidden="1">"Full UCA - OHL=2.5"</definedName>
    <definedName name="_AtRisk_SimSetting_SimName003" hidden="1">"10% cut - OHL=1.1"</definedName>
    <definedName name="_AtRisk_SimSetting_SimName004" hidden="1">"10% cut - OHL=2.5"</definedName>
    <definedName name="_AtRisk_SimSetting_SimName005" hidden="1">"15% cut - OHL=1.1"</definedName>
    <definedName name="_AtRisk_SimSetting_SimName006" hidden="1">"15% cut - OHL=2.5"</definedName>
    <definedName name="_AtRisk_SimSetting_SimName007" hidden="1">"20% cut - OHL=1.1"</definedName>
    <definedName name="_AtRisk_SimSetting_SimName008" hidden="1">"20% cut - OHL=2.5"</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hidden="1">#REF!</definedName>
    <definedName name="_Fill" hidden="1">#REF!</definedName>
    <definedName name="_xlnm._FilterDatabase" localSheetId="6" hidden="1">'Outputs - Enviromental'!$B$4:$J$19</definedName>
    <definedName name="_xlnm._FilterDatabase" localSheetId="5" hidden="1">'Outputs - Network'!#REF!</definedName>
    <definedName name="_xlnm._FilterDatabase" localSheetId="4" hidden="1">'Outputs- Consumers '!$B$4:$H$17</definedName>
    <definedName name="_Key1" localSheetId="15" hidden="1">#REF!</definedName>
    <definedName name="_Key1" localSheetId="3" hidden="1">#REF!</definedName>
    <definedName name="_Key1" localSheetId="9" hidden="1">#REF!</definedName>
    <definedName name="_Key1" localSheetId="8" hidden="1">#REF!</definedName>
    <definedName name="_Key1" localSheetId="10" hidden="1">#REF!</definedName>
    <definedName name="_Key1" hidden="1">#REF!</definedName>
    <definedName name="_Key2" localSheetId="15" hidden="1">#REF!</definedName>
    <definedName name="_Key2" hidden="1">#REF!</definedName>
    <definedName name="_Order1" hidden="1">255</definedName>
    <definedName name="_Order2" hidden="1">0</definedName>
    <definedName name="_Sort" localSheetId="15" hidden="1">#REF!</definedName>
    <definedName name="_Sort" hidden="1">#REF!</definedName>
    <definedName name="a" hidden="1">#REF!</definedName>
    <definedName name="AAA_duser" hidden="1">"OFF"</definedName>
    <definedName name="AAB_GSPPG" hidden="1">"AAB_Goldman Sachs PPG Chart Utilities 1.0g"</definedName>
    <definedName name="AccessDatabase" localSheetId="15" hidden="1">"C:\DATA\KEVIN\MODELS\Model 0218.mdb"</definedName>
    <definedName name="AccessDatabase" localSheetId="1" hidden="1">"C:\DATA\KEVIN\MODELS\Model 0218.mdb"</definedName>
    <definedName name="AccessDatabase" hidden="1">"C:\My Documents\MAUI MALL1.mdb"</definedName>
    <definedName name="ACwvu.CapersView." localSheetId="15" hidden="1">#REF!</definedName>
    <definedName name="ACwvu.CapersView." hidden="1">#REF!</definedName>
    <definedName name="ACwvu.Japan_Capers_Ed_Pub." localSheetId="15" hidden="1">#REF!</definedName>
    <definedName name="ACwvu.Japan_Capers_Ed_Pub." hidden="1">#REF!</definedName>
    <definedName name="ACwvu.KJP_CC." localSheetId="15" hidden="1">#REF!</definedName>
    <definedName name="ACwvu.KJP_CC." hidden="1">#REF!</definedName>
    <definedName name="ADD" localSheetId="15">#REF!</definedName>
    <definedName name="ADD">#REF!</definedName>
    <definedName name="ADDSF6" localSheetId="15">#REF!</definedName>
    <definedName name="ADDSF6">#REF!</definedName>
    <definedName name="AFFTIRG" localSheetId="15">#REF!</definedName>
    <definedName name="AFFTIRG">#REF!</definedName>
    <definedName name="AFFTIRG2">#REF!</definedName>
    <definedName name="AFFTIRG3">#REF!</definedName>
    <definedName name="AFFTIRG4">#REF!</definedName>
    <definedName name="AFFTIRG5">#REF!</definedName>
    <definedName name="AFFTIRGDEPN" localSheetId="15">#REF!</definedName>
    <definedName name="AFFTIRGDEPN">#REF!</definedName>
    <definedName name="AFFTIRGDepn2">#REF!</definedName>
    <definedName name="AFFTIRGDepn3">#REF!</definedName>
    <definedName name="AFFTIRGDepn4">#REF!</definedName>
    <definedName name="AFFTIRGDepn5">#REF!</definedName>
    <definedName name="ALE" localSheetId="15">#REF!</definedName>
    <definedName name="ALE">#REF!</definedName>
    <definedName name="ANIA" localSheetId="15">#REF!</definedName>
    <definedName name="ANIA">#REF!</definedName>
    <definedName name="ANLL" localSheetId="15">#REF!</definedName>
    <definedName name="ANLL">#REF!</definedName>
    <definedName name="ANLU" localSheetId="15">#REF!</definedName>
    <definedName name="ANLU">#REF!</definedName>
    <definedName name="AssetClass" hidden="1">#REF!</definedName>
    <definedName name="AssetDesc" hidden="1">#REF!</definedName>
    <definedName name="ATIRG" localSheetId="15">#REF!</definedName>
    <definedName name="ATIRG">#REF!</definedName>
    <definedName name="ATIRG2">#REF!</definedName>
    <definedName name="ATIRG3">#REF!</definedName>
    <definedName name="ATIRG4">#REF!</definedName>
    <definedName name="ATIRG5">#REF!</definedName>
    <definedName name="b" localSheetId="14" hidden="1">{#N/A,#N/A,FALSE,"DI 2 YEAR MASTER SCHEDULE"}</definedName>
    <definedName name="b" localSheetId="0" hidden="1">{#N/A,#N/A,FALSE,"DI 2 YEAR MASTER SCHEDULE"}</definedName>
    <definedName name="b" localSheetId="15" hidden="1">{#N/A,#N/A,FALSE,"DI 2 YEAR MASTER SCHEDULE"}</definedName>
    <definedName name="b" localSheetId="1" hidden="1">{#N/A,#N/A,FALSE,"DI 2 YEAR MASTER SCHEDULE"}</definedName>
    <definedName name="b" localSheetId="16" hidden="1">{#N/A,#N/A,FALSE,"DI 2 YEAR MASTER SCHEDULE"}</definedName>
    <definedName name="b" localSheetId="3" hidden="1">{#N/A,#N/A,FALSE,"DI 2 YEAR MASTER SCHEDULE"}</definedName>
    <definedName name="b" localSheetId="11" hidden="1">{#N/A,#N/A,FALSE,"DI 2 YEAR MASTER SCHEDULE"}</definedName>
    <definedName name="b" localSheetId="9" hidden="1">{#N/A,#N/A,FALSE,"DI 2 YEAR MASTER SCHEDULE"}</definedName>
    <definedName name="b" localSheetId="8" hidden="1">{#N/A,#N/A,FALSE,"DI 2 YEAR MASTER SCHEDULE"}</definedName>
    <definedName name="b" localSheetId="10" hidden="1">{#N/A,#N/A,FALSE,"DI 2 YEAR MASTER SCHEDULE"}</definedName>
    <definedName name="b" localSheetId="7" hidden="1">{#N/A,#N/A,FALSE,"DI 2 YEAR MASTER SCHEDULE"}</definedName>
    <definedName name="b" hidden="1">{#N/A,#N/A,FALSE,"DI 2 YEAR MASTER SCHEDULE"}</definedName>
    <definedName name="BASE" localSheetId="15">#REF!</definedName>
    <definedName name="BASE">#REF!</definedName>
    <definedName name="Baseline_Risk" localSheetId="15">#REF!</definedName>
    <definedName name="Baseline_Risk">#REF!</definedName>
    <definedName name="bb" localSheetId="14" hidden="1">{#N/A,#N/A,FALSE,"PRJCTED MNTHLY QTY's"}</definedName>
    <definedName name="bb" localSheetId="0" hidden="1">{#N/A,#N/A,FALSE,"PRJCTED MNTHLY QTY's"}</definedName>
    <definedName name="bb" localSheetId="15" hidden="1">{#N/A,#N/A,FALSE,"PRJCTED MNTHLY QTY's"}</definedName>
    <definedName name="bb" localSheetId="1" hidden="1">{#N/A,#N/A,FALSE,"PRJCTED MNTHLY QTY's"}</definedName>
    <definedName name="bb" localSheetId="16" hidden="1">{#N/A,#N/A,FALSE,"PRJCTED MNTHLY QTY's"}</definedName>
    <definedName name="bb" localSheetId="3" hidden="1">{#N/A,#N/A,FALSE,"PRJCTED MNTHLY QTY's"}</definedName>
    <definedName name="bb" localSheetId="11" hidden="1">{#N/A,#N/A,FALSE,"PRJCTED MNTHLY QTY's"}</definedName>
    <definedName name="bb" localSheetId="9" hidden="1">{#N/A,#N/A,FALSE,"PRJCTED MNTHLY QTY's"}</definedName>
    <definedName name="bb" localSheetId="8" hidden="1">{#N/A,#N/A,FALSE,"PRJCTED MNTHLY QTY's"}</definedName>
    <definedName name="bb" localSheetId="10" hidden="1">{#N/A,#N/A,FALSE,"PRJCTED MNTHLY QTY's"}</definedName>
    <definedName name="bb" localSheetId="7" hidden="1">{#N/A,#N/A,FALSE,"PRJCTED MNTHLY QTY's"}</definedName>
    <definedName name="bb" hidden="1">{#N/A,#N/A,FALSE,"PRJCTED MNTHLY QTY's"}</definedName>
    <definedName name="bbbb" localSheetId="14" hidden="1">{#N/A,#N/A,FALSE,"PRJCTED QTRLY QTY's"}</definedName>
    <definedName name="bbbb" localSheetId="0" hidden="1">{#N/A,#N/A,FALSE,"PRJCTED QTRLY QTY's"}</definedName>
    <definedName name="bbbb" localSheetId="15" hidden="1">{#N/A,#N/A,FALSE,"PRJCTED QTRLY QTY's"}</definedName>
    <definedName name="bbbb" localSheetId="1" hidden="1">{#N/A,#N/A,FALSE,"PRJCTED QTRLY QTY's"}</definedName>
    <definedName name="bbbb" localSheetId="16" hidden="1">{#N/A,#N/A,FALSE,"PRJCTED QTRLY QTY's"}</definedName>
    <definedName name="bbbb" localSheetId="3" hidden="1">{#N/A,#N/A,FALSE,"PRJCTED QTRLY QTY's"}</definedName>
    <definedName name="bbbb" localSheetId="11" hidden="1">{#N/A,#N/A,FALSE,"PRJCTED QTRLY QTY's"}</definedName>
    <definedName name="bbbb" localSheetId="9" hidden="1">{#N/A,#N/A,FALSE,"PRJCTED QTRLY QTY's"}</definedName>
    <definedName name="bbbb" localSheetId="8" hidden="1">{#N/A,#N/A,FALSE,"PRJCTED QTRLY QTY's"}</definedName>
    <definedName name="bbbb" localSheetId="10" hidden="1">{#N/A,#N/A,FALSE,"PRJCTED QTRLY QTY's"}</definedName>
    <definedName name="bbbb" localSheetId="7" hidden="1">{#N/A,#N/A,FALSE,"PRJCTED QTRLY QTY's"}</definedName>
    <definedName name="bbbb" hidden="1">{#N/A,#N/A,FALSE,"PRJCTED QTRLY QTY's"}</definedName>
    <definedName name="bbbbbb" localSheetId="14" hidden="1">{#N/A,#N/A,FALSE,"PRJCTED QTRLY QTY's"}</definedName>
    <definedName name="bbbbbb" localSheetId="0" hidden="1">{#N/A,#N/A,FALSE,"PRJCTED QTRLY QTY's"}</definedName>
    <definedName name="bbbbbb" localSheetId="15" hidden="1">{#N/A,#N/A,FALSE,"PRJCTED QTRLY QTY's"}</definedName>
    <definedName name="bbbbbb" localSheetId="1" hidden="1">{#N/A,#N/A,FALSE,"PRJCTED QTRLY QTY's"}</definedName>
    <definedName name="bbbbbb" localSheetId="16" hidden="1">{#N/A,#N/A,FALSE,"PRJCTED QTRLY QTY's"}</definedName>
    <definedName name="bbbbbb" localSheetId="3" hidden="1">{#N/A,#N/A,FALSE,"PRJCTED QTRLY QTY's"}</definedName>
    <definedName name="bbbbbb" localSheetId="11" hidden="1">{#N/A,#N/A,FALSE,"PRJCTED QTRLY QTY's"}</definedName>
    <definedName name="bbbbbb" localSheetId="9" hidden="1">{#N/A,#N/A,FALSE,"PRJCTED QTRLY QTY's"}</definedName>
    <definedName name="bbbbbb" localSheetId="8" hidden="1">{#N/A,#N/A,FALSE,"PRJCTED QTRLY QTY's"}</definedName>
    <definedName name="bbbbbb" localSheetId="10" hidden="1">{#N/A,#N/A,FALSE,"PRJCTED QTRLY QTY's"}</definedName>
    <definedName name="bbbbbb" localSheetId="7" hidden="1">{#N/A,#N/A,FALSE,"PRJCTED QTRLY QTY's"}</definedName>
    <definedName name="bbbbbb" hidden="1">{#N/A,#N/A,FALSE,"PRJCTED QTRLY QTY's"}</definedName>
    <definedName name="BBC" localSheetId="15">#REF!</definedName>
    <definedName name="BBC">#REF!</definedName>
    <definedName name="BExEZ4HBCC06708765M8A06KCR7P" hidden="1">#N/A</definedName>
    <definedName name="BLPH1" hidden="1">#REF!</definedName>
    <definedName name="BLPH10" localSheetId="15" hidden="1">#REF!</definedName>
    <definedName name="BLPH10" hidden="1">#REF!</definedName>
    <definedName name="BLPH100" localSheetId="15" hidden="1">#REF!</definedName>
    <definedName name="BLPH100" hidden="1">#REF!</definedName>
    <definedName name="BLPH101" localSheetId="15"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localSheetId="15" hidden="1">#REF!</definedName>
    <definedName name="BLPH20" hidden="1">#REF!</definedName>
    <definedName name="BLPH200" localSheetId="15" hidden="1">#REF!</definedName>
    <definedName name="BLPH200" hidden="1">#REF!</definedName>
    <definedName name="BLPH201" localSheetId="15"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localSheetId="15" hidden="1">#REF!</definedName>
    <definedName name="BLPH210" hidden="1">#REF!</definedName>
    <definedName name="BLPH211" localSheetId="15" hidden="1">#REF!</definedName>
    <definedName name="BLPH211" hidden="1">#REF!</definedName>
    <definedName name="BLPH212" localSheetId="15"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localSheetId="15" hidden="1">#REF!</definedName>
    <definedName name="BLPH220" hidden="1">#REF!</definedName>
    <definedName name="BLPH221" localSheetId="15" hidden="1">#REF!</definedName>
    <definedName name="BLPH221" hidden="1">#REF!</definedName>
    <definedName name="BLPH222" localSheetId="15"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localSheetId="15" hidden="1">#REF!</definedName>
    <definedName name="BLPH230" hidden="1">#REF!</definedName>
    <definedName name="BLPH231" localSheetId="15" hidden="1">#REF!</definedName>
    <definedName name="BLPH231" hidden="1">#REF!</definedName>
    <definedName name="BLPH232" localSheetId="15"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localSheetId="15" hidden="1">#REF!</definedName>
    <definedName name="BLPH240" hidden="1">#REF!</definedName>
    <definedName name="BLPH241" localSheetId="15" hidden="1">#REF!</definedName>
    <definedName name="BLPH241" hidden="1">#REF!</definedName>
    <definedName name="BLPH242" localSheetId="15"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localSheetId="15" hidden="1">#REF!</definedName>
    <definedName name="BLPH250" hidden="1">#REF!</definedName>
    <definedName name="BLPH251" localSheetId="15" hidden="1">#REF!</definedName>
    <definedName name="BLPH251" hidden="1">#REF!</definedName>
    <definedName name="BLPH252" localSheetId="15"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localSheetId="15" hidden="1">#REF!</definedName>
    <definedName name="BLPH260" hidden="1">#REF!</definedName>
    <definedName name="BLPH261" localSheetId="15" hidden="1">#REF!</definedName>
    <definedName name="BLPH261" hidden="1">#REF!</definedName>
    <definedName name="BLPH262" localSheetId="15"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localSheetId="15" hidden="1">#REF!</definedName>
    <definedName name="BLPH270" hidden="1">#REF!</definedName>
    <definedName name="BLPH271" localSheetId="15" hidden="1">#REF!</definedName>
    <definedName name="BLPH271" hidden="1">#REF!</definedName>
    <definedName name="BLPH272" localSheetId="15"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localSheetId="15" hidden="1">#REF!</definedName>
    <definedName name="BLPH280" hidden="1">#REF!</definedName>
    <definedName name="BLPH281" localSheetId="15" hidden="1">#REF!</definedName>
    <definedName name="BLPH281" hidden="1">#REF!</definedName>
    <definedName name="BLPH282" localSheetId="15"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localSheetId="15" hidden="1">#REF!</definedName>
    <definedName name="BLPH290" hidden="1">#REF!</definedName>
    <definedName name="BLPH291" localSheetId="15" hidden="1">#REF!</definedName>
    <definedName name="BLPH291" hidden="1">#REF!</definedName>
    <definedName name="BLPH292" localSheetId="15"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localSheetId="15" hidden="1">#REF!</definedName>
    <definedName name="BLPH300" hidden="1">#REF!</definedName>
    <definedName name="BLPH301" localSheetId="15" hidden="1">#REF!</definedName>
    <definedName name="BLPH301" hidden="1">#REF!</definedName>
    <definedName name="BLPH302" localSheetId="15"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localSheetId="15" hidden="1">#REF!</definedName>
    <definedName name="BLPH310" hidden="1">#REF!</definedName>
    <definedName name="BLPH311" localSheetId="15" hidden="1">#REF!</definedName>
    <definedName name="BLPH311" hidden="1">#REF!</definedName>
    <definedName name="BLPH312" localSheetId="15"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localSheetId="15" hidden="1">#REF!</definedName>
    <definedName name="BLPH320" hidden="1">#REF!</definedName>
    <definedName name="BLPH321" localSheetId="15" hidden="1">#REF!</definedName>
    <definedName name="BLPH321" hidden="1">#REF!</definedName>
    <definedName name="BLPH322" localSheetId="15"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localSheetId="15" hidden="1">#REF!</definedName>
    <definedName name="BLPH330" hidden="1">#REF!</definedName>
    <definedName name="BLPH331" localSheetId="15" hidden="1">#REF!</definedName>
    <definedName name="BLPH331" hidden="1">#REF!</definedName>
    <definedName name="BLPH332" localSheetId="15"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localSheetId="15" hidden="1">#REF!</definedName>
    <definedName name="BLPH340" hidden="1">#REF!</definedName>
    <definedName name="BLPH341" localSheetId="15" hidden="1">#REF!</definedName>
    <definedName name="BLPH341" hidden="1">#REF!</definedName>
    <definedName name="BLPH342" localSheetId="15"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localSheetId="15" hidden="1">#REF!</definedName>
    <definedName name="BLPH350" hidden="1">#REF!</definedName>
    <definedName name="BLPH351" localSheetId="15" hidden="1">#REF!</definedName>
    <definedName name="BLPH351" hidden="1">#REF!</definedName>
    <definedName name="BLPH352" localSheetId="15"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localSheetId="15" hidden="1">#REF!</definedName>
    <definedName name="BLPH50" hidden="1">#REF!</definedName>
    <definedName name="BLPH51" localSheetId="15" hidden="1">#REF!</definedName>
    <definedName name="BLPH51" hidden="1">#REF!</definedName>
    <definedName name="BLPH52" localSheetId="15"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PC" localSheetId="15">#REF!</definedName>
    <definedName name="BPC">#REF!</definedName>
    <definedName name="BPC2020_21" localSheetId="15">#REF!</definedName>
    <definedName name="BPC2020_21">#REF!</definedName>
    <definedName name="BPCGROUP" localSheetId="15">#REF!</definedName>
    <definedName name="BPCGROUP">#REF!</definedName>
    <definedName name="BPCLIMIT" localSheetId="15">#REF!</definedName>
    <definedName name="BPCLIMIT">#REF!</definedName>
    <definedName name="BPCLIMIT2" localSheetId="15">#REF!</definedName>
    <definedName name="BPCLIMIT2">#REF!</definedName>
    <definedName name="BR" comment="Transmission Base Revenue">#REF!</definedName>
    <definedName name="BR2020_21" localSheetId="15">#REF!</definedName>
    <definedName name="BR2020_21">#REF!</definedName>
    <definedName name="BRt" comment="Transmission Base Revenue" localSheetId="15">#REF!</definedName>
    <definedName name="BRt" comment="Transmission Base Revenue">#REF!</definedName>
    <definedName name="BSTC" localSheetId="15">#REF!</definedName>
    <definedName name="BSTC">#REF!</definedName>
    <definedName name="CANMR" localSheetId="15">#REF!</definedName>
    <definedName name="CANMR">#REF!</definedName>
    <definedName name="CAP" localSheetId="15">#REF!</definedName>
    <definedName name="CAP">#REF!</definedName>
    <definedName name="CCTIRG" localSheetId="15">#REF!</definedName>
    <definedName name="CCTIRG">#REF!</definedName>
    <definedName name="CF" localSheetId="15">#REF!</definedName>
    <definedName name="CF">#REF!</definedName>
    <definedName name="CfDQD" localSheetId="15">#REF!</definedName>
    <definedName name="CfDQD">#REF!</definedName>
    <definedName name="CfDS" localSheetId="15">#REF!</definedName>
    <definedName name="CfDS">#REF!</definedName>
    <definedName name="CfDSD" localSheetId="15">#REF!</definedName>
    <definedName name="CfDSD">#REF!</definedName>
    <definedName name="CFTIRG" localSheetId="15">#REF!</definedName>
    <definedName name="CFTIRG">#REF!</definedName>
    <definedName name="CFTIRG1">#REF!</definedName>
    <definedName name="CFTIRG2">#REF!</definedName>
    <definedName name="CFTIRG3">#REF!</definedName>
    <definedName name="cftirg4">#REF!</definedName>
    <definedName name="CFTIRG5">#REF!</definedName>
    <definedName name="CLNGC" localSheetId="15">#REF!</definedName>
    <definedName name="CLNGC">#REF!</definedName>
    <definedName name="CM" localSheetId="15">#REF!</definedName>
    <definedName name="CM">#REF!</definedName>
    <definedName name="CMCA" localSheetId="15">#REF!</definedName>
    <definedName name="CMCA">#REF!</definedName>
    <definedName name="CMCE" localSheetId="15">#REF!</definedName>
    <definedName name="CMCE">#REF!</definedName>
    <definedName name="CMECAQD" localSheetId="15">#REF!</definedName>
    <definedName name="CMECAQD">#REF!</definedName>
    <definedName name="CMINVC" localSheetId="15">#REF!</definedName>
    <definedName name="CMINVC">#REF!</definedName>
    <definedName name="CMIR" localSheetId="15">#REF!</definedName>
    <definedName name="CMIR">#REF!</definedName>
    <definedName name="CMOpBT" localSheetId="15">#REF!</definedName>
    <definedName name="CMOpBT">#REF!</definedName>
    <definedName name="CMopDT" localSheetId="15">#REF!</definedName>
    <definedName name="CMopDT">#REF!</definedName>
    <definedName name="CMOPPM" localSheetId="15">#REF!</definedName>
    <definedName name="CMOPPM">#REF!</definedName>
    <definedName name="CMQD" localSheetId="15">#REF!</definedName>
    <definedName name="CMQD">#REF!</definedName>
    <definedName name="CMS" localSheetId="15">#REF!</definedName>
    <definedName name="CMS">#REF!</definedName>
    <definedName name="CMSD" localSheetId="15">#REF!</definedName>
    <definedName name="CMSD">#REF!</definedName>
    <definedName name="CNIARt" localSheetId="15">#REF!</definedName>
    <definedName name="CNIARt">#REF!</definedName>
    <definedName name="CNIAV" localSheetId="15">#REF!</definedName>
    <definedName name="CNIAV">#REF!</definedName>
    <definedName name="COL" localSheetId="15">#REF!</definedName>
    <definedName name="COL">#REF!</definedName>
    <definedName name="Combine_Lookup" localSheetId="15">#REF!</definedName>
    <definedName name="Combine_Lookup">#REF!</definedName>
    <definedName name="Combine_Valid">#REF!</definedName>
    <definedName name="Company_Name" localSheetId="15">#REF!</definedName>
    <definedName name="Company_Name">#REF!</definedName>
    <definedName name="CompName" localSheetId="15">#REF!</definedName>
    <definedName name="CompName">#REF!</definedName>
    <definedName name="CONADJ">#REF!</definedName>
    <definedName name="CSSAF" localSheetId="15">#REF!</definedName>
    <definedName name="CSSAF">#REF!</definedName>
    <definedName name="CSSCAP" localSheetId="15">#REF!</definedName>
    <definedName name="CSSCAP">#REF!</definedName>
    <definedName name="CSSCOL" localSheetId="15">#REF!</definedName>
    <definedName name="CSSCOL">#REF!</definedName>
    <definedName name="CSSDPA" localSheetId="15">#REF!</definedName>
    <definedName name="CSSDPA">#REF!</definedName>
    <definedName name="CSSP" localSheetId="15">#REF!</definedName>
    <definedName name="CSSP">#REF!</definedName>
    <definedName name="CSSPRO" localSheetId="15">#REF!</definedName>
    <definedName name="CSSPRO">#REF!</definedName>
    <definedName name="CSSS" localSheetId="15">#REF!</definedName>
    <definedName name="CSSS">#REF!</definedName>
    <definedName name="CSSSCfD" localSheetId="15">#REF!</definedName>
    <definedName name="CSSSCfD">#REF!</definedName>
    <definedName name="CSSSCM" localSheetId="15">#REF!</definedName>
    <definedName name="CSSSCM">#REF!</definedName>
    <definedName name="CSST" localSheetId="15">#REF!</definedName>
    <definedName name="CSST">#REF!</definedName>
    <definedName name="CSSUPA" localSheetId="15">#REF!</definedName>
    <definedName name="CSSUPA">#REF!</definedName>
    <definedName name="CTE" localSheetId="15">#REF!</definedName>
    <definedName name="CTE">#REF!</definedName>
    <definedName name="Cwvu.CapersView." hidden="1">#REF!</definedName>
    <definedName name="Cwvu.Japan_Capers_Ed_Pub." hidden="1">#REF!</definedName>
    <definedName name="CxIncRA" localSheetId="15">#REF!</definedName>
    <definedName name="CxIncRA">#REF!</definedName>
    <definedName name="DecimalPlaces">0.01</definedName>
    <definedName name="DELINC" localSheetId="15">#REF!</definedName>
    <definedName name="DELINC">#REF!</definedName>
    <definedName name="Dep" localSheetId="15">#REF!</definedName>
    <definedName name="Dep">#REF!</definedName>
    <definedName name="Dep_3">#REF!</definedName>
    <definedName name="Dep_4">#REF!</definedName>
    <definedName name="Dep_5">#REF!</definedName>
    <definedName name="DFA" localSheetId="15">#REF!</definedName>
    <definedName name="DFA">#REF!</definedName>
    <definedName name="DFAA" localSheetId="15">#REF!</definedName>
    <definedName name="DFAA">#REF!</definedName>
    <definedName name="DFAB" localSheetId="15">#REF!</definedName>
    <definedName name="DFAB">#REF!</definedName>
    <definedName name="DFAC" localSheetId="15">#REF!</definedName>
    <definedName name="DFAC">#REF!</definedName>
    <definedName name="Dia_Valid">#REF!</definedName>
    <definedName name="DIS" localSheetId="15">#REF!</definedName>
    <definedName name="DIS">#REF!</definedName>
    <definedName name="Dist_Valid">#REF!</definedName>
    <definedName name="DRI" localSheetId="15">#REF!</definedName>
    <definedName name="DRI">#REF!</definedName>
    <definedName name="Driver_Valid">#REF!</definedName>
    <definedName name="DRSC" localSheetId="15">#REF!</definedName>
    <definedName name="DRSC">#REF!</definedName>
    <definedName name="DSF" localSheetId="15">#REF!</definedName>
    <definedName name="DSF">#REF!</definedName>
    <definedName name="DSP" localSheetId="15">#REF!</definedName>
    <definedName name="DSP">#REF!</definedName>
    <definedName name="DSR" localSheetId="15">#REF!</definedName>
    <definedName name="DSR">#REF!</definedName>
    <definedName name="DSRpq" localSheetId="15">#REF!</definedName>
    <definedName name="DSRpq">#REF!</definedName>
    <definedName name="ECC" localSheetId="15">#REF!</definedName>
    <definedName name="ECC">#REF!</definedName>
    <definedName name="ECCC" localSheetId="15">#REF!</definedName>
    <definedName name="ECCC">#REF!</definedName>
    <definedName name="ECNIAt" localSheetId="15">#REF!</definedName>
    <definedName name="ECNIAt">#REF!</definedName>
    <definedName name="EDR" localSheetId="15">#REF!</definedName>
    <definedName name="EDR">#REF!</definedName>
    <definedName name="EDRO" localSheetId="15">#REF!</definedName>
    <definedName name="EDRO">#REF!</definedName>
    <definedName name="EEPTA" localSheetId="15">#REF!</definedName>
    <definedName name="EEPTA">#REF!</definedName>
    <definedName name="EINIAT" localSheetId="15">#REF!</definedName>
    <definedName name="EINIAT">#REF!</definedName>
    <definedName name="ENCMC" localSheetId="15">#REF!</definedName>
    <definedName name="ENCMC">#REF!</definedName>
    <definedName name="EnCMInv" localSheetId="15">#REF!</definedName>
    <definedName name="EnCMInv">#REF!</definedName>
    <definedName name="EnCMOp" localSheetId="15">#REF!</definedName>
    <definedName name="EnCMOp">#REF!</definedName>
    <definedName name="ENIA" localSheetId="15">#REF!</definedName>
    <definedName name="ENIA">#REF!</definedName>
    <definedName name="ENIA2020_21" localSheetId="15">#REF!</definedName>
    <definedName name="ENIA2020_21">#REF!</definedName>
    <definedName name="ENSA" localSheetId="15">#REF!</definedName>
    <definedName name="ENSA">#REF!</definedName>
    <definedName name="ENST" localSheetId="15">#REF!</definedName>
    <definedName name="ENST">#REF!</definedName>
    <definedName name="EPT" localSheetId="15">#REF!</definedName>
    <definedName name="EPT">#REF!</definedName>
    <definedName name="ETIRG" localSheetId="15">#REF!</definedName>
    <definedName name="ETIRG">#REF!</definedName>
    <definedName name="ETIRGC" localSheetId="15">#REF!</definedName>
    <definedName name="ETIRGC">#REF!</definedName>
    <definedName name="ETIRGC2">#REF!</definedName>
    <definedName name="ETIRGC3">#REF!</definedName>
    <definedName name="ETIRGC4">#REF!</definedName>
    <definedName name="ETIRGC5">#REF!</definedName>
    <definedName name="ETIRGORAV" localSheetId="15">#REF!</definedName>
    <definedName name="ETIRGORAV">#REF!</definedName>
    <definedName name="ETIRGORAV2">#REF!</definedName>
    <definedName name="ETIRGORAV3">#REF!</definedName>
    <definedName name="ETIRGORAV4">#REF!</definedName>
    <definedName name="ETIRGORAV5">#REF!</definedName>
    <definedName name="ExBBCNLRA" localSheetId="15">#REF!</definedName>
    <definedName name="ExBBCNLRA">#REF!</definedName>
    <definedName name="ExCC" localSheetId="15">#REF!</definedName>
    <definedName name="ExCC">#REF!</definedName>
    <definedName name="EXCMC" localSheetId="15">#REF!</definedName>
    <definedName name="EXCMC">#REF!</definedName>
    <definedName name="ExCMInv" localSheetId="15">#REF!</definedName>
    <definedName name="ExCMInv">#REF!</definedName>
    <definedName name="EXCMOp" localSheetId="15">#REF!</definedName>
    <definedName name="EXCMOp">#REF!</definedName>
    <definedName name="ExRO" localSheetId="15">#REF!</definedName>
    <definedName name="ExRO">#REF!</definedName>
    <definedName name="f" localSheetId="14" hidden="1">{"'PRODUCTIONCOST SHEET'!$B$3:$G$48"}</definedName>
    <definedName name="f" localSheetId="0" hidden="1">{"'PRODUCTIONCOST SHEET'!$B$3:$G$48"}</definedName>
    <definedName name="f" localSheetId="15" hidden="1">{"'PRODUCTIONCOST SHEET'!$B$3:$G$48"}</definedName>
    <definedName name="f" localSheetId="1" hidden="1">{"'PRODUCTIONCOST SHEET'!$B$3:$G$48"}</definedName>
    <definedName name="f" localSheetId="16" hidden="1">{"'PRODUCTIONCOST SHEET'!$B$3:$G$48"}</definedName>
    <definedName name="f" localSheetId="3" hidden="1">{"'PRODUCTIONCOST SHEET'!$B$3:$G$48"}</definedName>
    <definedName name="f" localSheetId="11" hidden="1">{"'PRODUCTIONCOST SHEET'!$B$3:$G$48"}</definedName>
    <definedName name="f" localSheetId="9" hidden="1">{"'PRODUCTIONCOST SHEET'!$B$3:$G$48"}</definedName>
    <definedName name="f" localSheetId="8" hidden="1">{"'PRODUCTIONCOST SHEET'!$B$3:$G$48"}</definedName>
    <definedName name="f" localSheetId="10" hidden="1">{"'PRODUCTIONCOST SHEET'!$B$3:$G$48"}</definedName>
    <definedName name="f" localSheetId="7" hidden="1">{"'PRODUCTIONCOST SHEET'!$B$3:$G$48"}</definedName>
    <definedName name="f" hidden="1">{"'PRODUCTIONCOST SHEET'!$B$3:$G$48"}</definedName>
    <definedName name="FactAA">#REF!</definedName>
    <definedName name="FactBB">#REF!</definedName>
    <definedName name="FactX">#REF!</definedName>
    <definedName name="FactY">#REF!</definedName>
    <definedName name="FactZ">#REF!</definedName>
    <definedName name="ff" localSheetId="14" hidden="1">{#N/A,#N/A,FALSE,"PRJCTED MNTHLY QTY's"}</definedName>
    <definedName name="ff" localSheetId="0" hidden="1">{#N/A,#N/A,FALSE,"PRJCTED MNTHLY QTY's"}</definedName>
    <definedName name="ff" localSheetId="15" hidden="1">{#N/A,#N/A,FALSE,"PRJCTED MNTHLY QTY's"}</definedName>
    <definedName name="ff" localSheetId="1" hidden="1">{#N/A,#N/A,FALSE,"PRJCTED MNTHLY QTY's"}</definedName>
    <definedName name="ff" localSheetId="16" hidden="1">{#N/A,#N/A,FALSE,"PRJCTED MNTHLY QTY's"}</definedName>
    <definedName name="ff" localSheetId="3" hidden="1">{#N/A,#N/A,FALSE,"PRJCTED MNTHLY QTY's"}</definedName>
    <definedName name="ff" localSheetId="11" hidden="1">{#N/A,#N/A,FALSE,"PRJCTED MNTHLY QTY's"}</definedName>
    <definedName name="ff" localSheetId="9" hidden="1">{#N/A,#N/A,FALSE,"PRJCTED MNTHLY QTY's"}</definedName>
    <definedName name="ff" localSheetId="8" hidden="1">{#N/A,#N/A,FALSE,"PRJCTED MNTHLY QTY's"}</definedName>
    <definedName name="ff" localSheetId="10" hidden="1">{#N/A,#N/A,FALSE,"PRJCTED MNTHLY QTY's"}</definedName>
    <definedName name="ff" localSheetId="7" hidden="1">{#N/A,#N/A,FALSE,"PRJCTED MNTHLY QTY's"}</definedName>
    <definedName name="ff" hidden="1">{#N/A,#N/A,FALSE,"PRJCTED MNTHLY QTY's"}</definedName>
    <definedName name="fffff" localSheetId="14" hidden="1">{#N/A,#N/A,FALSE,"PRJCTED QTRLY QTY's"}</definedName>
    <definedName name="fffff" localSheetId="0" hidden="1">{#N/A,#N/A,FALSE,"PRJCTED QTRLY QTY's"}</definedName>
    <definedName name="fffff" localSheetId="15" hidden="1">{#N/A,#N/A,FALSE,"PRJCTED QTRLY QTY's"}</definedName>
    <definedName name="fffff" localSheetId="1" hidden="1">{#N/A,#N/A,FALSE,"PRJCTED QTRLY QTY's"}</definedName>
    <definedName name="fffff" localSheetId="16" hidden="1">{#N/A,#N/A,FALSE,"PRJCTED QTRLY QTY's"}</definedName>
    <definedName name="fffff" localSheetId="3" hidden="1">{#N/A,#N/A,FALSE,"PRJCTED QTRLY QTY's"}</definedName>
    <definedName name="fffff" localSheetId="11" hidden="1">{#N/A,#N/A,FALSE,"PRJCTED QTRLY QTY's"}</definedName>
    <definedName name="fffff" localSheetId="9" hidden="1">{#N/A,#N/A,FALSE,"PRJCTED QTRLY QTY's"}</definedName>
    <definedName name="fffff" localSheetId="8" hidden="1">{#N/A,#N/A,FALSE,"PRJCTED QTRLY QTY's"}</definedName>
    <definedName name="fffff" localSheetId="10" hidden="1">{#N/A,#N/A,FALSE,"PRJCTED QTRLY QTY's"}</definedName>
    <definedName name="fffff" localSheetId="7" hidden="1">{#N/A,#N/A,FALSE,"PRJCTED QTRLY QTY's"}</definedName>
    <definedName name="fffff" hidden="1">{#N/A,#N/A,FALSE,"PRJCTED QTRLY QTY's"}</definedName>
    <definedName name="FTI" localSheetId="15">#REF!</definedName>
    <definedName name="FTI">#REF!</definedName>
    <definedName name="FTIRG" localSheetId="15">#REF!</definedName>
    <definedName name="FTIRG">#REF!</definedName>
    <definedName name="FTIRG2">#REF!</definedName>
    <definedName name="FTIRGC" localSheetId="15">#REF!</definedName>
    <definedName name="FTIRGC">#REF!</definedName>
    <definedName name="FTIRGC3">#REF!</definedName>
    <definedName name="FTIRGC4">#REF!</definedName>
    <definedName name="FTIRGC5">#REF!</definedName>
    <definedName name="ftirgdepn" localSheetId="15">#REF!</definedName>
    <definedName name="ftirgdepn">#REF!</definedName>
    <definedName name="FTIRGDepn2">#REF!</definedName>
    <definedName name="FTIRGDepn3">#REF!</definedName>
    <definedName name="FTIRGDepn4">#REF!</definedName>
    <definedName name="FTIRGDEPN5">#REF!</definedName>
    <definedName name="FYADD" localSheetId="15">#REF!</definedName>
    <definedName name="FYADD">#REF!</definedName>
    <definedName name="FYDSP" localSheetId="15">#REF!</definedName>
    <definedName name="FYDSP">#REF!</definedName>
    <definedName name="GDN" localSheetId="15">#REF!</definedName>
    <definedName name="GDN">#REF!</definedName>
    <definedName name="GDN_PF" localSheetId="15">#REF!</definedName>
    <definedName name="GDN_PF">#REF!</definedName>
    <definedName name="GHGC" localSheetId="15">#REF!</definedName>
    <definedName name="GHGC">#REF!</definedName>
    <definedName name="GHGIM" localSheetId="15">#REF!</definedName>
    <definedName name="GHGIM">#REF!</definedName>
    <definedName name="GHGIR" localSheetId="15">#REF!</definedName>
    <definedName name="GHGIR">#REF!</definedName>
    <definedName name="gjk" localSheetId="14" hidden="1">{#N/A,#N/A,FALSE,"DI 2 YEAR MASTER SCHEDULE"}</definedName>
    <definedName name="gjk" localSheetId="0" hidden="1">{#N/A,#N/A,FALSE,"DI 2 YEAR MASTER SCHEDULE"}</definedName>
    <definedName name="gjk" localSheetId="15" hidden="1">{#N/A,#N/A,FALSE,"DI 2 YEAR MASTER SCHEDULE"}</definedName>
    <definedName name="gjk" localSheetId="1" hidden="1">{#N/A,#N/A,FALSE,"DI 2 YEAR MASTER SCHEDULE"}</definedName>
    <definedName name="gjk" localSheetId="16" hidden="1">{#N/A,#N/A,FALSE,"DI 2 YEAR MASTER SCHEDULE"}</definedName>
    <definedName name="gjk" localSheetId="3" hidden="1">{#N/A,#N/A,FALSE,"DI 2 YEAR MASTER SCHEDULE"}</definedName>
    <definedName name="gjk" localSheetId="11" hidden="1">{#N/A,#N/A,FALSE,"DI 2 YEAR MASTER SCHEDULE"}</definedName>
    <definedName name="gjk" localSheetId="9" hidden="1">{#N/A,#N/A,FALSE,"DI 2 YEAR MASTER SCHEDULE"}</definedName>
    <definedName name="gjk" localSheetId="8" hidden="1">{#N/A,#N/A,FALSE,"DI 2 YEAR MASTER SCHEDULE"}</definedName>
    <definedName name="gjk" localSheetId="10" hidden="1">{#N/A,#N/A,FALSE,"DI 2 YEAR MASTER SCHEDULE"}</definedName>
    <definedName name="gjk" localSheetId="7" hidden="1">{#N/A,#N/A,FALSE,"DI 2 YEAR MASTER SCHEDULE"}</definedName>
    <definedName name="gjk" hidden="1">{#N/A,#N/A,FALSE,"DI 2 YEAR MASTER SCHEDULE"}</definedName>
    <definedName name="gwge" hidden="1">#REF!</definedName>
    <definedName name="hh" localSheetId="14"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1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16"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3"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1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9"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8"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1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7"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14" hidden="1">{"'PRODUCTIONCOST SHEET'!$B$3:$G$48"}</definedName>
    <definedName name="HTML_Control" localSheetId="0" hidden="1">{"'PRODUCTIONCOST SHEET'!$B$3:$G$48"}</definedName>
    <definedName name="HTML_Control" localSheetId="15" hidden="1">{"'PRODUCTIONCOST SHEET'!$B$3:$G$48"}</definedName>
    <definedName name="HTML_Control" localSheetId="1" hidden="1">{"'PRODUCTIONCOST SHEET'!$B$3:$G$48"}</definedName>
    <definedName name="HTML_Control" localSheetId="16" hidden="1">{"'PRODUCTIONCOST SHEET'!$B$3:$G$48"}</definedName>
    <definedName name="HTML_Control" localSheetId="3" hidden="1">{"'PRODUCTIONCOST SHEET'!$B$3:$G$48"}</definedName>
    <definedName name="HTML_Control" localSheetId="11" hidden="1">{"'PRODUCTIONCOST SHEET'!$B$3:$G$48"}</definedName>
    <definedName name="HTML_Control" localSheetId="9" hidden="1">{"'PRODUCTIONCOST SHEET'!$B$3:$G$48"}</definedName>
    <definedName name="HTML_Control" localSheetId="8" hidden="1">{"'PRODUCTIONCOST SHEET'!$B$3:$G$48"}</definedName>
    <definedName name="HTML_Control" localSheetId="10" hidden="1">{"'PRODUCTIONCOST SHEET'!$B$3:$G$48"}</definedName>
    <definedName name="HTML_Control" localSheetId="7"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ONT" localSheetId="15">#REF!</definedName>
    <definedName name="IONT">#REF!</definedName>
    <definedName name="IPTIRG" localSheetId="15">#REF!</definedName>
    <definedName name="IPTIRG">#REF!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ISA" localSheetId="15">#REF!</definedName>
    <definedName name="ISA">#REF!</definedName>
    <definedName name="ISE" localSheetId="15">#REF!</definedName>
    <definedName name="ISE">#REF!</definedName>
    <definedName name="It" localSheetId="15">#REF!</definedName>
    <definedName name="It">#REF!</definedName>
    <definedName name="ITA" localSheetId="15">#REF!</definedName>
    <definedName name="ITA">#REF!</definedName>
    <definedName name="ITC" localSheetId="15">#REF!</definedName>
    <definedName name="ITC">#REF!</definedName>
    <definedName name="ITP" localSheetId="15">#REF!</definedName>
    <definedName name="ITP">#REF!</definedName>
    <definedName name="K" localSheetId="15">#REF!</definedName>
    <definedName name="K">#REF!</definedName>
    <definedName name="KPI">#REF!</definedName>
    <definedName name="Kt" localSheetId="15">#REF!</definedName>
    <definedName name="Kt">#REF!</definedName>
    <definedName name="l" localSheetId="14" hidden="1">{#N/A,#N/A,FALSE,"DI 2 YEAR MASTER SCHEDULE"}</definedName>
    <definedName name="l" localSheetId="0" hidden="1">{#N/A,#N/A,FALSE,"DI 2 YEAR MASTER SCHEDULE"}</definedName>
    <definedName name="l" localSheetId="15" hidden="1">{#N/A,#N/A,FALSE,"DI 2 YEAR MASTER SCHEDULE"}</definedName>
    <definedName name="l" localSheetId="1" hidden="1">{#N/A,#N/A,FALSE,"DI 2 YEAR MASTER SCHEDULE"}</definedName>
    <definedName name="l" localSheetId="16" hidden="1">{#N/A,#N/A,FALSE,"DI 2 YEAR MASTER SCHEDULE"}</definedName>
    <definedName name="l" localSheetId="3" hidden="1">{#N/A,#N/A,FALSE,"DI 2 YEAR MASTER SCHEDULE"}</definedName>
    <definedName name="l" localSheetId="11" hidden="1">{#N/A,#N/A,FALSE,"DI 2 YEAR MASTER SCHEDULE"}</definedName>
    <definedName name="l" localSheetId="9" hidden="1">{#N/A,#N/A,FALSE,"DI 2 YEAR MASTER SCHEDULE"}</definedName>
    <definedName name="l" localSheetId="8" hidden="1">{#N/A,#N/A,FALSE,"DI 2 YEAR MASTER SCHEDULE"}</definedName>
    <definedName name="l" localSheetId="10" hidden="1">{#N/A,#N/A,FALSE,"DI 2 YEAR MASTER SCHEDULE"}</definedName>
    <definedName name="l" localSheetId="7" hidden="1">{#N/A,#N/A,FALSE,"DI 2 YEAR MASTER SCHEDULE"}</definedName>
    <definedName name="l" hidden="1">{#N/A,#N/A,FALSE,"DI 2 YEAR MASTER SCHEDULE"}</definedName>
    <definedName name="LF" localSheetId="15">#REF!</definedName>
    <definedName name="LF">#REF!</definedName>
    <definedName name="LFA" localSheetId="15">#REF!</definedName>
    <definedName name="LFA">#REF!</definedName>
    <definedName name="LFE" localSheetId="15">#REF!</definedName>
    <definedName name="LFE">#REF!</definedName>
    <definedName name="LFt" localSheetId="15">#REF!</definedName>
    <definedName name="LFt">#REF!</definedName>
    <definedName name="ListOffset" hidden="1">1</definedName>
    <definedName name="lkl" localSheetId="14" hidden="1">{#N/A,#N/A,FALSE,"DI 2 YEAR MASTER SCHEDULE"}</definedName>
    <definedName name="lkl" localSheetId="0" hidden="1">{#N/A,#N/A,FALSE,"DI 2 YEAR MASTER SCHEDULE"}</definedName>
    <definedName name="lkl" localSheetId="15" hidden="1">{#N/A,#N/A,FALSE,"DI 2 YEAR MASTER SCHEDULE"}</definedName>
    <definedName name="lkl" localSheetId="1" hidden="1">{#N/A,#N/A,FALSE,"DI 2 YEAR MASTER SCHEDULE"}</definedName>
    <definedName name="lkl" localSheetId="16" hidden="1">{#N/A,#N/A,FALSE,"DI 2 YEAR MASTER SCHEDULE"}</definedName>
    <definedName name="lkl" localSheetId="3" hidden="1">{#N/A,#N/A,FALSE,"DI 2 YEAR MASTER SCHEDULE"}</definedName>
    <definedName name="lkl" localSheetId="11" hidden="1">{#N/A,#N/A,FALSE,"DI 2 YEAR MASTER SCHEDULE"}</definedName>
    <definedName name="lkl" localSheetId="9" hidden="1">{#N/A,#N/A,FALSE,"DI 2 YEAR MASTER SCHEDULE"}</definedName>
    <definedName name="lkl" localSheetId="8" hidden="1">{#N/A,#N/A,FALSE,"DI 2 YEAR MASTER SCHEDULE"}</definedName>
    <definedName name="lkl" localSheetId="10" hidden="1">{#N/A,#N/A,FALSE,"DI 2 YEAR MASTER SCHEDULE"}</definedName>
    <definedName name="lkl" localSheetId="7" hidden="1">{#N/A,#N/A,FALSE,"DI 2 YEAR MASTER SCHEDULE"}</definedName>
    <definedName name="lkl" hidden="1">{#N/A,#N/A,FALSE,"DI 2 YEAR MASTER SCHEDULE"}</definedName>
    <definedName name="LRCIC" localSheetId="15">#REF!</definedName>
    <definedName name="LRCIC">#REF!</definedName>
    <definedName name="LRD" localSheetId="15">#REF!</definedName>
    <definedName name="LRD">#REF!</definedName>
    <definedName name="Mat__Type_Array">#REF!</definedName>
    <definedName name="Mat_Type_Row" localSheetId="15">#REF!</definedName>
    <definedName name="Mat_Type_Row">#REF!</definedName>
    <definedName name="Mat_Valid">#REF!</definedName>
    <definedName name="MCIR" localSheetId="15">#REF!</definedName>
    <definedName name="MCIR">#REF!</definedName>
    <definedName name="MDIR" localSheetId="15">#REF!</definedName>
    <definedName name="MDIR">#REF!</definedName>
    <definedName name="MIR" localSheetId="15">#REF!</definedName>
    <definedName name="MIR">#REF!</definedName>
    <definedName name="mm" localSheetId="14"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1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16"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3"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1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9"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8"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1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7"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1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1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1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1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9"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8"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7"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OD" localSheetId="15">#REF!</definedName>
    <definedName name="MOD">#REF!</definedName>
    <definedName name="MR" localSheetId="15">#REF!</definedName>
    <definedName name="MR">#REF!</definedName>
    <definedName name="MRM" localSheetId="15">#REF!</definedName>
    <definedName name="MRM">#REF!</definedName>
    <definedName name="MTC" localSheetId="15">#REF!</definedName>
    <definedName name="MTC">#REF!</definedName>
    <definedName name="NC" localSheetId="15">#REF!</definedName>
    <definedName name="NC">#REF!</definedName>
    <definedName name="NIA" localSheetId="15">#REF!</definedName>
    <definedName name="NIA">#REF!</definedName>
    <definedName name="NIAIE" localSheetId="15">#REF!</definedName>
    <definedName name="NIAIE">#REF!</definedName>
    <definedName name="NIAINT" localSheetId="15">#REF!</definedName>
    <definedName name="NIAINT">#REF!</definedName>
    <definedName name="NIAR" localSheetId="15">#REF!</definedName>
    <definedName name="NIAR">#REF!</definedName>
    <definedName name="NIAV" localSheetId="15">#REF!</definedName>
    <definedName name="NIAV">#REF!</definedName>
    <definedName name="NIAV2020_21" localSheetId="15">#REF!</definedName>
    <definedName name="NIAV2020_21">#REF!</definedName>
    <definedName name="NICF" localSheetId="15">#REF!</definedName>
    <definedName name="NICF">#REF!</definedName>
    <definedName name="NICF2" localSheetId="15">#REF!</definedName>
    <definedName name="NICF2">#REF!</definedName>
    <definedName name="nn" localSheetId="14" hidden="1">{#N/A,#N/A,FALSE,"PRJCTED QTRLY $'s"}</definedName>
    <definedName name="nn" localSheetId="0" hidden="1">{#N/A,#N/A,FALSE,"PRJCTED QTRLY $'s"}</definedName>
    <definedName name="nn" localSheetId="15" hidden="1">{#N/A,#N/A,FALSE,"PRJCTED QTRLY $'s"}</definedName>
    <definedName name="nn" localSheetId="1" hidden="1">{#N/A,#N/A,FALSE,"PRJCTED QTRLY $'s"}</definedName>
    <definedName name="nn" localSheetId="16" hidden="1">{#N/A,#N/A,FALSE,"PRJCTED QTRLY $'s"}</definedName>
    <definedName name="nn" localSheetId="3" hidden="1">{#N/A,#N/A,FALSE,"PRJCTED QTRLY $'s"}</definedName>
    <definedName name="nn" localSheetId="11" hidden="1">{#N/A,#N/A,FALSE,"PRJCTED QTRLY $'s"}</definedName>
    <definedName name="nn" localSheetId="9" hidden="1">{#N/A,#N/A,FALSE,"PRJCTED QTRLY $'s"}</definedName>
    <definedName name="nn" localSheetId="8" hidden="1">{#N/A,#N/A,FALSE,"PRJCTED QTRLY $'s"}</definedName>
    <definedName name="nn" localSheetId="10" hidden="1">{#N/A,#N/A,FALSE,"PRJCTED QTRLY $'s"}</definedName>
    <definedName name="nn" localSheetId="7" hidden="1">{#N/A,#N/A,FALSE,"PRJCTED QTRLY $'s"}</definedName>
    <definedName name="nn" hidden="1">{#N/A,#N/A,FALSE,"PRJCTED QTRLY $'s"}</definedName>
    <definedName name="NTPC" localSheetId="15">#REF!</definedName>
    <definedName name="NTPC">#REF!</definedName>
    <definedName name="OFET" localSheetId="15">#REF!</definedName>
    <definedName name="OFET">#REF!</definedName>
    <definedName name="OIP" localSheetId="15">#REF!</definedName>
    <definedName name="OIP">#REF!</definedName>
    <definedName name="OIR" localSheetId="15">#REF!</definedName>
    <definedName name="OIR">#REF!</definedName>
    <definedName name="OMC" localSheetId="15">#REF!</definedName>
    <definedName name="OMC">#REF!</definedName>
    <definedName name="OPTC" localSheetId="15">#REF!</definedName>
    <definedName name="OPTC">#REF!</definedName>
    <definedName name="OSC" localSheetId="15">#REF!</definedName>
    <definedName name="OSC">#REF!</definedName>
    <definedName name="Output_level_1">#REF!</definedName>
    <definedName name="Output_level_3">#REF!</definedName>
    <definedName name="PA" localSheetId="15">#REF!</definedName>
    <definedName name="PA">#REF!</definedName>
    <definedName name="Pal_Workbook_GUID" hidden="1">"LJ9YVKRJVQ1A1KNUG7XIT5A9"</definedName>
    <definedName name="PEAK2" localSheetId="15">#REF!</definedName>
    <definedName name="PEAK2">#REF!</definedName>
    <definedName name="PEAK3" localSheetId="15">#REF!</definedName>
    <definedName name="PEAK3">#REF!</definedName>
    <definedName name="PEAK6" localSheetId="15">#REF!</definedName>
    <definedName name="PEAK6">#REF!</definedName>
    <definedName name="PEAKA" localSheetId="15">#REF!</definedName>
    <definedName name="PEAKA">#REF!</definedName>
    <definedName name="Pipe_Length" localSheetId="15">#REF!</definedName>
    <definedName name="Pipe_Length">#REF!</definedName>
    <definedName name="PR">#REF!</definedName>
    <definedName name="PRt" localSheetId="15">#REF!</definedName>
    <definedName name="PRt">#REF!</definedName>
    <definedName name="PT" comment="Pass through Items" localSheetId="15">#REF!</definedName>
    <definedName name="PT" comment="Pass through Items">#REF!</definedName>
    <definedName name="PTIS" localSheetId="15">#REF!</definedName>
    <definedName name="PTIS">#REF!</definedName>
    <definedName name="PTRA" localSheetId="15">#REF!</definedName>
    <definedName name="PTRA">#REF!</definedName>
    <definedName name="PTt" comment="Pass through Items" localSheetId="15">#REF!</definedName>
    <definedName name="PTt" comment="Pass through Items">#REF!</definedName>
    <definedName name="PTV" localSheetId="15">#REF!</definedName>
    <definedName name="PTV">#REF!</definedName>
    <definedName name="PU" localSheetId="15">#REF!</definedName>
    <definedName name="PU">#REF!</definedName>
    <definedName name="PVF" localSheetId="15">#REF!</definedName>
    <definedName name="PVF">#REF!</definedName>
    <definedName name="QDAIR" localSheetId="15">#REF!</definedName>
    <definedName name="QDAIR">#REF!</definedName>
    <definedName name="QDFIR" localSheetId="15">#REF!</definedName>
    <definedName name="QDFIR">#REF!</definedName>
    <definedName name="qs" localSheetId="14" hidden="1">{#N/A,#N/A,FALSE,"PRJCTED MNTHLY QTY's"}</definedName>
    <definedName name="qs" localSheetId="0" hidden="1">{#N/A,#N/A,FALSE,"PRJCTED MNTHLY QTY's"}</definedName>
    <definedName name="qs" localSheetId="15" hidden="1">{#N/A,#N/A,FALSE,"PRJCTED MNTHLY QTY's"}</definedName>
    <definedName name="qs" localSheetId="1" hidden="1">{#N/A,#N/A,FALSE,"PRJCTED MNTHLY QTY's"}</definedName>
    <definedName name="qs" localSheetId="16" hidden="1">{#N/A,#N/A,FALSE,"PRJCTED MNTHLY QTY's"}</definedName>
    <definedName name="qs" localSheetId="3" hidden="1">{#N/A,#N/A,FALSE,"PRJCTED MNTHLY QTY's"}</definedName>
    <definedName name="qs" localSheetId="11" hidden="1">{#N/A,#N/A,FALSE,"PRJCTED MNTHLY QTY's"}</definedName>
    <definedName name="qs" localSheetId="9" hidden="1">{#N/A,#N/A,FALSE,"PRJCTED MNTHLY QTY's"}</definedName>
    <definedName name="qs" localSheetId="8" hidden="1">{#N/A,#N/A,FALSE,"PRJCTED MNTHLY QTY's"}</definedName>
    <definedName name="qs" localSheetId="10" hidden="1">{#N/A,#N/A,FALSE,"PRJCTED MNTHLY QTY's"}</definedName>
    <definedName name="qs" localSheetId="7" hidden="1">{#N/A,#N/A,FALSE,"PRJCTED MNTHLY QTY's"}</definedName>
    <definedName name="qs" hidden="1">{#N/A,#N/A,FALSE,"PRJCTED MNTHLY QTY's"}</definedName>
    <definedName name="QTFIR" localSheetId="15">#REF!</definedName>
    <definedName name="QTFIR">#REF!</definedName>
    <definedName name="RADD" localSheetId="15">#REF!</definedName>
    <definedName name="RADD">#REF!</definedName>
    <definedName name="RAREnCA" localSheetId="15">#REF!</definedName>
    <definedName name="RAREnCA">#REF!</definedName>
    <definedName name="RB" localSheetId="15">#REF!</definedName>
    <definedName name="RB">#REF!</definedName>
    <definedName name="RBA" localSheetId="15">#REF!</definedName>
    <definedName name="RBA">#REF!</definedName>
    <definedName name="RBC" localSheetId="15">#REF!</definedName>
    <definedName name="RBC">#REF!</definedName>
    <definedName name="RBCAP" localSheetId="15">#REF!</definedName>
    <definedName name="RBCAP">#REF!</definedName>
    <definedName name="RBE" localSheetId="15">#REF!</definedName>
    <definedName name="RBE">#REF!</definedName>
    <definedName name="RBF" localSheetId="15">#REF!</definedName>
    <definedName name="RBF">#REF!</definedName>
    <definedName name="RBIR" localSheetId="15">#REF!</definedName>
    <definedName name="RBIR">#REF!</definedName>
    <definedName name="RBt" localSheetId="15">#REF!</definedName>
    <definedName name="RBt">#REF!</definedName>
    <definedName name="RCOM" localSheetId="15">#REF!</definedName>
    <definedName name="RCOM">#REF!</definedName>
    <definedName name="RCOR" localSheetId="15">#REF!</definedName>
    <definedName name="RCOR">#REF!</definedName>
    <definedName name="Regulatory_Year_ending_31st_March_2021" localSheetId="15">#REF!</definedName>
    <definedName name="Regulatory_Year_ending_31st_March_2021">#REF!</definedName>
    <definedName name="RegYear" localSheetId="15">#REF!</definedName>
    <definedName name="RegYear">#REF!</definedName>
    <definedName name="RegYr" localSheetId="15">#REF!</definedName>
    <definedName name="RegYr">#REF!</definedName>
    <definedName name="ReOpenerOutputs">#REF!</definedName>
    <definedName name="REV" localSheetId="15">#REF!</definedName>
    <definedName name="REV">#REF!</definedName>
    <definedName name="RFIIR" localSheetId="15">#REF!</definedName>
    <definedName name="RFIIR">#REF!</definedName>
    <definedName name="RI" localSheetId="15">#REF!</definedName>
    <definedName name="RI">#REF!</definedName>
    <definedName name="RICOL">#REF!</definedName>
    <definedName name="RIDPA" localSheetId="15">#REF!</definedName>
    <definedName name="RIDPA">#REF!</definedName>
    <definedName name="RIDPA1213">#REF!</definedName>
    <definedName name="RIDPA201213">#REF!</definedName>
    <definedName name="RIEC" localSheetId="15">#REF!</definedName>
    <definedName name="RIEC">#REF!</definedName>
    <definedName name="RILEG" localSheetId="15">#REF!</definedName>
    <definedName name="RILEG">#REF!</definedName>
    <definedName name="RILT">#REF!</definedName>
    <definedName name="RIP">#REF!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localSheetId="15" hidden="1">5000</definedName>
    <definedName name="RiskNumIterations" localSheetId="1" hidden="1">5000</definedName>
    <definedName name="RiskNumIterations" hidden="1">10000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"$K$45"</definedName>
    <definedName name="RiskSelectedNameCell1" hidden="1">"$H$45"</definedName>
    <definedName name="RiskSelectedNameCell2" hidden="1">"$D$19"</definedName>
    <definedName name="RiskShowRiskWindowAtEndOfSimulation">TRUE</definedName>
    <definedName name="RiskStandardRecalc" localSheetId="15" hidden="1">1</definedName>
    <definedName name="RiskStandardRecalc" localSheetId="1" hidden="1">1</definedName>
    <definedName name="RiskStandardRecalc" hidden="1">2</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IUPA">#REF!</definedName>
    <definedName name="RIUT">#REF!</definedName>
    <definedName name="RLOC" localSheetId="15">#REF!</definedName>
    <definedName name="RLOC">#REF!</definedName>
    <definedName name="RNC" localSheetId="15">#REF!</definedName>
    <definedName name="RNC">#REF!</definedName>
    <definedName name="RNOEC" localSheetId="15">#REF!</definedName>
    <definedName name="RNOEC">#REF!</definedName>
    <definedName name="RNOExC" localSheetId="15">#REF!</definedName>
    <definedName name="RNOExC">#REF!</definedName>
    <definedName name="RODEC" localSheetId="15">#REF!</definedName>
    <definedName name="RODEC">#REF!</definedName>
    <definedName name="RODExC" localSheetId="15">#REF!</definedName>
    <definedName name="RODExC">#REF!</definedName>
    <definedName name="ROPExC" localSheetId="15">#REF!</definedName>
    <definedName name="ROPExC">#REF!</definedName>
    <definedName name="RPIA" localSheetId="15">#REF!</definedName>
    <definedName name="RPIA">#REF!</definedName>
    <definedName name="RPIF" localSheetId="15">#REF!</definedName>
    <definedName name="RPIF">#REF!</definedName>
    <definedName name="Rwvu.CapersView." localSheetId="15" hidden="1">#REF!</definedName>
    <definedName name="Rwvu.CapersView." hidden="1">#REF!</definedName>
    <definedName name="Rwvu.Japan_Capers_Ed_Pub." localSheetId="15" hidden="1">#REF!</definedName>
    <definedName name="Rwvu.Japan_Capers_Ed_Pub." hidden="1">#REF!</definedName>
    <definedName name="Rwvu.KJP_CC." localSheetId="15" hidden="1">#REF!</definedName>
    <definedName name="Rwvu.KJP_CC." hidden="1">#REF!</definedName>
    <definedName name="SAFTIRG" localSheetId="15">#REF!</definedName>
    <definedName name="SAFTIRG">#REF!</definedName>
    <definedName name="SAFTIRG1">#REF!</definedName>
    <definedName name="SAFTIRG2">#REF!</definedName>
    <definedName name="SAFTIRG3">#REF!</definedName>
    <definedName name="SAFTIRG4">#REF!</definedName>
    <definedName name="SAFTIRG5">#REF!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C" localSheetId="15">#REF!</definedName>
    <definedName name="SC">#REF!</definedName>
    <definedName name="Scheme_status">#REF!</definedName>
    <definedName name="SCMR" localSheetId="15">#REF!</definedName>
    <definedName name="SCMR">#REF!</definedName>
    <definedName name="SEA">#REF!</definedName>
    <definedName name="SEAPRO">#REF!</definedName>
    <definedName name="select_GDN_name" localSheetId="15">#REF!</definedName>
    <definedName name="select_GDN_name">#REF!</definedName>
    <definedName name="SER" localSheetId="15">#REF!</definedName>
    <definedName name="SER">#REF!</definedName>
    <definedName name="SERLIMIT" localSheetId="15">#REF!</definedName>
    <definedName name="SERLIMIT">#REF!</definedName>
    <definedName name="SFI" localSheetId="15">#REF!</definedName>
    <definedName name="SFI">#REF!</definedName>
    <definedName name="SHCP" localSheetId="15">#REF!</definedName>
    <definedName name="SHCP">#REF!</definedName>
    <definedName name="Shrink" localSheetId="15">#REF!</definedName>
    <definedName name="Shrink">#REF!</definedName>
    <definedName name="ShrinkInc" localSheetId="15">#REF!</definedName>
    <definedName name="ShrinkInc">#REF!</definedName>
    <definedName name="SIFFt" localSheetId="15">#REF!</definedName>
    <definedName name="SIFFt">#REF!</definedName>
    <definedName name="SIR" localSheetId="15">#REF!</definedName>
    <definedName name="SIR">#REF!</definedName>
    <definedName name="SIT" localSheetId="15">#REF!</definedName>
    <definedName name="SIT">#REF!</definedName>
    <definedName name="SKPI">#REF!</definedName>
    <definedName name="SKPIC">#REF!</definedName>
    <definedName name="SKPICAP">#REF!</definedName>
    <definedName name="SKPICOL">#REF!</definedName>
    <definedName name="SKPIDPA">#REF!</definedName>
    <definedName name="SKPIPRO">#REF!</definedName>
    <definedName name="SKPIT">#REF!</definedName>
    <definedName name="SKPIUPA">#REF!</definedName>
    <definedName name="SOBR" localSheetId="15">#REF!</definedName>
    <definedName name="SOBR">#REF!</definedName>
    <definedName name="SOCRITOt" localSheetId="15">#REF!</definedName>
    <definedName name="SOCRITOt">#REF!</definedName>
    <definedName name="SOCRITRAt" localSheetId="15">#REF!</definedName>
    <definedName name="SOCRITRAt">#REF!</definedName>
    <definedName name="SOCRITROt" localSheetId="15">#REF!</definedName>
    <definedName name="SOCRITROt">#REF!</definedName>
    <definedName name="SOCROTOt" localSheetId="15">#REF!</definedName>
    <definedName name="SOCROTOt">#REF!</definedName>
    <definedName name="SOCROTRAt" localSheetId="15">#REF!</definedName>
    <definedName name="SOCROTRAt">#REF!</definedName>
    <definedName name="SOCROTROt" localSheetId="15">#REF!</definedName>
    <definedName name="SOCROTROt">#REF!</definedName>
    <definedName name="SOEMR" localSheetId="15">#REF!</definedName>
    <definedName name="SOEMR">#REF!</definedName>
    <definedName name="SOEMRCO" localSheetId="15">#REF!</definedName>
    <definedName name="SOEMRCO">#REF!</definedName>
    <definedName name="SOEMRDRI" localSheetId="15">#REF!</definedName>
    <definedName name="SOEMRDRI">#REF!</definedName>
    <definedName name="SOEMRINC" localSheetId="15">#REF!</definedName>
    <definedName name="SOEMRINC">#REF!</definedName>
    <definedName name="SOFIOCOt" localSheetId="15">#REF!</definedName>
    <definedName name="SOFIOCOt">#REF!</definedName>
    <definedName name="SOFIOCRAt" localSheetId="15">#REF!</definedName>
    <definedName name="SOFIOCRAt">#REF!</definedName>
    <definedName name="SOFIOCROt" localSheetId="15">#REF!</definedName>
    <definedName name="SOFIOCROt">#REF!</definedName>
    <definedName name="SOI" localSheetId="15">#REF!</definedName>
    <definedName name="SOI">#REF!</definedName>
    <definedName name="SOK" localSheetId="15">#REF!</definedName>
    <definedName name="SOK">#REF!</definedName>
    <definedName name="SOMOD" localSheetId="15">#REF!</definedName>
    <definedName name="SOMOD">#REF!</definedName>
    <definedName name="SOMR" localSheetId="15">#REF!</definedName>
    <definedName name="SOMR">#REF!</definedName>
    <definedName name="SONOITt" localSheetId="15">#REF!</definedName>
    <definedName name="SONOITt">#REF!</definedName>
    <definedName name="SONZOt" localSheetId="15">#REF!</definedName>
    <definedName name="SONZOt">#REF!</definedName>
    <definedName name="SONZROt" localSheetId="15">#REF!</definedName>
    <definedName name="SONZROt">#REF!</definedName>
    <definedName name="SOOIRC" localSheetId="15">#REF!</definedName>
    <definedName name="SOOIRC">#REF!</definedName>
    <definedName name="SOPU" localSheetId="15">#REF!</definedName>
    <definedName name="SOPU">#REF!</definedName>
    <definedName name="SOREntc" localSheetId="15">#REF!</definedName>
    <definedName name="SOREntc">#REF!</definedName>
    <definedName name="SOREV" localSheetId="15">#REF!</definedName>
    <definedName name="SOREV">#REF!</definedName>
    <definedName name="SORExC" localSheetId="15">#REF!</definedName>
    <definedName name="SORExC">#REF!</definedName>
    <definedName name="SOSOACO" localSheetId="15">#REF!</definedName>
    <definedName name="SOSOACO">#REF!</definedName>
    <definedName name="SOSOANC" localSheetId="15">#REF!</definedName>
    <definedName name="SOSOANC">#REF!</definedName>
    <definedName name="SOTRU" localSheetId="15">#REF!</definedName>
    <definedName name="SOTRU">#REF!</definedName>
    <definedName name="SS">#REF!</definedName>
    <definedName name="SSC">#REF!</definedName>
    <definedName name="SSCAP">#REF!</definedName>
    <definedName name="SSCOL">#REF!</definedName>
    <definedName name="SSDPA">#REF!</definedName>
    <definedName name="SSI">#REF!</definedName>
    <definedName name="SSO" localSheetId="15">#REF!</definedName>
    <definedName name="SSO">#REF!</definedName>
    <definedName name="SSPRO">#REF!</definedName>
    <definedName name="SSS" localSheetId="15">#REF!</definedName>
    <definedName name="SSS">#REF!</definedName>
    <definedName name="SSSAF" localSheetId="15">#REF!</definedName>
    <definedName name="SSSAF">#REF!</definedName>
    <definedName name="SSSCAP" localSheetId="15">#REF!</definedName>
    <definedName name="SSSCAP">#REF!</definedName>
    <definedName name="SSSCOL" localSheetId="15">#REF!</definedName>
    <definedName name="SSSCOL">#REF!</definedName>
    <definedName name="SSSDPA" localSheetId="15">#REF!</definedName>
    <definedName name="SSSDPA">#REF!</definedName>
    <definedName name="SSSP" localSheetId="15">#REF!</definedName>
    <definedName name="SSSP" localSheetId="1">#REF!</definedName>
    <definedName name="SSSP">#REF!</definedName>
    <definedName name="SSSPRO" localSheetId="15">#REF!</definedName>
    <definedName name="SSSPRO">#REF!</definedName>
    <definedName name="SSST" localSheetId="15">#REF!</definedName>
    <definedName name="SSST">#REF!</definedName>
    <definedName name="SSSUPA" localSheetId="15">#REF!</definedName>
    <definedName name="SSSUPA">#REF!</definedName>
    <definedName name="SST">#REF!</definedName>
    <definedName name="SSUPA">#REF!</definedName>
    <definedName name="Status">#REF!</definedName>
    <definedName name="STIP" localSheetId="15">#REF!</definedName>
    <definedName name="STIP">#REF!</definedName>
    <definedName name="SubTIRG" localSheetId="15">#REF!</definedName>
    <definedName name="SubTIRG">#REF!</definedName>
    <definedName name="Sum_Length" localSheetId="15">#REF!</definedName>
    <definedName name="Sum_Length">#REF!</definedName>
    <definedName name="Swvu.CapersView." hidden="1">#REF!</definedName>
    <definedName name="Swvu.Japan_Capers_Ed_Pub." localSheetId="15" hidden="1">#REF!</definedName>
    <definedName name="Swvu.Japan_Capers_Ed_Pub." hidden="1">#REF!</definedName>
    <definedName name="Swvu.KJP_CC." localSheetId="15" hidden="1">#REF!</definedName>
    <definedName name="Swvu.KJP_CC." hidden="1">#REF!</definedName>
    <definedName name="TA" localSheetId="15">#REF!</definedName>
    <definedName name="TA">#REF!</definedName>
    <definedName name="TERM" localSheetId="15">#REF!</definedName>
    <definedName name="TERM">#REF!</definedName>
    <definedName name="TERMt" localSheetId="15">#REF!</definedName>
    <definedName name="TERMt">#REF!</definedName>
    <definedName name="Tier_Lookup">#REF!</definedName>
    <definedName name="TIRG" localSheetId="15">#REF!</definedName>
    <definedName name="TIRG">#REF!</definedName>
    <definedName name="TIRGINCADJ" localSheetId="15">#REF!</definedName>
    <definedName name="TIRGINCADJ">#REF!</definedName>
    <definedName name="TIRGIncAdj2">#REF!</definedName>
    <definedName name="TIRGIncAdj3">#REF!</definedName>
    <definedName name="TIRGIncAdj4">#REF!</definedName>
    <definedName name="TIRGIncAdj5">#REF!</definedName>
    <definedName name="TIS" localSheetId="15">#REF!</definedName>
    <definedName name="TIS">#REF!</definedName>
    <definedName name="TNR" localSheetId="15">#REF!</definedName>
    <definedName name="TNR">#REF!</definedName>
    <definedName name="TO" localSheetId="15">#REF!</definedName>
    <definedName name="TO">#REF!</definedName>
    <definedName name="TOACO" localSheetId="15">#REF!</definedName>
    <definedName name="TOACO">#REF!</definedName>
    <definedName name="TOACOU" localSheetId="15">#REF!</definedName>
    <definedName name="TOACOU">#REF!</definedName>
    <definedName name="TOActualbusinessmileageemissions" localSheetId="15">#REF!</definedName>
    <definedName name="TOActualbusinessmileageemissions">#REF!</definedName>
    <definedName name="TOActualEnvironmentalValue" localSheetId="15">#REF!</definedName>
    <definedName name="TOActualEnvironmentalValue">#REF!</definedName>
    <definedName name="TOActualofficewaste" localSheetId="15">#REF!</definedName>
    <definedName name="TOActualofficewaste">#REF!</definedName>
    <definedName name="TOActualoperationaltransportemissions" localSheetId="15">#REF!</definedName>
    <definedName name="TOActualoperationaltransportemissions">#REF!</definedName>
    <definedName name="TOActualwateruse" localSheetId="15">#REF!</definedName>
    <definedName name="TOActualwateruse">#REF!</definedName>
    <definedName name="TOAHt" localSheetId="15">#REF!</definedName>
    <definedName name="TOAHt">#REF!</definedName>
    <definedName name="TOAIO" localSheetId="15">#REF!</definedName>
    <definedName name="TOAIO">#REF!</definedName>
    <definedName name="TOAIOU" localSheetId="15">#REF!</definedName>
    <definedName name="TOAIOU">#REF!</definedName>
    <definedName name="TOALC" localSheetId="15">#REF!</definedName>
    <definedName name="TOALC">#REF!</definedName>
    <definedName name="TOALCU" localSheetId="15">#REF!</definedName>
    <definedName name="TOALCU">#REF!</definedName>
    <definedName name="TOANC" localSheetId="15">#REF!</definedName>
    <definedName name="TOANC">#REF!</definedName>
    <definedName name="TOANCU" localSheetId="15">#REF!</definedName>
    <definedName name="TOANCU">#REF!</definedName>
    <definedName name="TOAOC" localSheetId="15">#REF!</definedName>
    <definedName name="TOAOC">#REF!</definedName>
    <definedName name="TOAOCU" localSheetId="15">#REF!</definedName>
    <definedName name="TOAOCU">#REF!</definedName>
    <definedName name="TOARC" localSheetId="15">#REF!</definedName>
    <definedName name="TOARC">#REF!</definedName>
    <definedName name="TOARCU" localSheetId="15">#REF!</definedName>
    <definedName name="TOARCU">#REF!</definedName>
    <definedName name="TOBTROt" localSheetId="15">#REF!</definedName>
    <definedName name="TOBTROt">#REF!</definedName>
    <definedName name="TOBTRRAt" localSheetId="15">#REF!</definedName>
    <definedName name="TOBTRRAt">#REF!</definedName>
    <definedName name="TOBTRROt" localSheetId="15">#REF!</definedName>
    <definedName name="TOBTRROt">#REF!</definedName>
    <definedName name="TOCAMt" localSheetId="15">#REF!</definedName>
    <definedName name="TOCAMt">#REF!</definedName>
    <definedName name="TOCEPOt" localSheetId="15">#REF!</definedName>
    <definedName name="TOCEPOt">#REF!</definedName>
    <definedName name="TOCEPRAt" localSheetId="15">#REF!</definedName>
    <definedName name="TOCEPRAt">#REF!</definedName>
    <definedName name="TOCEPROt" localSheetId="15">#REF!</definedName>
    <definedName name="TOCEPROt">#REF!</definedName>
    <definedName name="TOCRITOt" localSheetId="15">#REF!</definedName>
    <definedName name="TOCRITOt">#REF!</definedName>
    <definedName name="TOCRITRAt" localSheetId="15">#REF!</definedName>
    <definedName name="TOCRITRAt">#REF!</definedName>
    <definedName name="TOCRITROt" localSheetId="15">#REF!</definedName>
    <definedName name="TOCRITROt">#REF!</definedName>
    <definedName name="TOCROTOt" localSheetId="15">#REF!</definedName>
    <definedName name="TOCROTOt">#REF!</definedName>
    <definedName name="TOCROTRAt" localSheetId="15">#REF!</definedName>
    <definedName name="TOCROTRAt">#REF!</definedName>
    <definedName name="TOCROTROt" localSheetId="15">#REF!</definedName>
    <definedName name="TOCROTROt">#REF!</definedName>
    <definedName name="TOCSPt" localSheetId="15">#REF!</definedName>
    <definedName name="TOCSPt">#REF!</definedName>
    <definedName name="TOFIOCOt" localSheetId="15">#REF!</definedName>
    <definedName name="TOFIOCOt">#REF!</definedName>
    <definedName name="TOFIOCRAt" localSheetId="15">#REF!</definedName>
    <definedName name="TOFIOCRAt">#REF!</definedName>
    <definedName name="TOFIOCROt" localSheetId="15">#REF!</definedName>
    <definedName name="TOFIOCROt">#REF!</definedName>
    <definedName name="TOFTO" localSheetId="15">#REF!</definedName>
    <definedName name="TOFTO">#REF!</definedName>
    <definedName name="TOIDRSt" localSheetId="15">#REF!</definedName>
    <definedName name="TOIDRSt">#REF!</definedName>
    <definedName name="TOKLSOt" localSheetId="15">#REF!</definedName>
    <definedName name="TOKLSOt">#REF!</definedName>
    <definedName name="TOKLSRAt" localSheetId="15">#REF!</definedName>
    <definedName name="TOKLSRAt">#REF!</definedName>
    <definedName name="TOKLSROt" localSheetId="15">#REF!</definedName>
    <definedName name="TOKLSROt">#REF!</definedName>
    <definedName name="TOLA" localSheetId="15">#REF!</definedName>
    <definedName name="TOLA">#REF!</definedName>
    <definedName name="TOMR" localSheetId="15">#REF!</definedName>
    <definedName name="TOMR">#REF!</definedName>
    <definedName name="TONARMAHOt" localSheetId="15">#REF!</definedName>
    <definedName name="TONARMAHOt">#REF!</definedName>
    <definedName name="TONARMAHRt" localSheetId="15">#REF!</definedName>
    <definedName name="TONARMAHRt">#REF!</definedName>
    <definedName name="TONARMRt" localSheetId="15">#REF!</definedName>
    <definedName name="TONARMRt">#REF!</definedName>
    <definedName name="TONLAHOt" localSheetId="15">#REF!</definedName>
    <definedName name="TONLAHOt">#REF!</definedName>
    <definedName name="TONLAHRt" localSheetId="15">#REF!</definedName>
    <definedName name="TONLAHRt">#REF!</definedName>
    <definedName name="TONLARt" localSheetId="15">#REF!</definedName>
    <definedName name="TONLARt">#REF!</definedName>
    <definedName name="TONOITt" localSheetId="15">#REF!</definedName>
    <definedName name="TONOITt">#REF!</definedName>
    <definedName name="TONumberofQualifyingProjectswithnetEnvironmentalGainequaltoorabove15" localSheetId="15">#REF!</definedName>
    <definedName name="TONumberofQualifyingProjectswithnetEnvironmentalGainequaltoorabove15">#REF!</definedName>
    <definedName name="TONumberofQualifyingProjectswithnetEnvironmentalGainequaltoorlessthan5" localSheetId="15">#REF!</definedName>
    <definedName name="TONumberofQualifyingProjectswithnetEnvironmentalGainequaltoorlessthan5">#REF!</definedName>
    <definedName name="TONZOt" localSheetId="15">#REF!</definedName>
    <definedName name="TONZOt">#REF!</definedName>
    <definedName name="TONZPt" localSheetId="15">#REF!</definedName>
    <definedName name="TONZPt">#REF!</definedName>
    <definedName name="TONZROt" localSheetId="15">#REF!</definedName>
    <definedName name="TONZROt">#REF!</definedName>
    <definedName name="TOOIDRSt" localSheetId="15">#REF!</definedName>
    <definedName name="TOOIDRSt">#REF!</definedName>
    <definedName name="TOPOSDRSt" localSheetId="15">#REF!</definedName>
    <definedName name="TOPOSDRSt">#REF!</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TOPREDRSt" localSheetId="15">#REF!</definedName>
    <definedName name="TOPREDRSt">#REF!</definedName>
    <definedName name="TOPSUPOt" localSheetId="15">#REF!</definedName>
    <definedName name="TOPSUPOt">#REF!</definedName>
    <definedName name="TOPSUPRAt" localSheetId="15">#REF!</definedName>
    <definedName name="TOPSUPRAt">#REF!</definedName>
    <definedName name="TOPSUPROt" localSheetId="15">#REF!</definedName>
    <definedName name="TOPSUPROt">#REF!</definedName>
    <definedName name="TOQLt_and_PDt" localSheetId="15">#REF!</definedName>
    <definedName name="TOQLt_and_PDt">#REF!</definedName>
    <definedName name="TOR" localSheetId="15">#REF!</definedName>
    <definedName name="TOR">#REF!</definedName>
    <definedName name="TORARt" localSheetId="15">#REF!</definedName>
    <definedName name="TORARt">#REF!</definedName>
    <definedName name="TORB" localSheetId="15">#REF!</definedName>
    <definedName name="TORB">#REF!</definedName>
    <definedName name="TORCOM" localSheetId="15">#REF!</definedName>
    <definedName name="TORCOM">#REF!</definedName>
    <definedName name="TORDFRt" localSheetId="15">#REF!</definedName>
    <definedName name="TORDFRt">#REF!</definedName>
    <definedName name="TOREntC" localSheetId="15">#REF!</definedName>
    <definedName name="TOREntC">#REF!</definedName>
    <definedName name="TORExC" localSheetId="15">#REF!</definedName>
    <definedName name="TORExC">#REF!</definedName>
    <definedName name="TOTO">#REF!</definedName>
    <definedName name="TOTotalannualoperationalandofficewaste" localSheetId="15">#REF!</definedName>
    <definedName name="TOTotalannualoperationalandofficewaste">#REF!</definedName>
    <definedName name="TOTotalannualoperationalandofficewasterecycled" localSheetId="15">#REF!</definedName>
    <definedName name="TOTotalannualoperationalandofficewasterecycled">#REF!</definedName>
    <definedName name="TOZ" localSheetId="15">#REF!</definedName>
    <definedName name="TOZ">#REF!</definedName>
    <definedName name="TOZA" localSheetId="15">#REF!</definedName>
    <definedName name="TOZA">#REF!</definedName>
    <definedName name="TPA" localSheetId="15">#REF!</definedName>
    <definedName name="TPA">#REF!</definedName>
    <definedName name="TPD" localSheetId="15">#REF!</definedName>
    <definedName name="TPD">#REF!</definedName>
    <definedName name="TR" localSheetId="15">#REF!</definedName>
    <definedName name="TR">#REF!</definedName>
    <definedName name="TRU" localSheetId="15">#REF!</definedName>
    <definedName name="TRU">#REF!</definedName>
    <definedName name="TS" localSheetId="15">#REF!</definedName>
    <definedName name="TS">#REF!</definedName>
    <definedName name="TSH" localSheetId="15">#REF!</definedName>
    <definedName name="TSH">#REF!</definedName>
    <definedName name="TSP" localSheetId="15">#REF!</definedName>
    <definedName name="TSP">#REF!</definedName>
    <definedName name="TSS" localSheetId="15">#REF!</definedName>
    <definedName name="TSS">#REF!</definedName>
    <definedName name="TSSF" localSheetId="15">#REF!</definedName>
    <definedName name="TSSF">#REF!</definedName>
    <definedName name="TSSTC" localSheetId="15">#REF!</definedName>
    <definedName name="TSSTC">#REF!</definedName>
    <definedName name="u" localSheetId="14" hidden="1">{#VALUE!,#N/A,FALSE,0}</definedName>
    <definedName name="u" localSheetId="0" hidden="1">{#VALUE!,#N/A,FALSE,0}</definedName>
    <definedName name="u" localSheetId="15" hidden="1">{#VALUE!,#N/A,FALSE,0}</definedName>
    <definedName name="u" localSheetId="1" hidden="1">{#VALUE!,#N/A,FALSE,0}</definedName>
    <definedName name="u" localSheetId="16" hidden="1">{#VALUE!,#N/A,FALSE,0}</definedName>
    <definedName name="u" localSheetId="3" hidden="1">{#VALUE!,#N/A,FALSE,0}</definedName>
    <definedName name="u" localSheetId="11" hidden="1">{#VALUE!,#N/A,FALSE,0}</definedName>
    <definedName name="u" localSheetId="9" hidden="1">{#VALUE!,#N/A,FALSE,0}</definedName>
    <definedName name="u" localSheetId="8" hidden="1">{#VALUE!,#N/A,FALSE,0}</definedName>
    <definedName name="u" localSheetId="10" hidden="1">{#VALUE!,#N/A,FALSE,0}</definedName>
    <definedName name="u" localSheetId="7" hidden="1">{#VALUE!,#N/A,FALSE,0}</definedName>
    <definedName name="u" hidden="1">{#VALUE!,#N/A,FALSE,0}</definedName>
    <definedName name="UAG" localSheetId="14" hidden="1">{#N/A,#N/A,FALSE,"DI 2 YEAR MASTER SCHEDULE"}</definedName>
    <definedName name="UAG" localSheetId="0" hidden="1">{#N/A,#N/A,FALSE,"DI 2 YEAR MASTER SCHEDULE"}</definedName>
    <definedName name="UAG" localSheetId="15" hidden="1">{#N/A,#N/A,FALSE,"DI 2 YEAR MASTER SCHEDULE"}</definedName>
    <definedName name="UAG" localSheetId="1" hidden="1">{#N/A,#N/A,FALSE,"DI 2 YEAR MASTER SCHEDULE"}</definedName>
    <definedName name="UAG" localSheetId="16" hidden="1">{#N/A,#N/A,FALSE,"DI 2 YEAR MASTER SCHEDULE"}</definedName>
    <definedName name="UAG" localSheetId="3" hidden="1">{#N/A,#N/A,FALSE,"DI 2 YEAR MASTER SCHEDULE"}</definedName>
    <definedName name="UAG" localSheetId="11" hidden="1">{#N/A,#N/A,FALSE,"DI 2 YEAR MASTER SCHEDULE"}</definedName>
    <definedName name="UAG" localSheetId="9" hidden="1">{#N/A,#N/A,FALSE,"DI 2 YEAR MASTER SCHEDULE"}</definedName>
    <definedName name="UAG" localSheetId="8" hidden="1">{#N/A,#N/A,FALSE,"DI 2 YEAR MASTER SCHEDULE"}</definedName>
    <definedName name="UAG" localSheetId="10" hidden="1">{#N/A,#N/A,FALSE,"DI 2 YEAR MASTER SCHEDULE"}</definedName>
    <definedName name="UAG" localSheetId="7" hidden="1">{#N/A,#N/A,FALSE,"DI 2 YEAR MASTER SCHEDULE"}</definedName>
    <definedName name="UAG"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_Valid">#REF!</definedName>
    <definedName name="UNTO">#REF!</definedName>
    <definedName name="USF" localSheetId="15">#REF!</definedName>
    <definedName name="USF">#REF!</definedName>
    <definedName name="v" localSheetId="14" hidden="1">{"Japan_Capers_Ed_Pub",#N/A,FALSE,"DI 2 YEAR MASTER SCHEDULE"}</definedName>
    <definedName name="v" localSheetId="0" hidden="1">{"Japan_Capers_Ed_Pub",#N/A,FALSE,"DI 2 YEAR MASTER SCHEDULE"}</definedName>
    <definedName name="v" localSheetId="15" hidden="1">{"Japan_Capers_Ed_Pub",#N/A,FALSE,"DI 2 YEAR MASTER SCHEDULE"}</definedName>
    <definedName name="v" localSheetId="1" hidden="1">{"Japan_Capers_Ed_Pub",#N/A,FALSE,"DI 2 YEAR MASTER SCHEDULE"}</definedName>
    <definedName name="v" localSheetId="16" hidden="1">{"Japan_Capers_Ed_Pub",#N/A,FALSE,"DI 2 YEAR MASTER SCHEDULE"}</definedName>
    <definedName name="v" localSheetId="3" hidden="1">{"Japan_Capers_Ed_Pub",#N/A,FALSE,"DI 2 YEAR MASTER SCHEDULE"}</definedName>
    <definedName name="v" localSheetId="11" hidden="1">{"Japan_Capers_Ed_Pub",#N/A,FALSE,"DI 2 YEAR MASTER SCHEDULE"}</definedName>
    <definedName name="v" localSheetId="9" hidden="1">{"Japan_Capers_Ed_Pub",#N/A,FALSE,"DI 2 YEAR MASTER SCHEDULE"}</definedName>
    <definedName name="v" localSheetId="8" hidden="1">{"Japan_Capers_Ed_Pub",#N/A,FALSE,"DI 2 YEAR MASTER SCHEDULE"}</definedName>
    <definedName name="v" localSheetId="10" hidden="1">{"Japan_Capers_Ed_Pub",#N/A,FALSE,"DI 2 YEAR MASTER SCHEDULE"}</definedName>
    <definedName name="v" localSheetId="7" hidden="1">{"Japan_Capers_Ed_Pub",#N/A,FALSE,"DI 2 YEAR MASTER SCHEDULE"}</definedName>
    <definedName name="v" hidden="1">{"Japan_Capers_Ed_Pub",#N/A,FALSE,"DI 2 YEAR MASTER SCHEDULE"}</definedName>
    <definedName name="VIPM" localSheetId="15">#REF!</definedName>
    <definedName name="VIPM">#REF!</definedName>
    <definedName name="VIRP" localSheetId="15">#REF!</definedName>
    <definedName name="VIRP">#REF!</definedName>
    <definedName name="VIT" localSheetId="15">#REF!</definedName>
    <definedName name="VIT">#REF!</definedName>
    <definedName name="VOLL" localSheetId="15">#REF!</definedName>
    <definedName name="VOLL">#REF!</definedName>
    <definedName name="WACC" localSheetId="15">#REF!</definedName>
    <definedName name="WACC">#REF!</definedName>
    <definedName name="wrn.CapersPlotter." localSheetId="14" hidden="1">{#N/A,#N/A,FALSE,"DI 2 YEAR MASTER SCHEDULE"}</definedName>
    <definedName name="wrn.CapersPlotter." localSheetId="0" hidden="1">{#N/A,#N/A,FALSE,"DI 2 YEAR MASTER SCHEDULE"}</definedName>
    <definedName name="wrn.CapersPlotter." localSheetId="15" hidden="1">{#N/A,#N/A,FALSE,"DI 2 YEAR MASTER SCHEDULE"}</definedName>
    <definedName name="wrn.CapersPlotter." localSheetId="1" hidden="1">{#N/A,#N/A,FALSE,"DI 2 YEAR MASTER SCHEDULE"}</definedName>
    <definedName name="wrn.CapersPlotter." localSheetId="16" hidden="1">{#N/A,#N/A,FALSE,"DI 2 YEAR MASTER SCHEDULE"}</definedName>
    <definedName name="wrn.CapersPlotter." localSheetId="3" hidden="1">{#N/A,#N/A,FALSE,"DI 2 YEAR MASTER SCHEDULE"}</definedName>
    <definedName name="wrn.CapersPlotter." localSheetId="11" hidden="1">{#N/A,#N/A,FALSE,"DI 2 YEAR MASTER SCHEDULE"}</definedName>
    <definedName name="wrn.CapersPlotter." localSheetId="9" hidden="1">{#N/A,#N/A,FALSE,"DI 2 YEAR MASTER SCHEDULE"}</definedName>
    <definedName name="wrn.CapersPlotter." localSheetId="8" hidden="1">{#N/A,#N/A,FALSE,"DI 2 YEAR MASTER SCHEDULE"}</definedName>
    <definedName name="wrn.CapersPlotter." localSheetId="10" hidden="1">{#N/A,#N/A,FALSE,"DI 2 YEAR MASTER SCHEDULE"}</definedName>
    <definedName name="wrn.CapersPlotter." localSheetId="7" hidden="1">{#N/A,#N/A,FALSE,"DI 2 YEAR MASTER SCHEDULE"}</definedName>
    <definedName name="wrn.CapersPlotter." hidden="1">{#N/A,#N/A,FALSE,"DI 2 YEAR MASTER SCHEDULE"}</definedName>
    <definedName name="wrn.Edutainment._.Priority._.List." localSheetId="14" hidden="1">{#N/A,#N/A,FALSE,"DI 2 YEAR MASTER SCHEDULE"}</definedName>
    <definedName name="wrn.Edutainment._.Priority._.List." localSheetId="0" hidden="1">{#N/A,#N/A,FALSE,"DI 2 YEAR MASTER SCHEDULE"}</definedName>
    <definedName name="wrn.Edutainment._.Priority._.List." localSheetId="15" hidden="1">{#N/A,#N/A,FALSE,"DI 2 YEAR MASTER SCHEDULE"}</definedName>
    <definedName name="wrn.Edutainment._.Priority._.List." localSheetId="1" hidden="1">{#N/A,#N/A,FALSE,"DI 2 YEAR MASTER SCHEDULE"}</definedName>
    <definedName name="wrn.Edutainment._.Priority._.List." localSheetId="16" hidden="1">{#N/A,#N/A,FALSE,"DI 2 YEAR MASTER SCHEDULE"}</definedName>
    <definedName name="wrn.Edutainment._.Priority._.List." localSheetId="3" hidden="1">{#N/A,#N/A,FALSE,"DI 2 YEAR MASTER SCHEDULE"}</definedName>
    <definedName name="wrn.Edutainment._.Priority._.List." localSheetId="11" hidden="1">{#N/A,#N/A,FALSE,"DI 2 YEAR MASTER SCHEDULE"}</definedName>
    <definedName name="wrn.Edutainment._.Priority._.List." localSheetId="9" hidden="1">{#N/A,#N/A,FALSE,"DI 2 YEAR MASTER SCHEDULE"}</definedName>
    <definedName name="wrn.Edutainment._.Priority._.List." localSheetId="8" hidden="1">{#N/A,#N/A,FALSE,"DI 2 YEAR MASTER SCHEDULE"}</definedName>
    <definedName name="wrn.Edutainment._.Priority._.List." localSheetId="10" hidden="1">{#N/A,#N/A,FALSE,"DI 2 YEAR MASTER SCHEDULE"}</definedName>
    <definedName name="wrn.Edutainment._.Priority._.List." localSheetId="7" hidden="1">{#N/A,#N/A,FALSE,"DI 2 YEAR MASTER SCHEDULE"}</definedName>
    <definedName name="wrn.Edutainment._.Priority._.List." hidden="1">{#N/A,#N/A,FALSE,"DI 2 YEAR MASTER SCHEDULE"}</definedName>
    <definedName name="wrn.Japan_Capers_Ed._.Pub." localSheetId="14" hidden="1">{"Japan_Capers_Ed_Pub",#N/A,FALSE,"DI 2 YEAR MASTER SCHEDULE"}</definedName>
    <definedName name="wrn.Japan_Capers_Ed._.Pub." localSheetId="0" hidden="1">{"Japan_Capers_Ed_Pub",#N/A,FALSE,"DI 2 YEAR MASTER SCHEDULE"}</definedName>
    <definedName name="wrn.Japan_Capers_Ed._.Pub." localSheetId="15" hidden="1">{"Japan_Capers_Ed_Pub",#N/A,FALSE,"DI 2 YEAR MASTER SCHEDULE"}</definedName>
    <definedName name="wrn.Japan_Capers_Ed._.Pub." localSheetId="1" hidden="1">{"Japan_Capers_Ed_Pub",#N/A,FALSE,"DI 2 YEAR MASTER SCHEDULE"}</definedName>
    <definedName name="wrn.Japan_Capers_Ed._.Pub." localSheetId="16" hidden="1">{"Japan_Capers_Ed_Pub",#N/A,FALSE,"DI 2 YEAR MASTER SCHEDULE"}</definedName>
    <definedName name="wrn.Japan_Capers_Ed._.Pub." localSheetId="3" hidden="1">{"Japan_Capers_Ed_Pub",#N/A,FALSE,"DI 2 YEAR MASTER SCHEDULE"}</definedName>
    <definedName name="wrn.Japan_Capers_Ed._.Pub." localSheetId="11" hidden="1">{"Japan_Capers_Ed_Pub",#N/A,FALSE,"DI 2 YEAR MASTER SCHEDULE"}</definedName>
    <definedName name="wrn.Japan_Capers_Ed._.Pub." localSheetId="9" hidden="1">{"Japan_Capers_Ed_Pub",#N/A,FALSE,"DI 2 YEAR MASTER SCHEDULE"}</definedName>
    <definedName name="wrn.Japan_Capers_Ed._.Pub." localSheetId="8" hidden="1">{"Japan_Capers_Ed_Pub",#N/A,FALSE,"DI 2 YEAR MASTER SCHEDULE"}</definedName>
    <definedName name="wrn.Japan_Capers_Ed._.Pub." localSheetId="10" hidden="1">{"Japan_Capers_Ed_Pub",#N/A,FALSE,"DI 2 YEAR MASTER SCHEDULE"}</definedName>
    <definedName name="wrn.Japan_Capers_Ed._.Pub." localSheetId="7" hidden="1">{"Japan_Capers_Ed_Pub",#N/A,FALSE,"DI 2 YEAR MASTER SCHEDULE"}</definedName>
    <definedName name="wrn.Japan_Capers_Ed._.Pub." hidden="1">{"Japan_Capers_Ed_Pub",#N/A,FALSE,"DI 2 YEAR MASTER SCHEDULE"}</definedName>
    <definedName name="wrn.Priority._.list." localSheetId="14" hidden="1">{#N/A,#N/A,FALSE,"DI 2 YEAR MASTER SCHEDULE"}</definedName>
    <definedName name="wrn.Priority._.list." localSheetId="0" hidden="1">{#N/A,#N/A,FALSE,"DI 2 YEAR MASTER SCHEDULE"}</definedName>
    <definedName name="wrn.Priority._.list." localSheetId="15" hidden="1">{#N/A,#N/A,FALSE,"DI 2 YEAR MASTER SCHEDULE"}</definedName>
    <definedName name="wrn.Priority._.list." localSheetId="1" hidden="1">{#N/A,#N/A,FALSE,"DI 2 YEAR MASTER SCHEDULE"}</definedName>
    <definedName name="wrn.Priority._.list." localSheetId="16" hidden="1">{#N/A,#N/A,FALSE,"DI 2 YEAR MASTER SCHEDULE"}</definedName>
    <definedName name="wrn.Priority._.list." localSheetId="3" hidden="1">{#N/A,#N/A,FALSE,"DI 2 YEAR MASTER SCHEDULE"}</definedName>
    <definedName name="wrn.Priority._.list." localSheetId="11" hidden="1">{#N/A,#N/A,FALSE,"DI 2 YEAR MASTER SCHEDULE"}</definedName>
    <definedName name="wrn.Priority._.list." localSheetId="9" hidden="1">{#N/A,#N/A,FALSE,"DI 2 YEAR MASTER SCHEDULE"}</definedName>
    <definedName name="wrn.Priority._.list." localSheetId="8" hidden="1">{#N/A,#N/A,FALSE,"DI 2 YEAR MASTER SCHEDULE"}</definedName>
    <definedName name="wrn.Priority._.list." localSheetId="10" hidden="1">{#N/A,#N/A,FALSE,"DI 2 YEAR MASTER SCHEDULE"}</definedName>
    <definedName name="wrn.Priority._.list." localSheetId="7" hidden="1">{#N/A,#N/A,FALSE,"DI 2 YEAR MASTER SCHEDULE"}</definedName>
    <definedName name="wrn.Priority._.list." hidden="1">{#N/A,#N/A,FALSE,"DI 2 YEAR MASTER SCHEDULE"}</definedName>
    <definedName name="wrn.Prjcted._.Mnthly._.Qtys." localSheetId="14" hidden="1">{#N/A,#N/A,FALSE,"PRJCTED MNTHLY QTY's"}</definedName>
    <definedName name="wrn.Prjcted._.Mnthly._.Qtys." localSheetId="0" hidden="1">{#N/A,#N/A,FALSE,"PRJCTED MNTHLY QTY's"}</definedName>
    <definedName name="wrn.Prjcted._.Mnthly._.Qtys." localSheetId="15" hidden="1">{#N/A,#N/A,FALSE,"PRJCTED MNTHLY QTY's"}</definedName>
    <definedName name="wrn.Prjcted._.Mnthly._.Qtys." localSheetId="1" hidden="1">{#N/A,#N/A,FALSE,"PRJCTED MNTHLY QTY's"}</definedName>
    <definedName name="wrn.Prjcted._.Mnthly._.Qtys." localSheetId="16" hidden="1">{#N/A,#N/A,FALSE,"PRJCTED MNTHLY QTY's"}</definedName>
    <definedName name="wrn.Prjcted._.Mnthly._.Qtys." localSheetId="3" hidden="1">{#N/A,#N/A,FALSE,"PRJCTED MNTHLY QTY's"}</definedName>
    <definedName name="wrn.Prjcted._.Mnthly._.Qtys." localSheetId="11" hidden="1">{#N/A,#N/A,FALSE,"PRJCTED MNTHLY QTY's"}</definedName>
    <definedName name="wrn.Prjcted._.Mnthly._.Qtys." localSheetId="9" hidden="1">{#N/A,#N/A,FALSE,"PRJCTED MNTHLY QTY's"}</definedName>
    <definedName name="wrn.Prjcted._.Mnthly._.Qtys." localSheetId="8" hidden="1">{#N/A,#N/A,FALSE,"PRJCTED MNTHLY QTY's"}</definedName>
    <definedName name="wrn.Prjcted._.Mnthly._.Qtys." localSheetId="10" hidden="1">{#N/A,#N/A,FALSE,"PRJCTED MNTHLY QTY's"}</definedName>
    <definedName name="wrn.Prjcted._.Mnthly._.Qtys." localSheetId="7" hidden="1">{#N/A,#N/A,FALSE,"PRJCTED MNTHLY QTY's"}</definedName>
    <definedName name="wrn.Prjcted._.Mnthly._.Qtys." hidden="1">{#N/A,#N/A,FALSE,"PRJCTED MNTHLY QTY's"}</definedName>
    <definedName name="wrn.Prjcted._.Qtrly._.Dollars." localSheetId="14" hidden="1">{#N/A,#N/A,FALSE,"PRJCTED QTRLY $'s"}</definedName>
    <definedName name="wrn.Prjcted._.Qtrly._.Dollars." localSheetId="0" hidden="1">{#N/A,#N/A,FALSE,"PRJCTED QTRLY $'s"}</definedName>
    <definedName name="wrn.Prjcted._.Qtrly._.Dollars." localSheetId="15" hidden="1">{#N/A,#N/A,FALSE,"PRJCTED QTRLY $'s"}</definedName>
    <definedName name="wrn.Prjcted._.Qtrly._.Dollars." localSheetId="1" hidden="1">{#N/A,#N/A,FALSE,"PRJCTED QTRLY $'s"}</definedName>
    <definedName name="wrn.Prjcted._.Qtrly._.Dollars." localSheetId="16" hidden="1">{#N/A,#N/A,FALSE,"PRJCTED QTRLY $'s"}</definedName>
    <definedName name="wrn.Prjcted._.Qtrly._.Dollars." localSheetId="3" hidden="1">{#N/A,#N/A,FALSE,"PRJCTED QTRLY $'s"}</definedName>
    <definedName name="wrn.Prjcted._.Qtrly._.Dollars." localSheetId="11" hidden="1">{#N/A,#N/A,FALSE,"PRJCTED QTRLY $'s"}</definedName>
    <definedName name="wrn.Prjcted._.Qtrly._.Dollars." localSheetId="9" hidden="1">{#N/A,#N/A,FALSE,"PRJCTED QTRLY $'s"}</definedName>
    <definedName name="wrn.Prjcted._.Qtrly._.Dollars." localSheetId="8" hidden="1">{#N/A,#N/A,FALSE,"PRJCTED QTRLY $'s"}</definedName>
    <definedName name="wrn.Prjcted._.Qtrly._.Dollars." localSheetId="10" hidden="1">{#N/A,#N/A,FALSE,"PRJCTED QTRLY $'s"}</definedName>
    <definedName name="wrn.Prjcted._.Qtrly._.Dollars." localSheetId="7" hidden="1">{#N/A,#N/A,FALSE,"PRJCTED QTRLY $'s"}</definedName>
    <definedName name="wrn.Prjcted._.Qtrly._.Dollars." hidden="1">{#N/A,#N/A,FALSE,"PRJCTED QTRLY $'s"}</definedName>
    <definedName name="wrn.Prjcted._.Qtrly._.Qtys." localSheetId="14" hidden="1">{#N/A,#N/A,FALSE,"PRJCTED QTRLY QTY's"}</definedName>
    <definedName name="wrn.Prjcted._.Qtrly._.Qtys." localSheetId="0" hidden="1">{#N/A,#N/A,FALSE,"PRJCTED QTRLY QTY's"}</definedName>
    <definedName name="wrn.Prjcted._.Qtrly._.Qtys." localSheetId="15" hidden="1">{#N/A,#N/A,FALSE,"PRJCTED QTRLY QTY's"}</definedName>
    <definedName name="wrn.Prjcted._.Qtrly._.Qtys." localSheetId="1" hidden="1">{#N/A,#N/A,FALSE,"PRJCTED QTRLY QTY's"}</definedName>
    <definedName name="wrn.Prjcted._.Qtrly._.Qtys." localSheetId="16" hidden="1">{#N/A,#N/A,FALSE,"PRJCTED QTRLY QTY's"}</definedName>
    <definedName name="wrn.Prjcted._.Qtrly._.Qtys." localSheetId="3" hidden="1">{#N/A,#N/A,FALSE,"PRJCTED QTRLY QTY's"}</definedName>
    <definedName name="wrn.Prjcted._.Qtrly._.Qtys." localSheetId="11" hidden="1">{#N/A,#N/A,FALSE,"PRJCTED QTRLY QTY's"}</definedName>
    <definedName name="wrn.Prjcted._.Qtrly._.Qtys." localSheetId="9" hidden="1">{#N/A,#N/A,FALSE,"PRJCTED QTRLY QTY's"}</definedName>
    <definedName name="wrn.Prjcted._.Qtrly._.Qtys." localSheetId="8" hidden="1">{#N/A,#N/A,FALSE,"PRJCTED QTRLY QTY's"}</definedName>
    <definedName name="wrn.Prjcted._.Qtrly._.Qtys." localSheetId="10" hidden="1">{#N/A,#N/A,FALSE,"PRJCTED QTRLY QTY's"}</definedName>
    <definedName name="wrn.Prjcted._.Qtrly._.Qtys." localSheetId="7" hidden="1">{#N/A,#N/A,FALSE,"PRJCTED QTRLY QTY's"}</definedName>
    <definedName name="wrn.Prjcted._.Qtrly._.Qtys." hidden="1">{#N/A,#N/A,FALSE,"PRJCTED QTRLY QTY's"}</definedName>
    <definedName name="wvu.CapersView." localSheetId="14"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6"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3"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9"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8"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7"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1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9"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8"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7"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14"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6"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3"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9"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8"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7"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14" hidden="1">{#N/A,#N/A,FALSE,"DI 2 YEAR MASTER SCHEDULE"}</definedName>
    <definedName name="x" localSheetId="0" hidden="1">{#N/A,#N/A,FALSE,"DI 2 YEAR MASTER SCHEDULE"}</definedName>
    <definedName name="x" localSheetId="15" hidden="1">{#N/A,#N/A,FALSE,"DI 2 YEAR MASTER SCHEDULE"}</definedName>
    <definedName name="x" localSheetId="1" hidden="1">{#N/A,#N/A,FALSE,"DI 2 YEAR MASTER SCHEDULE"}</definedName>
    <definedName name="x" localSheetId="16" hidden="1">{#N/A,#N/A,FALSE,"DI 2 YEAR MASTER SCHEDULE"}</definedName>
    <definedName name="x" localSheetId="3" hidden="1">{#N/A,#N/A,FALSE,"DI 2 YEAR MASTER SCHEDULE"}</definedName>
    <definedName name="x" localSheetId="11" hidden="1">{#N/A,#N/A,FALSE,"DI 2 YEAR MASTER SCHEDULE"}</definedName>
    <definedName name="x" localSheetId="9" hidden="1">{#N/A,#N/A,FALSE,"DI 2 YEAR MASTER SCHEDULE"}</definedName>
    <definedName name="x" localSheetId="8" hidden="1">{#N/A,#N/A,FALSE,"DI 2 YEAR MASTER SCHEDULE"}</definedName>
    <definedName name="x" localSheetId="10" hidden="1">{#N/A,#N/A,FALSE,"DI 2 YEAR MASTER SCHEDULE"}</definedName>
    <definedName name="x" localSheetId="7" hidden="1">{#N/A,#N/A,FALSE,"DI 2 YEAR MASTER SCHEDULE"}</definedName>
    <definedName name="x" hidden="1">{#N/A,#N/A,FALSE,"DI 2 YEAR MASTER SCHEDULE"}</definedName>
    <definedName name="y" localSheetId="1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1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1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1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9"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8"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7"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14" hidden="1">{#N/A,#N/A,FALSE,"DI 2 YEAR MASTER SCHEDULE"}</definedName>
    <definedName name="z" localSheetId="0" hidden="1">{#N/A,#N/A,FALSE,"DI 2 YEAR MASTER SCHEDULE"}</definedName>
    <definedName name="z" localSheetId="15" hidden="1">{#N/A,#N/A,FALSE,"DI 2 YEAR MASTER SCHEDULE"}</definedName>
    <definedName name="z" localSheetId="1" hidden="1">{#N/A,#N/A,FALSE,"DI 2 YEAR MASTER SCHEDULE"}</definedName>
    <definedName name="z" localSheetId="16" hidden="1">{#N/A,#N/A,FALSE,"DI 2 YEAR MASTER SCHEDULE"}</definedName>
    <definedName name="z" localSheetId="3" hidden="1">{#N/A,#N/A,FALSE,"DI 2 YEAR MASTER SCHEDULE"}</definedName>
    <definedName name="z" localSheetId="11" hidden="1">{#N/A,#N/A,FALSE,"DI 2 YEAR MASTER SCHEDULE"}</definedName>
    <definedName name="z" localSheetId="9" hidden="1">{#N/A,#N/A,FALSE,"DI 2 YEAR MASTER SCHEDULE"}</definedName>
    <definedName name="z" localSheetId="8" hidden="1">{#N/A,#N/A,FALSE,"DI 2 YEAR MASTER SCHEDULE"}</definedName>
    <definedName name="z" localSheetId="10" hidden="1">{#N/A,#N/A,FALSE,"DI 2 YEAR MASTER SCHEDULE"}</definedName>
    <definedName name="z" localSheetId="7" hidden="1">{#N/A,#N/A,FALSE,"DI 2 YEAR MASTER SCHEDULE"}</definedName>
    <definedName name="z" hidden="1">{#N/A,#N/A,FALSE,"DI 2 YEAR MASTER SCHEDULE"}</definedName>
    <definedName name="Z_9A428CE1_B4D9_11D0_A8AA_0000C071AEE7_.wvu.Cols" localSheetId="3" hidden="1">#REF!,#REF!</definedName>
    <definedName name="Z_9A428CE1_B4D9_11D0_A8AA_0000C071AEE7_.wvu.Cols" localSheetId="9" hidden="1">#REF!,#REF!</definedName>
    <definedName name="Z_9A428CE1_B4D9_11D0_A8AA_0000C071AEE7_.wvu.Cols" localSheetId="8" hidden="1">#REF!,#REF!</definedName>
    <definedName name="Z_9A428CE1_B4D9_11D0_A8AA_0000C071AEE7_.wvu.Cols" localSheetId="10" hidden="1">#REF!,#REF!</definedName>
    <definedName name="Z_9A428CE1_B4D9_11D0_A8AA_0000C071AEE7_.wvu.Cols" hidden="1">#REF!,#REF!</definedName>
    <definedName name="Z_9A428CE1_B4D9_11D0_A8AA_0000C071AEE7_.wvu.PrintArea" localSheetId="15" hidden="1">#REF!</definedName>
    <definedName name="Z_9A428CE1_B4D9_11D0_A8AA_0000C071AEE7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28" l="1"/>
  <c r="F16" i="28"/>
  <c r="E16" i="28"/>
  <c r="D16" i="28"/>
  <c r="C16" i="28"/>
  <c r="AK10" i="33" l="1"/>
  <c r="AK9" i="33"/>
  <c r="M27" i="37" l="1"/>
  <c r="N27" i="37"/>
  <c r="O27" i="37"/>
  <c r="P27" i="37"/>
  <c r="M28" i="37"/>
  <c r="N28" i="37"/>
  <c r="O28" i="37"/>
  <c r="P28" i="37"/>
  <c r="L28" i="37"/>
  <c r="L27" i="37"/>
  <c r="AG7" i="33" l="1"/>
  <c r="D7" i="16"/>
  <c r="E7" i="16"/>
  <c r="C7" i="16"/>
  <c r="F12" i="36"/>
  <c r="G12" i="36"/>
  <c r="F13" i="36"/>
  <c r="G13" i="36"/>
  <c r="E13" i="36"/>
  <c r="E12" i="36"/>
  <c r="E10" i="36"/>
  <c r="F9" i="36"/>
  <c r="G9" i="36"/>
  <c r="E9" i="36"/>
  <c r="F7" i="36"/>
  <c r="G7" i="36"/>
  <c r="E7" i="36"/>
  <c r="F6" i="36"/>
  <c r="G6" i="36"/>
  <c r="E6" i="36"/>
  <c r="R10" i="35" l="1"/>
  <c r="Q10" i="35"/>
  <c r="P10" i="35"/>
  <c r="R9" i="35"/>
  <c r="Q9" i="35"/>
  <c r="P9" i="35"/>
  <c r="F11" i="35"/>
  <c r="M7" i="35"/>
  <c r="L7" i="35"/>
  <c r="K7" i="35"/>
  <c r="H7" i="35"/>
  <c r="H13" i="35" s="1"/>
  <c r="G7" i="35"/>
  <c r="F7" i="35"/>
  <c r="M11" i="35"/>
  <c r="L11" i="35"/>
  <c r="K11" i="35"/>
  <c r="H11" i="35"/>
  <c r="G11" i="35"/>
  <c r="N10" i="35"/>
  <c r="I10" i="35"/>
  <c r="N9" i="35"/>
  <c r="I9" i="35"/>
  <c r="R6" i="35"/>
  <c r="Q6" i="35"/>
  <c r="P6" i="35"/>
  <c r="N6" i="35"/>
  <c r="I6" i="35"/>
  <c r="R5" i="35"/>
  <c r="Q5" i="35"/>
  <c r="P5" i="35"/>
  <c r="N5" i="35"/>
  <c r="I5" i="35"/>
  <c r="F19" i="34"/>
  <c r="R18" i="34"/>
  <c r="Q18" i="34"/>
  <c r="P18" i="34"/>
  <c r="R16" i="34"/>
  <c r="Q16" i="34"/>
  <c r="P16" i="34"/>
  <c r="R13" i="34"/>
  <c r="Q13" i="34"/>
  <c r="P13" i="34"/>
  <c r="R12" i="34"/>
  <c r="Q12" i="34"/>
  <c r="P12" i="34"/>
  <c r="R9" i="34"/>
  <c r="Q9" i="34"/>
  <c r="P9" i="34"/>
  <c r="R8" i="34"/>
  <c r="Q8" i="34"/>
  <c r="P8" i="34"/>
  <c r="R7" i="34"/>
  <c r="Q7" i="34"/>
  <c r="P7" i="34"/>
  <c r="R5" i="34"/>
  <c r="Q5" i="34"/>
  <c r="P5" i="34"/>
  <c r="N18" i="34"/>
  <c r="N16" i="34"/>
  <c r="N13" i="34"/>
  <c r="S13" i="34" s="1"/>
  <c r="N12" i="34"/>
  <c r="N9" i="34"/>
  <c r="N8" i="34"/>
  <c r="N7" i="34"/>
  <c r="N5" i="34"/>
  <c r="M19" i="34"/>
  <c r="L19" i="34"/>
  <c r="K19" i="34"/>
  <c r="M14" i="34"/>
  <c r="L14" i="34"/>
  <c r="K14" i="34"/>
  <c r="N14" i="34" s="1"/>
  <c r="M10" i="34"/>
  <c r="L10" i="34"/>
  <c r="K10" i="34"/>
  <c r="I18" i="34"/>
  <c r="I16" i="34"/>
  <c r="I13" i="34"/>
  <c r="I12" i="34"/>
  <c r="I9" i="34"/>
  <c r="I8" i="34"/>
  <c r="I7" i="34"/>
  <c r="I5" i="34"/>
  <c r="G19" i="34"/>
  <c r="H19" i="34"/>
  <c r="G14" i="34"/>
  <c r="H14" i="34"/>
  <c r="F14" i="34"/>
  <c r="P14" i="34" s="1"/>
  <c r="G10" i="34"/>
  <c r="H10" i="34"/>
  <c r="F10" i="34"/>
  <c r="G14" i="23"/>
  <c r="F14" i="23"/>
  <c r="E14" i="23"/>
  <c r="G13" i="23"/>
  <c r="F13" i="23"/>
  <c r="E13" i="23"/>
  <c r="G11" i="23"/>
  <c r="F11" i="23"/>
  <c r="E11" i="23"/>
  <c r="G7" i="23"/>
  <c r="F7" i="23"/>
  <c r="E7" i="23"/>
  <c r="L13" i="35" l="1"/>
  <c r="K13" i="35"/>
  <c r="M13" i="35"/>
  <c r="N7" i="35"/>
  <c r="F13" i="35"/>
  <c r="G13" i="35"/>
  <c r="I7" i="35"/>
  <c r="P7" i="35"/>
  <c r="S9" i="35"/>
  <c r="Q7" i="35"/>
  <c r="R7" i="35"/>
  <c r="Q11" i="35"/>
  <c r="R11" i="35"/>
  <c r="S10" i="35"/>
  <c r="N11" i="35"/>
  <c r="I11" i="35"/>
  <c r="S5" i="35"/>
  <c r="S6" i="35"/>
  <c r="P11" i="35"/>
  <c r="S7" i="34"/>
  <c r="F21" i="34"/>
  <c r="I19" i="34"/>
  <c r="Q10" i="34"/>
  <c r="S18" i="34"/>
  <c r="L21" i="34"/>
  <c r="H21" i="34"/>
  <c r="S5" i="34"/>
  <c r="N10" i="34"/>
  <c r="S12" i="34"/>
  <c r="M21" i="34"/>
  <c r="S8" i="34"/>
  <c r="G21" i="34"/>
  <c r="Q19" i="34"/>
  <c r="R19" i="34"/>
  <c r="S16" i="34"/>
  <c r="K21" i="34"/>
  <c r="N21" i="34" s="1"/>
  <c r="R14" i="34"/>
  <c r="Q14" i="34"/>
  <c r="S9" i="34"/>
  <c r="I10" i="34"/>
  <c r="I14" i="34"/>
  <c r="S14" i="34" s="1"/>
  <c r="P10" i="34"/>
  <c r="P19" i="34"/>
  <c r="R10" i="34"/>
  <c r="N19" i="34"/>
  <c r="S19" i="34" s="1"/>
  <c r="E15" i="23"/>
  <c r="F15" i="23"/>
  <c r="G15" i="23"/>
  <c r="N13" i="35" l="1"/>
  <c r="R13" i="35"/>
  <c r="Q13" i="35"/>
  <c r="P13" i="35"/>
  <c r="I13" i="35"/>
  <c r="S11" i="35"/>
  <c r="S7" i="35"/>
  <c r="S13" i="35" s="1"/>
  <c r="S10" i="34"/>
  <c r="I21" i="34"/>
  <c r="Q21" i="34"/>
  <c r="R21" i="34"/>
  <c r="P21" i="34"/>
  <c r="S21" i="34" l="1"/>
  <c r="F17" i="37" l="1"/>
  <c r="E17" i="37"/>
  <c r="F19" i="37"/>
  <c r="E19" i="37"/>
  <c r="G20" i="37" l="1"/>
  <c r="G13" i="37"/>
  <c r="G17" i="37"/>
  <c r="E13" i="37"/>
  <c r="E21" i="37" s="1"/>
  <c r="F13" i="37"/>
  <c r="F21" i="37" s="1"/>
  <c r="G19" i="37"/>
  <c r="E20" i="37"/>
  <c r="F20" i="37"/>
  <c r="G21" i="37" l="1"/>
  <c r="H13" i="36" l="1"/>
  <c r="H12" i="36" l="1"/>
  <c r="E18" i="36"/>
  <c r="G18" i="36"/>
  <c r="G14" i="36"/>
  <c r="F18" i="36"/>
  <c r="F14" i="36"/>
  <c r="F8" i="36"/>
  <c r="G8" i="36"/>
  <c r="E8" i="36"/>
  <c r="H6" i="36"/>
  <c r="E19" i="36"/>
  <c r="F19" i="36"/>
  <c r="H7" i="36"/>
  <c r="H19" i="36" s="1"/>
  <c r="E14" i="36"/>
  <c r="E15" i="36" s="1"/>
  <c r="G19" i="36"/>
  <c r="F16" i="36" l="1"/>
  <c r="F15" i="36"/>
  <c r="G16" i="36"/>
  <c r="G15" i="36"/>
  <c r="H18" i="36"/>
  <c r="H8" i="36"/>
  <c r="G20" i="36"/>
  <c r="F20" i="36"/>
  <c r="F21" i="36"/>
  <c r="H14" i="36"/>
  <c r="E21" i="36"/>
  <c r="E20" i="36"/>
  <c r="H20" i="36" l="1"/>
  <c r="H9" i="36"/>
  <c r="F10" i="36"/>
  <c r="F22" i="36" s="1"/>
  <c r="G21" i="36"/>
  <c r="G10" i="36"/>
  <c r="H15" i="36"/>
  <c r="E16" i="36"/>
  <c r="H21" i="36" l="1"/>
  <c r="G22" i="36"/>
  <c r="H10" i="36"/>
  <c r="H16" i="36"/>
  <c r="E22" i="36"/>
  <c r="H22" i="36" l="1"/>
  <c r="AF11" i="33" l="1"/>
  <c r="AG11" i="33"/>
  <c r="AE11" i="33"/>
  <c r="AM82" i="33" l="1"/>
  <c r="AL82" i="33"/>
  <c r="AK82" i="33"/>
  <c r="AM78" i="33"/>
  <c r="AM11" i="33" s="1"/>
  <c r="AL78" i="33"/>
  <c r="AK78" i="33"/>
  <c r="AM72" i="33"/>
  <c r="AL72" i="33"/>
  <c r="AK72" i="33"/>
  <c r="AM71" i="33"/>
  <c r="AL71" i="33"/>
  <c r="AK71" i="33"/>
  <c r="AM70" i="33"/>
  <c r="AL70" i="33"/>
  <c r="AK70" i="33"/>
  <c r="AM69" i="33"/>
  <c r="AL69" i="33"/>
  <c r="AK69" i="33"/>
  <c r="AM68" i="33"/>
  <c r="AL68" i="33"/>
  <c r="AK68" i="33"/>
  <c r="AM67" i="33"/>
  <c r="AL67" i="33"/>
  <c r="AK67" i="33"/>
  <c r="AM66" i="33"/>
  <c r="AL66" i="33"/>
  <c r="AK66" i="33"/>
  <c r="AM65" i="33"/>
  <c r="AL65" i="33"/>
  <c r="AK65" i="33"/>
  <c r="AM64" i="33"/>
  <c r="AL64" i="33"/>
  <c r="AK64" i="33"/>
  <c r="AM63" i="33"/>
  <c r="AL63" i="33"/>
  <c r="AK63" i="33"/>
  <c r="AM62" i="33"/>
  <c r="AL62" i="33"/>
  <c r="AK62" i="33"/>
  <c r="AM61" i="33"/>
  <c r="AL61" i="33"/>
  <c r="AM60" i="33"/>
  <c r="AK60" i="33"/>
  <c r="AM54" i="33"/>
  <c r="AL54" i="33"/>
  <c r="AK54" i="33"/>
  <c r="AM53" i="33"/>
  <c r="AL53" i="33"/>
  <c r="AK53" i="33"/>
  <c r="AM52" i="33"/>
  <c r="AL52" i="33"/>
  <c r="AK52" i="33"/>
  <c r="AM51" i="33"/>
  <c r="AL51" i="33"/>
  <c r="AK51" i="33"/>
  <c r="AM50" i="33"/>
  <c r="AL50" i="33"/>
  <c r="AK50" i="33"/>
  <c r="AM49" i="33"/>
  <c r="AL49" i="33"/>
  <c r="AK49" i="33"/>
  <c r="AM48" i="33"/>
  <c r="AL48" i="33"/>
  <c r="AK48" i="33"/>
  <c r="AM47" i="33"/>
  <c r="AL47" i="33"/>
  <c r="AK47" i="33"/>
  <c r="AM46" i="33"/>
  <c r="AL46" i="33"/>
  <c r="AK46" i="33"/>
  <c r="AM45" i="33"/>
  <c r="AL45" i="33"/>
  <c r="AK45" i="33"/>
  <c r="AM44" i="33"/>
  <c r="AL44" i="33"/>
  <c r="AK44" i="33"/>
  <c r="AM43" i="33"/>
  <c r="AL43" i="33"/>
  <c r="AK43" i="33"/>
  <c r="AM36" i="33"/>
  <c r="AL36" i="33"/>
  <c r="AK36" i="33"/>
  <c r="AK35" i="33"/>
  <c r="AM29" i="33"/>
  <c r="AL29" i="33"/>
  <c r="AK29" i="33"/>
  <c r="AM28" i="33"/>
  <c r="AL28" i="33"/>
  <c r="AK28" i="33"/>
  <c r="AM27" i="33"/>
  <c r="AL27" i="33"/>
  <c r="AK27" i="33"/>
  <c r="AM26" i="33"/>
  <c r="AL26" i="33"/>
  <c r="AK26" i="33"/>
  <c r="AM25" i="33"/>
  <c r="AL25" i="33"/>
  <c r="AK25" i="33"/>
  <c r="AM24" i="33"/>
  <c r="AL24" i="33"/>
  <c r="AK24" i="33"/>
  <c r="AM23" i="33"/>
  <c r="AL23" i="33"/>
  <c r="AK23" i="33"/>
  <c r="AM22" i="33"/>
  <c r="AL22" i="33"/>
  <c r="AK22" i="33"/>
  <c r="AM21" i="33"/>
  <c r="AL21" i="33"/>
  <c r="AK21" i="33"/>
  <c r="AM20" i="33"/>
  <c r="AL20" i="33"/>
  <c r="AK20" i="33"/>
  <c r="AM19" i="33"/>
  <c r="AL19" i="33"/>
  <c r="AK19" i="33"/>
  <c r="AM18" i="33"/>
  <c r="AL18" i="33"/>
  <c r="AK18" i="33"/>
  <c r="AM17" i="33"/>
  <c r="AK11" i="33" l="1"/>
  <c r="AL11" i="33"/>
  <c r="AE56" i="33"/>
  <c r="AF38" i="33"/>
  <c r="AF10" i="33" s="1"/>
  <c r="AG38" i="33"/>
  <c r="AG10" i="33" s="1"/>
  <c r="AK38" i="33"/>
  <c r="AF74" i="33"/>
  <c r="AE74" i="33"/>
  <c r="AL35" i="33"/>
  <c r="AL38" i="33" s="1"/>
  <c r="AL10" i="33" s="1"/>
  <c r="AF56" i="33"/>
  <c r="AG56" i="33"/>
  <c r="AL60" i="33"/>
  <c r="AL74" i="33" s="1"/>
  <c r="AE31" i="33"/>
  <c r="AF31" i="33"/>
  <c r="AE38" i="33"/>
  <c r="AE10" i="33" s="1"/>
  <c r="AM31" i="33"/>
  <c r="AM74" i="33"/>
  <c r="AM35" i="33"/>
  <c r="AM38" i="33" s="1"/>
  <c r="AM10" i="33" s="1"/>
  <c r="AK42" i="33"/>
  <c r="AK56" i="33" s="1"/>
  <c r="AG31" i="33"/>
  <c r="AL42" i="33"/>
  <c r="AL56" i="33" s="1"/>
  <c r="AG74" i="33"/>
  <c r="AK17" i="33"/>
  <c r="AK31" i="33" s="1"/>
  <c r="AM42" i="33"/>
  <c r="AM56" i="33" s="1"/>
  <c r="AK61" i="33"/>
  <c r="AK74" i="33" s="1"/>
  <c r="AL17" i="33"/>
  <c r="AL31" i="33" s="1"/>
  <c r="AL9" i="33" l="1"/>
  <c r="AF9" i="33"/>
  <c r="AG9" i="33"/>
  <c r="AK7" i="33"/>
  <c r="AM9" i="33"/>
  <c r="AE9" i="33"/>
  <c r="AF7" i="33"/>
  <c r="AE7" i="33"/>
  <c r="AL7" i="33"/>
  <c r="AM7" i="33"/>
</calcChain>
</file>

<file path=xl/sharedStrings.xml><?xml version="1.0" encoding="utf-8"?>
<sst xmlns="http://schemas.openxmlformats.org/spreadsheetml/2006/main" count="820" uniqueCount="484">
  <si>
    <t xml:space="preserve">RIIO-G2 - Supplementary Data File (Years 1-3) - Index </t>
  </si>
  <si>
    <t>LINKS</t>
  </si>
  <si>
    <t>Reference</t>
  </si>
  <si>
    <t>Cover</t>
  </si>
  <si>
    <t xml:space="preserve">Index </t>
  </si>
  <si>
    <t>Universal Data</t>
  </si>
  <si>
    <t xml:space="preserve">Outputs </t>
  </si>
  <si>
    <t xml:space="preserve">Outputs - Consumers </t>
  </si>
  <si>
    <t>Outputs - Networks</t>
  </si>
  <si>
    <t xml:space="preserve">Outputs - Environmental </t>
  </si>
  <si>
    <t>Total Expenditure (Totex)</t>
  </si>
  <si>
    <t xml:space="preserve">Totex Performance </t>
  </si>
  <si>
    <t>Totex Breakdown (TO)</t>
  </si>
  <si>
    <t>Totex Breakdown (SO)</t>
  </si>
  <si>
    <t>Totex Incentive Mechanism</t>
  </si>
  <si>
    <t>Incentive Performance (TO &amp; SO)</t>
  </si>
  <si>
    <t xml:space="preserve">Finance </t>
  </si>
  <si>
    <t>Return on Regulatory Equity (RoRE)</t>
  </si>
  <si>
    <t xml:space="preserve">Surveys </t>
  </si>
  <si>
    <t>Stakeholder Satisfaction</t>
  </si>
  <si>
    <t>Customer Satisfaction</t>
  </si>
  <si>
    <t xml:space="preserve">Gas Activity Output </t>
  </si>
  <si>
    <t xml:space="preserve">Consolidated gas output
Local output
Interconnectror Export 
Storage 
Shrinkage  </t>
  </si>
  <si>
    <t>Business Carbon Footprint</t>
  </si>
  <si>
    <t xml:space="preserve">BCF Emmission </t>
  </si>
  <si>
    <t>Innovation</t>
  </si>
  <si>
    <t xml:space="preserve">Innovation Activity </t>
  </si>
  <si>
    <t>RPI-CPIH Index</t>
  </si>
  <si>
    <t>Reporting Year</t>
  </si>
  <si>
    <t>Financial Year Average (RPI-CPIH)</t>
  </si>
  <si>
    <t>Combined RPI-CPIH real to nominal prices conversion factor</t>
  </si>
  <si>
    <t>Combined RPI-CPIH nominal to real prices conversion factor (2018/19 price base)</t>
  </si>
  <si>
    <t>2016/17</t>
  </si>
  <si>
    <t>2017/18</t>
  </si>
  <si>
    <t>2018/19</t>
  </si>
  <si>
    <t>2019/20</t>
  </si>
  <si>
    <t>2020/21</t>
  </si>
  <si>
    <t>2021/22</t>
  </si>
  <si>
    <t>2022/23</t>
  </si>
  <si>
    <t>2023/24</t>
  </si>
  <si>
    <t>2024/25</t>
  </si>
  <si>
    <t>2025/26</t>
  </si>
  <si>
    <t>2026/27</t>
  </si>
  <si>
    <t>NGT Performance Dashboard</t>
  </si>
  <si>
    <t xml:space="preserve">Operational Costs </t>
  </si>
  <si>
    <t xml:space="preserve">RIIO2 Outputs </t>
  </si>
  <si>
    <t>Totex Performance including Uncertain Mechanism Expenditure</t>
  </si>
  <si>
    <t xml:space="preserve">Annual Gas Outputs </t>
  </si>
  <si>
    <t>2021- 22</t>
  </si>
  <si>
    <t>2022- 23</t>
  </si>
  <si>
    <t>2023- 24</t>
  </si>
  <si>
    <t>Annual gas output  (BCM)</t>
  </si>
  <si>
    <t xml:space="preserve">Expenditure </t>
  </si>
  <si>
    <t>RIIO 2 (18/19)</t>
  </si>
  <si>
    <t xml:space="preserve"> - GB gas output </t>
  </si>
  <si>
    <t xml:space="preserve"> - Interconnector Exports</t>
  </si>
  <si>
    <t>Transmission Owner</t>
  </si>
  <si>
    <t xml:space="preserve">Allowed </t>
  </si>
  <si>
    <t xml:space="preserve"> - Storage &amp; Shrinkage </t>
  </si>
  <si>
    <t xml:space="preserve">Actual </t>
  </si>
  <si>
    <t>GB Peak Daily output (GWh/day)</t>
  </si>
  <si>
    <r>
      <t>Overspend</t>
    </r>
    <r>
      <rPr>
        <b/>
        <sz val="10"/>
        <rFont val="Verdana"/>
        <family val="2"/>
      </rPr>
      <t xml:space="preserve"> (underspend)</t>
    </r>
  </si>
  <si>
    <t xml:space="preserve">Environment </t>
  </si>
  <si>
    <t xml:space="preserve">System Operator </t>
  </si>
  <si>
    <t>Greenhouse gas emissions (venting)</t>
  </si>
  <si>
    <t xml:space="preserve">Tonnes </t>
  </si>
  <si>
    <t xml:space="preserve">NTS Shrinkage </t>
  </si>
  <si>
    <t xml:space="preserve">GWH 
Cost </t>
  </si>
  <si>
    <t>3,506 GWh 
£190m</t>
  </si>
  <si>
    <t>6,795 GWh 
£578m</t>
  </si>
  <si>
    <t xml:space="preserve">3,090 GWh
£108m </t>
  </si>
  <si>
    <t xml:space="preserve">Total Business Carbon Footprint </t>
  </si>
  <si>
    <t>(tonnes of CO2 equivalent)</t>
  </si>
  <si>
    <t xml:space="preserve">Total </t>
  </si>
  <si>
    <t>Customer &amp; Stakeholder</t>
  </si>
  <si>
    <t>Customer satisfaction</t>
  </si>
  <si>
    <t xml:space="preserve">RIIO1 Target 6.9/10
RIIO 2 Target 7.8/10 </t>
  </si>
  <si>
    <t>Stakeholder satisfaction</t>
  </si>
  <si>
    <t xml:space="preserve">RIIO1&amp;2 Target 7.4/10
</t>
  </si>
  <si>
    <t xml:space="preserve">Regulatory Finance </t>
  </si>
  <si>
    <t xml:space="preserve">Operational Data &amp; Outputs </t>
  </si>
  <si>
    <t xml:space="preserve"> </t>
  </si>
  <si>
    <t xml:space="preserve">RIIO 2 </t>
  </si>
  <si>
    <t xml:space="preserve">GB Gas Transmission  Network Length </t>
  </si>
  <si>
    <t xml:space="preserve">c5000 miles </t>
  </si>
  <si>
    <t>2024-25</t>
  </si>
  <si>
    <t>2025-26</t>
  </si>
  <si>
    <t>RIIO-2 Weighted Average 
2022-2026(%)</t>
  </si>
  <si>
    <t xml:space="preserve">Return on Regulatory Equity (RoRE) - Operational </t>
  </si>
  <si>
    <t xml:space="preserve">NGT Power Power sites  </t>
  </si>
  <si>
    <t xml:space="preserve">Main Gas Terminals </t>
  </si>
  <si>
    <t>Total RoRE - with financing and tax</t>
  </si>
  <si>
    <t>1. Didcot</t>
  </si>
  <si>
    <t>17. Damhead Creek</t>
  </si>
  <si>
    <t xml:space="preserve">Natural Gas Entry Terminals </t>
  </si>
  <si>
    <t xml:space="preserve">Liquid Natural Gas (LNG) Import  </t>
  </si>
  <si>
    <t>Interconnectors (Export)</t>
  </si>
  <si>
    <t>2. Great Yarmouth</t>
  </si>
  <si>
    <t>18. Rye House</t>
  </si>
  <si>
    <t xml:space="preserve">St Fergus </t>
  </si>
  <si>
    <t>Isle of Grain</t>
  </si>
  <si>
    <t xml:space="preserve">Moffat - To Ireland </t>
  </si>
  <si>
    <t>3. Little Barford</t>
  </si>
  <si>
    <t>19. Coryton</t>
  </si>
  <si>
    <t xml:space="preserve">Teeside </t>
  </si>
  <si>
    <t>Milford Haven (2 x Terminals)</t>
  </si>
  <si>
    <t>Bacton - To Netherlands</t>
  </si>
  <si>
    <t>4. Pembroke</t>
  </si>
  <si>
    <t>20. Rocksavage</t>
  </si>
  <si>
    <t>Barrow</t>
  </si>
  <si>
    <t>Bacton - To Belgium</t>
  </si>
  <si>
    <t>5. Staythorpe</t>
  </si>
  <si>
    <t>21. *Spalding (1&amp;2)</t>
  </si>
  <si>
    <t>Burton Point</t>
  </si>
  <si>
    <t>6. Kings Lynn</t>
  </si>
  <si>
    <t>22. Langage</t>
  </si>
  <si>
    <t xml:space="preserve">Easington </t>
  </si>
  <si>
    <t>7. *Keadby (1&amp;2)</t>
  </si>
  <si>
    <t>23. *South Humber (1&amp;2)</t>
  </si>
  <si>
    <t xml:space="preserve">Bacton </t>
  </si>
  <si>
    <t>8. Medway</t>
  </si>
  <si>
    <t>24. Sutton Bridge</t>
  </si>
  <si>
    <t>9. Peterhead</t>
  </si>
  <si>
    <t>25. West Burton</t>
  </si>
  <si>
    <t>10. Seabank</t>
  </si>
  <si>
    <t>26. Carrington</t>
  </si>
  <si>
    <t xml:space="preserve">Industrial Connections </t>
  </si>
  <si>
    <t>11. Connah's Quay</t>
  </si>
  <si>
    <t>27. Corby</t>
  </si>
  <si>
    <t>Blackburn Mill</t>
  </si>
  <si>
    <t>Centrax</t>
  </si>
  <si>
    <t>Seal Sands</t>
  </si>
  <si>
    <t>12. Cottam</t>
  </si>
  <si>
    <t>28. Saltend PS</t>
  </si>
  <si>
    <t>BOC Teessside</t>
  </si>
  <si>
    <t>Fordoun</t>
  </si>
  <si>
    <t>Shell Backhaul</t>
  </si>
  <si>
    <t>13. Enfield</t>
  </si>
  <si>
    <t>29. Marchwood</t>
  </si>
  <si>
    <t>INEOS Grangemouth</t>
  </si>
  <si>
    <t>Goole Glass</t>
  </si>
  <si>
    <t>Fellside</t>
  </si>
  <si>
    <t>14. Grain</t>
  </si>
  <si>
    <t>30. Brigg</t>
  </si>
  <si>
    <t>BP Saltend</t>
  </si>
  <si>
    <t>INOVYN Runcorn</t>
  </si>
  <si>
    <t>Winnington</t>
  </si>
  <si>
    <t>15. Killingholme B</t>
  </si>
  <si>
    <t>31. Peterborough</t>
  </si>
  <si>
    <t>Bridgewater</t>
  </si>
  <si>
    <t>Palm Paper</t>
  </si>
  <si>
    <t>ICI Billingham</t>
  </si>
  <si>
    <t>16. VPI Immingham</t>
  </si>
  <si>
    <t>32. Saltholme</t>
  </si>
  <si>
    <t>*3 sites (Keadby, Spalding and South Humber) that have 2 power stations so 35 in total is correct</t>
  </si>
  <si>
    <t xml:space="preserve">Main Compressor Stations </t>
  </si>
  <si>
    <t xml:space="preserve">Storage sites </t>
  </si>
  <si>
    <t>Aberdeen</t>
  </si>
  <si>
    <t>Hatton</t>
  </si>
  <si>
    <t>Holford</t>
  </si>
  <si>
    <t>Humbly Grove</t>
  </si>
  <si>
    <t>Holehouse Farm</t>
  </si>
  <si>
    <t>Alrewas</t>
  </si>
  <si>
    <t>Huntingdon</t>
  </si>
  <si>
    <t>Aldbrough</t>
  </si>
  <si>
    <t>Hilltop</t>
  </si>
  <si>
    <t>Avonbridge</t>
  </si>
  <si>
    <t>Kings Lynn</t>
  </si>
  <si>
    <t>Stublach</t>
  </si>
  <si>
    <t>Rough</t>
  </si>
  <si>
    <t>Aylesbury</t>
  </si>
  <si>
    <t>Kirriemuir</t>
  </si>
  <si>
    <t>Hornsea</t>
  </si>
  <si>
    <t>Hatfield</t>
  </si>
  <si>
    <t>Bishop Auckland</t>
  </si>
  <si>
    <t>Lockerley</t>
  </si>
  <si>
    <t>Cambridge</t>
  </si>
  <si>
    <t>Nether Kellet</t>
  </si>
  <si>
    <t xml:space="preserve">Connections to Gas Distribution Networks </t>
  </si>
  <si>
    <t>Carnforth</t>
  </si>
  <si>
    <t>Peterborough</t>
  </si>
  <si>
    <t>Cadent (London, West Midlands and East of England)</t>
  </si>
  <si>
    <t>Northern Gas Networks (North of England)</t>
  </si>
  <si>
    <t>SGN (Scotland and South of England)</t>
  </si>
  <si>
    <t>Chelmsford</t>
  </si>
  <si>
    <t>St Fergus</t>
  </si>
  <si>
    <t>Wales &amp; West Utilities (Wales and South West England)</t>
  </si>
  <si>
    <t>Churchover</t>
  </si>
  <si>
    <t>Wisbech</t>
  </si>
  <si>
    <t>Diss</t>
  </si>
  <si>
    <t>Wooler</t>
  </si>
  <si>
    <t>Felindre</t>
  </si>
  <si>
    <t>Wormington</t>
  </si>
  <si>
    <t>Meeting the needs of consumers and network users</t>
  </si>
  <si>
    <t>Outputs</t>
  </si>
  <si>
    <t>Description</t>
  </si>
  <si>
    <t>Output Type</t>
  </si>
  <si>
    <t>RIIO2 Target</t>
  </si>
  <si>
    <t>RIIO2 Data</t>
  </si>
  <si>
    <t>Undertake annual satisfaction survey with customers</t>
  </si>
  <si>
    <t>ODI-F</t>
  </si>
  <si>
    <t>7.8/10</t>
  </si>
  <si>
    <t>Undertake annual satisfaction survey with stakeholders</t>
  </si>
  <si>
    <t>ODI-R</t>
  </si>
  <si>
    <t>7.4/10</t>
  </si>
  <si>
    <t>Quality of Demand Forecast</t>
  </si>
  <si>
    <t>Deliver accurate day ahead demand forecasting (D-1)</t>
  </si>
  <si>
    <t>8.45 mcm average forecast error</t>
  </si>
  <si>
    <t>8.52 mcm average forecast error</t>
  </si>
  <si>
    <t>8.97 mcm average forecast error</t>
  </si>
  <si>
    <t>7.86 mcm/d average forecast error</t>
  </si>
  <si>
    <t>Deliver accurate demand forecasting at the two to five days ahead stage (D2 to D5)</t>
  </si>
  <si>
    <t>LO</t>
  </si>
  <si>
    <t>13.70 mcm average forecast error</t>
  </si>
  <si>
    <t>12.37 mcm average forecast error</t>
  </si>
  <si>
    <t>13.95 mcm average forecast error</t>
  </si>
  <si>
    <t>12.89 mcm/d average forecast error</t>
  </si>
  <si>
    <t>Maintenance</t>
  </si>
  <si>
    <t>Deliver benchmark performance for maintenance outage day  and minimise driven changes to maintenance planning</t>
  </si>
  <si>
    <t>11 days or less</t>
  </si>
  <si>
    <t>1 maintenance day called</t>
  </si>
  <si>
    <t>Deliver benchmark performance for maintenance outage day (excluding valve operations)</t>
  </si>
  <si>
    <t>75% of NGT driven customer impacting works aligned with customer outages</t>
  </si>
  <si>
    <t>95% of NG driven customer impacting works aligned with customer outages</t>
  </si>
  <si>
    <t>92% of NG driven customer impacting works aligned with customer outages</t>
  </si>
  <si>
    <t>100% of NGT driven customer impacting works aligned with customer outages</t>
  </si>
  <si>
    <t>Minimise National Grid driven changes to maintenance planning</t>
  </si>
  <si>
    <t>7.25% of all Maintenance Days and Advice Notice Days called</t>
  </si>
  <si>
    <t>0 changes initiated by NGT</t>
  </si>
  <si>
    <t>Entry and Exit capacity constraint management</t>
  </si>
  <si>
    <t>Meet constraint management target</t>
  </si>
  <si>
    <t>£8.5m</t>
  </si>
  <si>
    <t>£0 costs</t>
  </si>
  <si>
    <t>Residual Balancing</t>
  </si>
  <si>
    <t>Meet residual balancing linepark performance measure (LPM) target</t>
  </si>
  <si>
    <t>&lt;2.8 mcm average daily change</t>
  </si>
  <si>
    <t xml:space="preserve">2.0 mcm average daily change </t>
  </si>
  <si>
    <t xml:space="preserve">2.5 mcm average daily change </t>
  </si>
  <si>
    <t xml:space="preserve">1.8  mcm average daily change </t>
  </si>
  <si>
    <t>Meet residual balancing price performance measure (PPM) target</t>
  </si>
  <si>
    <t>Difference 1.5% of SAP</t>
  </si>
  <si>
    <t>Difference 1.8% of SAP</t>
  </si>
  <si>
    <t>Difference 4.0% of SAP</t>
  </si>
  <si>
    <t>Difference 1.84% of SAP</t>
  </si>
  <si>
    <t>Difference 3.96% of SAP</t>
  </si>
  <si>
    <t>Difference 0.9% of SAP</t>
  </si>
  <si>
    <t>Modernising energy data (digitalisation strategy and action plan)</t>
  </si>
  <si>
    <t>Set out our approach to using data and digitalisation to deliver benefit for our stakeholders and society</t>
  </si>
  <si>
    <t>Publish Digitalisation Strategy and action plan</t>
  </si>
  <si>
    <t>Gas Transmission Digitalisation Strategy published March 2022.</t>
  </si>
  <si>
    <t>Gas Transmission Digitalisation Strategy published March 2022. Updated Action Plan published June 2023</t>
  </si>
  <si>
    <t>Digitalisation Strategy Action Plan published in June 2023 and December 2023
Independent Digitalisation Strategy published March 2024</t>
  </si>
  <si>
    <t>Maintaining a safe and resilient network</t>
  </si>
  <si>
    <t xml:space="preserve">RIIO2 </t>
  </si>
  <si>
    <t>Network Asset Risk Metric (NARM)</t>
  </si>
  <si>
    <t>Deliver Baseline Network Risk Outputs (measured as Long Term Risk Benefits (LTRB)) as a result of asset health investment into our lead secondary assets using Baseline NARM allowances.</t>
  </si>
  <si>
    <t>PCD</t>
  </si>
  <si>
    <t>Deliver our Baseline Network Risk Outputs  (across three risk sub-categories) by the end of RIIO-T2.</t>
  </si>
  <si>
    <t>Slower than anticipated ramp up in 2021/22. In aggregate, on track to deliver 5 year output</t>
  </si>
  <si>
    <t>Increase in NARMs work delivered in 2022/23 in comparison to 2021/22. On track to deliver 5 year output</t>
  </si>
  <si>
    <t>Projects delivered in 2023/24 have been at the lower end of LTRB scale however projects with large amounts of LTRB are forecast to be closed out across 2024/25 to ensure National Gas remain on target to deliver the overall NARMs target</t>
  </si>
  <si>
    <t>Cyber resilience OT</t>
  </si>
  <si>
    <t>Deliver cyber resilience programme related to Cyber Operational Technology</t>
  </si>
  <si>
    <t>PCD UIOLI</t>
  </si>
  <si>
    <t>Deliver  PCD deliverables</t>
  </si>
  <si>
    <t xml:space="preserve">Year 1 cyber programme complete. </t>
  </si>
  <si>
    <t>Year 2 cyber programme complete. Delivery of Control Systems impacted by global market conditions</t>
  </si>
  <si>
    <t>Year 3 programme delivered. Majority of PCD outputs on track but delivery of control systems is behind target.</t>
  </si>
  <si>
    <t>Cyber resilience IT</t>
  </si>
  <si>
    <t>Deliver cyber resilience programme related to Cyber Information Technology</t>
  </si>
  <si>
    <t xml:space="preserve">Year 2 cyber programme complete. Some elements are behind the original schedule but overall NGT expect to complete existing outputs within the RIIO-T2 period </t>
  </si>
  <si>
    <t>Year 3 programme delivered. Majority of PCD outputs on track but some deliverables rephased to year 4</t>
  </si>
  <si>
    <t>Physical resilience</t>
  </si>
  <si>
    <t>Deliver physical security upgrades at sites designated as Critical National Infrastructure (CNI).</t>
  </si>
  <si>
    <t>Deliver PSUP requirements by 2026</t>
  </si>
  <si>
    <t>Slower progress against year 1 deliverables as we further develop delivery strategy and identify efficiency opportunities. On track for 5 year output</t>
  </si>
  <si>
    <t>Delivery of 4 out of 9 sites in progress and on track for completion by Q3 2023/24. Remaining 5 sites on track for delivery in 2024/25. On track for 5 year output.</t>
  </si>
  <si>
    <t>Asset Refresh and Major Asset Health upgrades are progressing well
On track for 5 year output</t>
  </si>
  <si>
    <t>Annual Network Capability Report</t>
  </si>
  <si>
    <t>Publish annual ANCAR document</t>
  </si>
  <si>
    <t>Publish report for each RIIO2 year</t>
  </si>
  <si>
    <t>Published 29th June 2021</t>
  </si>
  <si>
    <t>Published June 2022</t>
  </si>
  <si>
    <t>Published in June 2023, with an update published in September 2023</t>
  </si>
  <si>
    <t>Exit Capacity</t>
  </si>
  <si>
    <t xml:space="preserve">Run the annual exit capacity process in accordance with  the Exit Capacity Planning Guidance (ECPG) </t>
  </si>
  <si>
    <t xml:space="preserve">Run annual exit capacity process and submit Exit Capacity Allocation Report </t>
  </si>
  <si>
    <t>Process ran Apr 2021 - Jan 2022. Report published Oct 2021</t>
  </si>
  <si>
    <t>Process ran Apr 2022- Jan 2023. Report published 31st Oct 2022</t>
  </si>
  <si>
    <t>Report published October 2023</t>
  </si>
  <si>
    <t>Asset health non-lead assets</t>
  </si>
  <si>
    <t xml:space="preserve">Delivery of agreed AH non-lead assets volumes </t>
  </si>
  <si>
    <t>Slower progress on some deliverables as we further refine delivery approach. Some deliverables tracking ahead of total volumes. On track for 5 year output</t>
  </si>
  <si>
    <t>Delivered a significant increase in non-lead PCD volumes. On track for the year 5 output.</t>
  </si>
  <si>
    <t>Bacton terminal site redevelopment</t>
  </si>
  <si>
    <t>Deliver a Final Options Selection Report (FOSR) and Re-opener submission</t>
  </si>
  <si>
    <t>FOSR Delivery date Feb 2022, Reopener date Sep 2023</t>
  </si>
  <si>
    <t>New FOSR and reopener dates of no later than Feb 2024 and August 2025 respectively, as agreed with Ofgem. Further investigation is needed on the condition of below ground pipework to inform final options selection.</t>
  </si>
  <si>
    <t xml:space="preserve">New FOSR and reopener dates of no later than Feb 2024 and August 2025 respectively, as agreed with Ofgem. All work is on track for FOSR submission in February 2024 or earlier. </t>
  </si>
  <si>
    <t>FOSR submitted in February 2024 in line with Ofgem agreement. Cost reopener due to be submitted in September 2024, in line with Ofgem agreement of not later than August 2025</t>
  </si>
  <si>
    <t>King's Lynn subsidence</t>
  </si>
  <si>
    <t xml:space="preserve">Delivery of Re-opener submission </t>
  </si>
  <si>
    <t>Delivery date 31/03/2022</t>
  </si>
  <si>
    <t>Close-out Reopener submission delivered. Subsidence needs case driver no longer valid so no request for major project funding at this time</t>
  </si>
  <si>
    <t>Output Fully delivered with alternative specification -  Close-out Reopener submission delivered. Subsidence needs case driver no longer valid so no request for major project funding at this time</t>
  </si>
  <si>
    <t>PCD complete</t>
  </si>
  <si>
    <t>Delivering an environmentally sustainable network</t>
  </si>
  <si>
    <t xml:space="preserve">Meet greenhouse gas emissions venting targets </t>
  </si>
  <si>
    <t>&lt;2,897 tonnes</t>
  </si>
  <si>
    <t>NTS Shrinkage</t>
  </si>
  <si>
    <t xml:space="preserve">Meet our targets for the amount and the cost of the energy we use to run the network </t>
  </si>
  <si>
    <t>Annual Environmental Report</t>
  </si>
  <si>
    <t>Publish an Annual Environmental Report</t>
  </si>
  <si>
    <t xml:space="preserve">Annual publication </t>
  </si>
  <si>
    <t>Submitted Oct 2022</t>
  </si>
  <si>
    <t>Submotted Oct 2023</t>
  </si>
  <si>
    <t>Submitted Oct 2024</t>
  </si>
  <si>
    <t>Deliver our Baseline Environmental Incentive targets</t>
  </si>
  <si>
    <t>Reduce operational transport emissions</t>
  </si>
  <si>
    <t>12% reduction in operational transport emissions against baseline level of 1748 tCO2e</t>
  </si>
  <si>
    <t>0.2% increase in operational transport emissions against baseline to 1751.25 tCO2e</t>
  </si>
  <si>
    <t>2.8% increase in operational transport emissions against baseline to 1797 tCO2e</t>
  </si>
  <si>
    <t>-0.3% decrease in operational transport emissions compared to baseline levels  (1742.8 tCO2e)</t>
  </si>
  <si>
    <t>Reduce business mileage emissions</t>
  </si>
  <si>
    <t>3% reduction in business mile emissions against baseline level of 1608 tCO2e</t>
  </si>
  <si>
    <t>62.3% decrease in business mile emissions against baseline to 605.89 tCO2e</t>
  </si>
  <si>
    <t>53.9% decrease in business mile emissions against baseline to 741 tCO2e</t>
  </si>
  <si>
    <t>47.1% decrease in business mile emissions to 850.1 tCO2e</t>
  </si>
  <si>
    <t>Reduce office and operational waste recycling</t>
  </si>
  <si>
    <t xml:space="preserve">52% of office and operational waste recycled </t>
  </si>
  <si>
    <t>34% recycled</t>
  </si>
  <si>
    <t>41% recycled</t>
  </si>
  <si>
    <t>51.4% recycled</t>
  </si>
  <si>
    <t>Reduce office waste</t>
  </si>
  <si>
    <t>3% reduction in office waste against baseline level of  54.6 tonnes</t>
  </si>
  <si>
    <t>26% decrease in office waste against baseline; 28 tonnes recycled</t>
  </si>
  <si>
    <t>16.8% increase in office waste against baseline; 47 tonnes recycled</t>
  </si>
  <si>
    <t>38.2% increase in office waste</t>
  </si>
  <si>
    <t>Reduce office water use</t>
  </si>
  <si>
    <t>3% reduction in water use  against baseline level of 7,380 m3</t>
  </si>
  <si>
    <t>77% decrease in water use against baseline to 1,699 m3</t>
  </si>
  <si>
    <t>47% decrease in water use against baseline to 3,910 m3</t>
  </si>
  <si>
    <t>57.7% decrease in water use to 3,124 m3</t>
  </si>
  <si>
    <t>Increase the environmental value of non-operational land</t>
  </si>
  <si>
    <t>1.4% increase in natural capital valuation against baseline level of £32.92m</t>
  </si>
  <si>
    <t>2.2% increase in natural capital valuation</t>
  </si>
  <si>
    <t>4.5% increase in natural capital valuation</t>
  </si>
  <si>
    <t>3.2% increase in natural capital valuation</t>
  </si>
  <si>
    <t>Increase the biodiversity net gain on new network projects</t>
  </si>
  <si>
    <t>N/A</t>
  </si>
  <si>
    <t>Not triggered in 2021/22</t>
  </si>
  <si>
    <t>Not triggered in 2022/23</t>
  </si>
  <si>
    <t>Not triggered in 2023/24</t>
  </si>
  <si>
    <t>Redundant assets</t>
  </si>
  <si>
    <t>Decommission 80 redundant assets/asset sites, five customer sites and four compressors</t>
  </si>
  <si>
    <t>Delivery date Mar 2026</t>
  </si>
  <si>
    <t>5 Redundant Asset outputs have been physically delivered in year 1. 3 outputs are no longer redundant due to an external customer impact. All remaining outputs are on track to be delivered by year 5.</t>
  </si>
  <si>
    <t>9 Redundant Asset outputs have been physically delivered in total, pending project close out. 3 outputs are no longer redundant due to an external customer impact, 13 condensate tank outputs are being reassessed to determine the most appropriate intervention due to a change in risk. All remaining outputs are on track to be delivered by year 5.</t>
  </si>
  <si>
    <t>15 Redundant Asset outputs have been physically delivered in total.
8 outputs have a provisional classification of not progressing due to changing circumstances and customer requirements. Remaining outputs are on track to be delivered by year 5.</t>
  </si>
  <si>
    <t>Incremental Capacity</t>
  </si>
  <si>
    <t>Needs case submission and FIOC Project Direction submission (Re-opener allowance request) for in-flight Western Gas Network project (Milford Haven PARCA)</t>
  </si>
  <si>
    <t>Re-opener</t>
  </si>
  <si>
    <t>Needs Case submission June 2021</t>
  </si>
  <si>
    <t>Needs Case submitted June 2021 (approved Dec 2021), FIOC Project Direction submission on track for June 2023</t>
  </si>
  <si>
    <t>Needs Case submitted June 2021 (approved Dec 2021). FIOC Project Direction submitted May 2023. Updated consultation response on track for July 2024</t>
  </si>
  <si>
    <t>Compressor emissions - (Wormington, Peterborough and Huntingdon, Kings Lynn and  St Fergus,</t>
  </si>
  <si>
    <t>Deliver a Final Options Selection Report, long lead items and Reopener submission for Wormington</t>
  </si>
  <si>
    <t>FOSR delivery date May 2022, Reopener date Nov 2024</t>
  </si>
  <si>
    <t>Agreed Ropener timelines on track</t>
  </si>
  <si>
    <t xml:space="preserve">Hatton - emissions compliance </t>
  </si>
  <si>
    <t>Deliver emissions compliance at Hatton with a new unit scoped and procured to deliver 41MW mechanical output power.</t>
  </si>
  <si>
    <t>Delivery date Mar 2025</t>
  </si>
  <si>
    <t>On track for delivery Mar 2025</t>
  </si>
  <si>
    <r>
      <t xml:space="preserve">On track for delivery Mar 2025
</t>
    </r>
    <r>
      <rPr>
        <sz val="11"/>
        <rFont val="Aptos Narrow"/>
        <family val="2"/>
        <scheme val="minor"/>
      </rPr>
      <t>Except Hatton Project experiencimng slippage but is expected to complete in RIIO2</t>
    </r>
  </si>
  <si>
    <r>
      <t xml:space="preserve">Totex Performance including Uncertain Mechanism Expenditure </t>
    </r>
    <r>
      <rPr>
        <b/>
        <sz val="12"/>
        <rFont val="Verdana"/>
        <family val="2"/>
      </rPr>
      <t>(Transmission Operator)</t>
    </r>
  </si>
  <si>
    <t xml:space="preserve">Cost category </t>
  </si>
  <si>
    <t xml:space="preserve">Cost type </t>
  </si>
  <si>
    <t xml:space="preserve">Cost Description </t>
  </si>
  <si>
    <t xml:space="preserve">RIIO 2 (Actual) </t>
  </si>
  <si>
    <t xml:space="preserve">RIIO 2 (Allowance) </t>
  </si>
  <si>
    <t xml:space="preserve">RIIO 2 (Variance) </t>
  </si>
  <si>
    <t xml:space="preserve">Cumulative </t>
  </si>
  <si>
    <t xml:space="preserve">Capex </t>
  </si>
  <si>
    <t xml:space="preserve">Load Related Capex </t>
  </si>
  <si>
    <t xml:space="preserve">Entry &amp; Exit/Offtakes &amp; Network capabilities </t>
  </si>
  <si>
    <t>Non-load related</t>
  </si>
  <si>
    <t>Compressor emissions</t>
  </si>
  <si>
    <t>Asset Health</t>
  </si>
  <si>
    <t>Other Non-load</t>
  </si>
  <si>
    <t>Non operational &amp; other capex</t>
  </si>
  <si>
    <t>Non-operational capex</t>
  </si>
  <si>
    <t>Other</t>
  </si>
  <si>
    <t xml:space="preserve">Opex </t>
  </si>
  <si>
    <t>Indirect Opex</t>
  </si>
  <si>
    <t xml:space="preserve">Business support/Closely associated/Other costs </t>
  </si>
  <si>
    <t xml:space="preserve">Network operating costs Opex </t>
  </si>
  <si>
    <t xml:space="preserve">Network operating cost </t>
  </si>
  <si>
    <t xml:space="preserve">Total Totex </t>
  </si>
  <si>
    <t xml:space="preserve">Note: Brackets denote underspend </t>
  </si>
  <si>
    <t xml:space="preserve">Other </t>
  </si>
  <si>
    <t>Resilience</t>
  </si>
  <si>
    <t>Direct  Opex</t>
  </si>
  <si>
    <t>Totex Incentive Mechanism: RIIO2 ( Years 1-3)</t>
  </si>
  <si>
    <t>RIIO 2  (18/19 prices)</t>
  </si>
  <si>
    <t>Total allowed expenditure</t>
  </si>
  <si>
    <t>Actual expenditure</t>
  </si>
  <si>
    <t>Overspend (underspend)</t>
  </si>
  <si>
    <t>Totex incentive mechanism (company share)</t>
  </si>
  <si>
    <t>Allowed expenditure after sharing</t>
  </si>
  <si>
    <t>Incentive Performance: : RIIO2 ( Years 1-3)</t>
  </si>
  <si>
    <r>
      <t>Earned</t>
    </r>
    <r>
      <rPr>
        <b/>
        <vertAlign val="superscript"/>
        <sz val="10"/>
        <rFont val="Verdana"/>
        <family val="2"/>
      </rPr>
      <t>1</t>
    </r>
    <r>
      <rPr>
        <b/>
        <sz val="10"/>
        <rFont val="Verdana"/>
        <family val="2"/>
      </rPr>
      <t xml:space="preserve"> all in 2018/19 prices</t>
    </r>
  </si>
  <si>
    <t>RIIO2  CAP (yrs 1-3)</t>
  </si>
  <si>
    <t xml:space="preserve">Customer satisfaction output
</t>
  </si>
  <si>
    <t>Baseline Environmental Incentive Targets</t>
  </si>
  <si>
    <t>System Operator</t>
  </si>
  <si>
    <t>Greenhouse gas emissions</t>
  </si>
  <si>
    <t>Quality of demand forecasting</t>
  </si>
  <si>
    <t>Residual balancing</t>
  </si>
  <si>
    <t>Total incentives</t>
  </si>
  <si>
    <r>
      <rPr>
        <vertAlign val="superscript"/>
        <sz val="8"/>
        <rFont val="Verdana"/>
        <family val="2"/>
      </rPr>
      <t>1</t>
    </r>
    <r>
      <rPr>
        <sz val="8"/>
        <rFont val="Verdana"/>
        <family val="2"/>
      </rPr>
      <t xml:space="preserve"> There is a 2 year lag for earned incentives so 2021-22 performance will be paid in 2023-24</t>
    </r>
  </si>
  <si>
    <t>Stakeholder Satisfaction Survey Results (out of 10)</t>
  </si>
  <si>
    <t>NGT</t>
  </si>
  <si>
    <t>Customer Satisfaction Survey Results (out of 10)</t>
  </si>
  <si>
    <t>Business Carbon Footprint by Scope (tonnes of CO2 equivalent)</t>
  </si>
  <si>
    <t xml:space="preserve">Scope </t>
  </si>
  <si>
    <t>Scope 1</t>
  </si>
  <si>
    <t>Scope 2</t>
  </si>
  <si>
    <t>Scope 3</t>
  </si>
  <si>
    <t>Total BCF</t>
  </si>
  <si>
    <t xml:space="preserve">NGT Gas outputs </t>
  </si>
  <si>
    <t xml:space="preserve">Year </t>
  </si>
  <si>
    <t>Spare2</t>
  </si>
  <si>
    <t>Spare3</t>
  </si>
  <si>
    <t>Spare4</t>
  </si>
  <si>
    <t>Spare5</t>
  </si>
  <si>
    <t>Spare6</t>
  </si>
  <si>
    <t>Spare7</t>
  </si>
  <si>
    <t>Spare8</t>
  </si>
  <si>
    <t>Spare9</t>
  </si>
  <si>
    <t>Spare10</t>
  </si>
  <si>
    <t>Spare11</t>
  </si>
  <si>
    <t>Spare12</t>
  </si>
  <si>
    <t>Spare13</t>
  </si>
  <si>
    <t>Unit</t>
  </si>
  <si>
    <t>Total Annual Gas Output</t>
  </si>
  <si>
    <t>GWh</t>
  </si>
  <si>
    <t>BCM</t>
  </si>
  <si>
    <t xml:space="preserve">GB Output </t>
  </si>
  <si>
    <t xml:space="preserve">Export Output </t>
  </si>
  <si>
    <t xml:space="preserve">Sorage &amp; Shrinkage </t>
  </si>
  <si>
    <t xml:space="preserve">Total Annual Gas Output _ Breakdown </t>
  </si>
  <si>
    <t>Actual NTS output (by LDZ)</t>
  </si>
  <si>
    <t>Scotland</t>
  </si>
  <si>
    <t>Northern</t>
  </si>
  <si>
    <t>North West</t>
  </si>
  <si>
    <t>North East</t>
  </si>
  <si>
    <t>East Midlands</t>
  </si>
  <si>
    <t>West Midlands</t>
  </si>
  <si>
    <t>Wales North</t>
  </si>
  <si>
    <t>Wales South</t>
  </si>
  <si>
    <t>Eastern</t>
  </si>
  <si>
    <t>North Thames</t>
  </si>
  <si>
    <t>South East</t>
  </si>
  <si>
    <t>Sothern</t>
  </si>
  <si>
    <t>South West</t>
  </si>
  <si>
    <t>Total</t>
  </si>
  <si>
    <t>Interconnector export</t>
  </si>
  <si>
    <t>Moffat</t>
  </si>
  <si>
    <t>IUK</t>
  </si>
  <si>
    <t>NTS direct connect industrials (by LDZ)</t>
  </si>
  <si>
    <t>NTS direct connect power stations (by LDZ)</t>
  </si>
  <si>
    <t>Storage</t>
  </si>
  <si>
    <t>Shrinkage</t>
  </si>
  <si>
    <t>Network Innovation Allowance</t>
  </si>
  <si>
    <t>Year</t>
  </si>
  <si>
    <t>NIA Expenditure (£m)</t>
  </si>
  <si>
    <t>Number of projects completed</t>
  </si>
  <si>
    <t> 6</t>
  </si>
  <si>
    <t> 9</t>
  </si>
  <si>
    <t>30 </t>
  </si>
  <si>
    <t>Strategic Innovation Fund</t>
  </si>
  <si>
    <t> 0</t>
  </si>
  <si>
    <t> 15</t>
  </si>
  <si>
    <t>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</si>
</sst>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quot;£&quot;#,##0.00"/>
    <numFmt numFmtId="41" formatCode="_-* #,##0_-;\-* #,##0_-;_-* &quot;-&quot;_-;_-@_-"/>
    <numFmt numFmtId="44" formatCode="_-&quot;£&quot;* #,##0.00_-;\-&quot;£&quot;* #,##0.00_-;_-&quot;£&quot;* &quot;-&quot;??_-;_-@_-"/>
    <numFmt numFmtId="43" formatCode="_-* #,##0.00_-;\-* #,##0.00_-;_-* &quot;-&quot;??_-;_-@_-"/>
    <numFmt numFmtId="164" formatCode="[$$-409]#,##0.00"/>
    <numFmt numFmtId="165" formatCode="_-* #,##0.000_-;\-* #,##0.000_-;_-* &quot;-&quot;???_-;_-@_-"/>
    <numFmt numFmtId="166" formatCode="_-* #,##0.0_-;\-* #,##0.0_-;_-* &quot;-&quot;?_-;_-@_-"/>
    <numFmt numFmtId="167" formatCode="0.0"/>
    <numFmt numFmtId="168" formatCode="&quot;£&quot;#,##0.00&quot;m&quot;;\-&quot;£&quot;#,##0.00&quot;m&quot;"/>
    <numFmt numFmtId="169" formatCode="&quot;£&quot;#,##0&quot;m&quot;;\-&quot;£&quot;#,##0&quot;m&quot;"/>
    <numFmt numFmtId="170" formatCode="&quot;£&quot;#,##0.0&quot;m&quot;;\-&quot;£&quot;#,##0.0&quot;m&quot;"/>
    <numFmt numFmtId="171" formatCode="_-* #,##0.0_-;\-* #,##0.0_-;_-* &quot;-&quot;??_-;_-@_-"/>
    <numFmt numFmtId="172" formatCode="_-* #,##0.0_-;\-* #,##0.0_-;_-* &quot;-&quot;_-;_-@_-"/>
    <numFmt numFmtId="173" formatCode="&quot;£&quot;#,##0.0&quot;m&quot;;\(&quot;£&quot;#,##0.0&quot;m&quot;\)"/>
    <numFmt numFmtId="174" formatCode="&quot;£&quot;#,##0&quot;m&quot;;\(&quot;£&quot;#,##0&quot;m&quot;\)"/>
    <numFmt numFmtId="175" formatCode="_-* #,##0_-;\-* #,##0_-;_-* &quot;-&quot;??_-;_-@_-"/>
  </numFmts>
  <fonts count="67">
    <font>
      <sz val="10"/>
      <color theme="1"/>
      <name val="Verdana"/>
      <family val="2"/>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0"/>
      <color theme="1"/>
      <name val="Verdana"/>
      <family val="2"/>
    </font>
    <font>
      <sz val="10"/>
      <name val="Verdana"/>
      <family val="2"/>
    </font>
    <font>
      <b/>
      <sz val="10"/>
      <color indexed="8"/>
      <name val="CG Omega"/>
      <family val="2"/>
    </font>
    <font>
      <sz val="11"/>
      <name val="CG Omega"/>
      <family val="2"/>
    </font>
    <font>
      <b/>
      <sz val="16"/>
      <color rgb="FF3E3E3E"/>
      <name val="CG Omega"/>
      <family val="2"/>
    </font>
    <font>
      <b/>
      <sz val="10"/>
      <name val="Verdana"/>
      <family val="2"/>
    </font>
    <font>
      <sz val="11"/>
      <name val="Verdana"/>
      <family val="2"/>
    </font>
    <font>
      <b/>
      <sz val="12"/>
      <name val="Verdana"/>
      <family val="2"/>
    </font>
    <font>
      <b/>
      <sz val="10"/>
      <color indexed="10"/>
      <name val="Verdana"/>
      <family val="2"/>
    </font>
    <font>
      <b/>
      <sz val="10"/>
      <color theme="1"/>
      <name val="Verdana"/>
      <family val="2"/>
    </font>
    <font>
      <b/>
      <sz val="10"/>
      <color theme="0"/>
      <name val="Verdana"/>
      <family val="2"/>
    </font>
    <font>
      <sz val="8"/>
      <name val="Verdana"/>
      <family val="2"/>
    </font>
    <font>
      <b/>
      <sz val="10"/>
      <color theme="4"/>
      <name val="Verdana"/>
      <family val="2"/>
    </font>
    <font>
      <b/>
      <sz val="10"/>
      <color rgb="FFFF0000"/>
      <name val="Verdana"/>
      <family val="2"/>
    </font>
    <font>
      <sz val="10"/>
      <color rgb="FF000000"/>
      <name val="Verdana"/>
      <family val="2"/>
    </font>
    <font>
      <b/>
      <sz val="10"/>
      <color rgb="FF000000"/>
      <name val="Verdana"/>
      <family val="2"/>
    </font>
    <font>
      <b/>
      <sz val="16"/>
      <color theme="0"/>
      <name val="Tenorite"/>
    </font>
    <font>
      <b/>
      <sz val="11"/>
      <name val="Tenorite"/>
    </font>
    <font>
      <sz val="11"/>
      <name val="Tenorite"/>
    </font>
    <font>
      <sz val="11"/>
      <color theme="1"/>
      <name val="Tenorite"/>
    </font>
    <font>
      <sz val="11"/>
      <color rgb="FFFF0000"/>
      <name val="Tenorite"/>
    </font>
    <font>
      <b/>
      <sz val="12"/>
      <color rgb="FF000000"/>
      <name val="Verdana"/>
      <family val="2"/>
    </font>
    <font>
      <b/>
      <u/>
      <sz val="10"/>
      <color theme="1"/>
      <name val="Verdana"/>
      <family val="2"/>
    </font>
    <font>
      <b/>
      <i/>
      <sz val="10"/>
      <color theme="1"/>
      <name val="Verdana"/>
      <family val="2"/>
    </font>
    <font>
      <vertAlign val="superscript"/>
      <sz val="8"/>
      <name val="Verdana"/>
      <family val="2"/>
    </font>
    <font>
      <b/>
      <vertAlign val="superscript"/>
      <sz val="10"/>
      <name val="Verdana"/>
      <family val="2"/>
    </font>
    <font>
      <sz val="48"/>
      <name val="Verdana"/>
      <family val="2"/>
    </font>
    <font>
      <i/>
      <u/>
      <sz val="12"/>
      <color rgb="FF000000"/>
      <name val="Verdana"/>
      <family val="2"/>
    </font>
    <font>
      <b/>
      <u/>
      <sz val="12"/>
      <color theme="1"/>
      <name val="Verdana"/>
      <family val="2"/>
    </font>
    <font>
      <u/>
      <sz val="10"/>
      <color theme="10"/>
      <name val="Verdana"/>
      <family val="2"/>
    </font>
    <font>
      <sz val="10"/>
      <color theme="1"/>
      <name val="Arial"/>
      <family val="2"/>
    </font>
    <font>
      <u/>
      <sz val="10"/>
      <color theme="10"/>
      <name val="Arial"/>
      <family val="2"/>
    </font>
    <font>
      <sz val="10"/>
      <name val="Arial"/>
      <family val="2"/>
    </font>
    <font>
      <b/>
      <sz val="16"/>
      <color theme="1"/>
      <name val="Aptos Narrow"/>
      <family val="2"/>
      <scheme val="minor"/>
    </font>
    <font>
      <b/>
      <sz val="12"/>
      <color theme="0"/>
      <name val="Arial"/>
      <family val="2"/>
    </font>
    <font>
      <sz val="12"/>
      <color theme="1"/>
      <name val="Aptos Narrow"/>
      <family val="2"/>
      <scheme val="minor"/>
    </font>
    <font>
      <b/>
      <sz val="12"/>
      <color theme="1"/>
      <name val="Arial"/>
      <family val="2"/>
    </font>
    <font>
      <b/>
      <sz val="12"/>
      <color theme="1"/>
      <name val="Aptos Narrow"/>
      <family val="2"/>
      <scheme val="minor"/>
    </font>
    <font>
      <b/>
      <sz val="12"/>
      <color theme="1"/>
      <name val="Verdana"/>
      <family val="2"/>
    </font>
    <font>
      <sz val="18"/>
      <name val="Verdana"/>
      <family val="2"/>
    </font>
    <font>
      <b/>
      <u/>
      <sz val="14"/>
      <color theme="0"/>
      <name val="Verdana"/>
      <family val="2"/>
    </font>
    <font>
      <sz val="11"/>
      <color rgb="FFFF0000"/>
      <name val="Aptos Narrow"/>
      <family val="2"/>
      <scheme val="minor"/>
    </font>
    <font>
      <b/>
      <sz val="11"/>
      <color theme="1"/>
      <name val="Aptos Narrow"/>
      <family val="2"/>
      <scheme val="minor"/>
    </font>
    <font>
      <b/>
      <sz val="18"/>
      <color theme="1"/>
      <name val="Aptos Narrow"/>
      <family val="2"/>
      <scheme val="minor"/>
    </font>
    <font>
      <b/>
      <sz val="11"/>
      <name val="Aptos Narrow"/>
      <family val="2"/>
      <scheme val="minor"/>
    </font>
    <font>
      <b/>
      <i/>
      <sz val="11"/>
      <color theme="1"/>
      <name val="Aptos Narrow"/>
      <family val="2"/>
      <scheme val="minor"/>
    </font>
    <font>
      <sz val="11"/>
      <name val="CG Omega"/>
    </font>
    <font>
      <sz val="11"/>
      <name val="Arial"/>
      <family val="2"/>
    </font>
    <font>
      <b/>
      <sz val="11"/>
      <name val="Arial"/>
      <family val="2"/>
    </font>
    <font>
      <b/>
      <sz val="14"/>
      <color theme="1"/>
      <name val="Aptos Narrow"/>
      <family val="2"/>
      <scheme val="minor"/>
    </font>
    <font>
      <sz val="11"/>
      <color rgb="FF1F1F1F"/>
      <name val="Arial"/>
      <family val="2"/>
    </font>
    <font>
      <sz val="14"/>
      <name val="Verdana"/>
      <family val="2"/>
    </font>
    <font>
      <b/>
      <sz val="11"/>
      <color theme="0"/>
      <name val="Aptos Narrow"/>
      <family val="2"/>
      <scheme val="minor"/>
    </font>
    <font>
      <b/>
      <sz val="11"/>
      <color theme="1"/>
      <name val="Arial"/>
      <family val="2"/>
    </font>
    <font>
      <sz val="11"/>
      <name val="Aptos Narrow"/>
      <family val="2"/>
      <scheme val="minor"/>
    </font>
    <font>
      <b/>
      <sz val="10"/>
      <color theme="1" tint="0.14999847407452621"/>
      <name val="Verdana"/>
      <family val="2"/>
    </font>
    <font>
      <u/>
      <sz val="10"/>
      <color theme="1" tint="0.14999847407452621"/>
      <name val="Verdana"/>
      <family val="2"/>
    </font>
    <font>
      <sz val="11"/>
      <color theme="1" tint="0.14999847407452621"/>
      <name val="Aptos Narrow"/>
      <family val="2"/>
      <scheme val="minor"/>
    </font>
    <font>
      <sz val="10"/>
      <color theme="1" tint="0.14999847407452621"/>
      <name val="Arial"/>
      <family val="2"/>
    </font>
    <font>
      <u/>
      <sz val="10"/>
      <color theme="1" tint="0.14999847407452621"/>
      <name val="Arial"/>
      <family val="2"/>
    </font>
    <font>
      <sz val="10"/>
      <color rgb="FFFF0000"/>
      <name val="Verdana"/>
      <family val="2"/>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lightUp">
        <fgColor theme="6"/>
      </patternFill>
    </fill>
    <fill>
      <patternFill patternType="solid">
        <fgColor theme="3" tint="0.89999084444715716"/>
        <bgColor indexed="64"/>
      </patternFill>
    </fill>
    <fill>
      <patternFill patternType="solid">
        <fgColor rgb="FF0070C0"/>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59996337778862885"/>
        <bgColor indexed="64"/>
      </patternFill>
    </fill>
    <fill>
      <patternFill patternType="solid">
        <fgColor theme="9" tint="0.79998168889431442"/>
        <bgColor indexed="64"/>
      </patternFill>
    </fill>
    <fill>
      <patternFill patternType="solid">
        <fgColor rgb="FFFF0000"/>
        <bgColor rgb="FF000000"/>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3" tint="0.74999237037263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28">
    <xf numFmtId="0" fontId="0" fillId="0" borderId="0"/>
    <xf numFmtId="0" fontId="6" fillId="0" borderId="0"/>
    <xf numFmtId="0" fontId="9" fillId="0" borderId="0"/>
    <xf numFmtId="0" fontId="9" fillId="0" borderId="0"/>
    <xf numFmtId="164" fontId="9" fillId="0" borderId="0"/>
    <xf numFmtId="0" fontId="6" fillId="5" borderId="0" applyNumberFormat="0" applyFont="0" applyBorder="0" applyAlignment="0" applyProtection="0"/>
    <xf numFmtId="9" fontId="6" fillId="0" borderId="0" applyFont="0" applyFill="0" applyBorder="0" applyAlignment="0" applyProtection="0"/>
    <xf numFmtId="0" fontId="5" fillId="0" borderId="0"/>
    <xf numFmtId="44" fontId="6" fillId="0" borderId="0" applyFont="0" applyFill="0" applyBorder="0" applyAlignment="0" applyProtection="0"/>
    <xf numFmtId="0" fontId="35" fillId="0" borderId="0" applyNumberFormat="0" applyFill="0" applyBorder="0" applyAlignment="0" applyProtection="0"/>
    <xf numFmtId="0" fontId="4" fillId="0" borderId="0"/>
    <xf numFmtId="0" fontId="37" fillId="0" borderId="0" applyNumberFormat="0" applyFill="0" applyBorder="0" applyAlignment="0" applyProtection="0">
      <alignment vertical="top"/>
      <protection locked="0"/>
    </xf>
    <xf numFmtId="0" fontId="6" fillId="13" borderId="0" applyNumberFormat="0" applyBorder="0" applyAlignment="0" applyProtection="0"/>
    <xf numFmtId="0" fontId="38" fillId="0" borderId="0"/>
    <xf numFmtId="0" fontId="3" fillId="0" borderId="0"/>
    <xf numFmtId="0" fontId="52" fillId="0" borderId="0"/>
    <xf numFmtId="4" fontId="6" fillId="16" borderId="0"/>
    <xf numFmtId="0" fontId="6" fillId="0" borderId="0"/>
    <xf numFmtId="0" fontId="6" fillId="0" borderId="0"/>
    <xf numFmtId="0" fontId="2" fillId="0" borderId="0"/>
    <xf numFmtId="43" fontId="6" fillId="0" borderId="0" applyFont="0" applyFill="0" applyBorder="0" applyAlignment="0" applyProtection="0"/>
    <xf numFmtId="0" fontId="6" fillId="0" borderId="0"/>
    <xf numFmtId="0" fontId="1" fillId="0" borderId="0"/>
    <xf numFmtId="44" fontId="6" fillId="0" borderId="0" applyFont="0" applyFill="0" applyBorder="0" applyAlignment="0" applyProtection="0"/>
    <xf numFmtId="0" fontId="1" fillId="0" borderId="0"/>
    <xf numFmtId="0" fontId="1" fillId="0" borderId="0"/>
    <xf numFmtId="0" fontId="1" fillId="0" borderId="0"/>
    <xf numFmtId="43" fontId="6" fillId="0" borderId="0" applyFont="0" applyFill="0" applyBorder="0" applyAlignment="0" applyProtection="0"/>
  </cellStyleXfs>
  <cellXfs count="476">
    <xf numFmtId="0" fontId="0" fillId="0" borderId="0" xfId="0"/>
    <xf numFmtId="0" fontId="0" fillId="0" borderId="0" xfId="0" applyAlignment="1">
      <alignment horizontal="center"/>
    </xf>
    <xf numFmtId="0" fontId="8" fillId="2" borderId="0" xfId="1" applyFont="1" applyFill="1"/>
    <xf numFmtId="0" fontId="10" fillId="3" borderId="0" xfId="2" applyFont="1" applyFill="1"/>
    <xf numFmtId="0" fontId="12" fillId="0" borderId="0" xfId="3" applyFont="1"/>
    <xf numFmtId="0" fontId="13" fillId="0" borderId="0" xfId="0" applyFont="1"/>
    <xf numFmtId="0" fontId="14" fillId="0" borderId="0" xfId="0" quotePrefix="1" applyFont="1"/>
    <xf numFmtId="0" fontId="15" fillId="0" borderId="0" xfId="0" applyFont="1"/>
    <xf numFmtId="0" fontId="11" fillId="0" borderId="1" xfId="3" applyFont="1" applyBorder="1" applyAlignment="1">
      <alignment wrapText="1"/>
    </xf>
    <xf numFmtId="0" fontId="15" fillId="0" borderId="1" xfId="0" applyFont="1" applyBorder="1" applyAlignment="1">
      <alignment wrapText="1"/>
    </xf>
    <xf numFmtId="0" fontId="11" fillId="0" borderId="1" xfId="3" applyFont="1" applyBorder="1" applyAlignment="1">
      <alignment horizontal="center" wrapText="1"/>
    </xf>
    <xf numFmtId="49" fontId="7" fillId="0" borderId="1" xfId="3" applyNumberFormat="1" applyFont="1" applyBorder="1"/>
    <xf numFmtId="0" fontId="0" fillId="0" borderId="1" xfId="0" applyBorder="1" applyAlignment="1">
      <alignment horizontal="center"/>
    </xf>
    <xf numFmtId="165" fontId="6" fillId="5" borderId="1" xfId="5" applyNumberFormat="1" applyFont="1" applyBorder="1"/>
    <xf numFmtId="166" fontId="6" fillId="5" borderId="1" xfId="5" applyNumberFormat="1" applyFont="1" applyBorder="1"/>
    <xf numFmtId="0" fontId="7" fillId="0" borderId="0" xfId="3" applyFont="1"/>
    <xf numFmtId="0" fontId="13" fillId="0" borderId="0" xfId="0" applyFont="1" applyAlignment="1">
      <alignment horizontal="left"/>
    </xf>
    <xf numFmtId="0" fontId="0" fillId="0" borderId="1" xfId="0" applyBorder="1"/>
    <xf numFmtId="0" fontId="15" fillId="0" borderId="1" xfId="0" applyFont="1" applyBorder="1" applyAlignment="1">
      <alignment horizontal="left" vertical="center" wrapText="1"/>
    </xf>
    <xf numFmtId="0" fontId="18" fillId="0" borderId="1" xfId="0" applyFont="1" applyBorder="1" applyAlignment="1">
      <alignment horizontal="left" vertical="center" wrapText="1"/>
    </xf>
    <xf numFmtId="0" fontId="0" fillId="0" borderId="12" xfId="0" applyBorder="1"/>
    <xf numFmtId="0" fontId="15" fillId="0" borderId="1" xfId="0" applyFont="1" applyBorder="1"/>
    <xf numFmtId="0" fontId="20" fillId="0" borderId="1" xfId="0" applyFont="1" applyBorder="1" applyAlignment="1">
      <alignment horizontal="right" vertical="center"/>
    </xf>
    <xf numFmtId="0" fontId="21" fillId="0" borderId="1" xfId="0" applyFont="1" applyBorder="1" applyAlignment="1">
      <alignment horizontal="right" vertical="center"/>
    </xf>
    <xf numFmtId="0" fontId="5" fillId="0" borderId="0" xfId="7"/>
    <xf numFmtId="0" fontId="24" fillId="0" borderId="1" xfId="7" applyFont="1" applyBorder="1" applyAlignment="1">
      <alignment horizontal="left"/>
    </xf>
    <xf numFmtId="0" fontId="24" fillId="0" borderId="1" xfId="7" applyFont="1" applyBorder="1" applyAlignment="1">
      <alignment horizontal="left" wrapText="1"/>
    </xf>
    <xf numFmtId="0" fontId="22" fillId="7" borderId="2" xfId="7" applyFont="1" applyFill="1" applyBorder="1"/>
    <xf numFmtId="0" fontId="25" fillId="0" borderId="10" xfId="7" applyFont="1" applyBorder="1" applyAlignment="1">
      <alignment horizontal="left"/>
    </xf>
    <xf numFmtId="0" fontId="24" fillId="0" borderId="10" xfId="7" applyFont="1" applyBorder="1" applyAlignment="1">
      <alignment horizontal="left"/>
    </xf>
    <xf numFmtId="0" fontId="24" fillId="0" borderId="12" xfId="7" applyFont="1" applyBorder="1" applyAlignment="1">
      <alignment horizontal="left"/>
    </xf>
    <xf numFmtId="0" fontId="24" fillId="0" borderId="13" xfId="7" applyFont="1" applyBorder="1" applyAlignment="1">
      <alignment horizontal="left" wrapText="1"/>
    </xf>
    <xf numFmtId="0" fontId="24" fillId="0" borderId="10" xfId="7" applyFont="1" applyBorder="1" applyAlignment="1">
      <alignment horizontal="left" wrapText="1"/>
    </xf>
    <xf numFmtId="0" fontId="24" fillId="0" borderId="12" xfId="7" applyFont="1" applyBorder="1" applyAlignment="1">
      <alignment horizontal="left" wrapText="1"/>
    </xf>
    <xf numFmtId="0" fontId="24" fillId="0" borderId="13" xfId="7" applyFont="1" applyBorder="1" applyAlignment="1">
      <alignment horizontal="left"/>
    </xf>
    <xf numFmtId="0" fontId="24" fillId="0" borderId="0" xfId="7" applyFont="1" applyAlignment="1">
      <alignment horizontal="left"/>
    </xf>
    <xf numFmtId="0" fontId="24" fillId="0" borderId="10" xfId="7" applyFont="1" applyBorder="1" applyAlignment="1">
      <alignment horizontal="left" vertical="center" wrapText="1"/>
    </xf>
    <xf numFmtId="0" fontId="24" fillId="0" borderId="1" xfId="7" applyFont="1" applyBorder="1" applyAlignment="1">
      <alignment horizontal="left" vertical="center" wrapText="1"/>
    </xf>
    <xf numFmtId="0" fontId="25" fillId="0" borderId="1" xfId="7" applyFont="1" applyBorder="1" applyAlignment="1">
      <alignment horizontal="left" wrapText="1"/>
    </xf>
    <xf numFmtId="9" fontId="24" fillId="0" borderId="1" xfId="7" applyNumberFormat="1" applyFont="1" applyBorder="1" applyAlignment="1">
      <alignment horizontal="left" wrapText="1"/>
    </xf>
    <xf numFmtId="1" fontId="0" fillId="0" borderId="0" xfId="0" applyNumberFormat="1"/>
    <xf numFmtId="168" fontId="15" fillId="0" borderId="11" xfId="8" applyNumberFormat="1" applyFont="1" applyBorder="1"/>
    <xf numFmtId="0" fontId="0" fillId="0" borderId="32" xfId="0" applyBorder="1"/>
    <xf numFmtId="0" fontId="27" fillId="0" borderId="0" xfId="0" applyFont="1" applyAlignment="1">
      <alignment horizontal="left" vertical="center" readingOrder="1"/>
    </xf>
    <xf numFmtId="0" fontId="0" fillId="0" borderId="4" xfId="0" applyBorder="1"/>
    <xf numFmtId="49" fontId="0" fillId="0" borderId="1" xfId="0" quotePrefix="1" applyNumberFormat="1" applyBorder="1" applyAlignment="1">
      <alignment wrapText="1"/>
    </xf>
    <xf numFmtId="49" fontId="0" fillId="0" borderId="1" xfId="0" quotePrefix="1" applyNumberFormat="1" applyBorder="1"/>
    <xf numFmtId="49" fontId="15" fillId="0" borderId="1" xfId="0" quotePrefix="1" applyNumberFormat="1" applyFont="1" applyBorder="1"/>
    <xf numFmtId="170" fontId="0" fillId="0" borderId="0" xfId="0" applyNumberFormat="1"/>
    <xf numFmtId="2" fontId="7" fillId="0" borderId="1" xfId="3" applyNumberFormat="1" applyFont="1" applyBorder="1" applyAlignment="1" applyProtection="1">
      <alignment horizontal="right"/>
      <protection locked="0"/>
    </xf>
    <xf numFmtId="165" fontId="0" fillId="0" borderId="1" xfId="0" applyNumberFormat="1" applyBorder="1"/>
    <xf numFmtId="0" fontId="11" fillId="6" borderId="1" xfId="0" applyFont="1" applyFill="1" applyBorder="1" applyAlignment="1">
      <alignment horizontal="center" vertical="center"/>
    </xf>
    <xf numFmtId="0" fontId="16" fillId="6" borderId="1" xfId="0" applyFont="1" applyFill="1" applyBorder="1" applyAlignment="1">
      <alignment vertical="center"/>
    </xf>
    <xf numFmtId="0" fontId="11" fillId="6" borderId="1" xfId="0" applyFont="1" applyFill="1" applyBorder="1" applyAlignment="1">
      <alignment vertical="center"/>
    </xf>
    <xf numFmtId="0" fontId="24" fillId="0" borderId="1" xfId="0" applyFont="1" applyBorder="1" applyAlignment="1">
      <alignment horizontal="left"/>
    </xf>
    <xf numFmtId="0" fontId="24" fillId="6" borderId="1" xfId="7" applyFont="1" applyFill="1" applyBorder="1" applyAlignment="1">
      <alignment horizontal="left"/>
    </xf>
    <xf numFmtId="0" fontId="24" fillId="6" borderId="1" xfId="7" applyFont="1" applyFill="1" applyBorder="1" applyAlignment="1">
      <alignment horizontal="left" wrapText="1"/>
    </xf>
    <xf numFmtId="0" fontId="24" fillId="6" borderId="1" xfId="0" applyFont="1" applyFill="1" applyBorder="1" applyAlignment="1">
      <alignment horizontal="left" wrapText="1"/>
    </xf>
    <xf numFmtId="0" fontId="24" fillId="6" borderId="13" xfId="7" applyFont="1" applyFill="1" applyBorder="1" applyAlignment="1">
      <alignment horizontal="left" wrapText="1"/>
    </xf>
    <xf numFmtId="0" fontId="5" fillId="0" borderId="0" xfId="7" applyAlignment="1">
      <alignment horizontal="center" wrapText="1"/>
    </xf>
    <xf numFmtId="0" fontId="24" fillId="11" borderId="1" xfId="0" applyFont="1" applyFill="1" applyBorder="1" applyAlignment="1">
      <alignment horizontal="center" wrapText="1"/>
    </xf>
    <xf numFmtId="0" fontId="28" fillId="0" borderId="7" xfId="0" applyFont="1" applyBorder="1"/>
    <xf numFmtId="0" fontId="0" fillId="0" borderId="8" xfId="0" applyBorder="1"/>
    <xf numFmtId="167" fontId="0" fillId="0" borderId="0" xfId="0" applyNumberFormat="1"/>
    <xf numFmtId="0" fontId="0" fillId="0" borderId="1" xfId="0" applyBorder="1" applyAlignment="1">
      <alignment vertical="center" wrapText="1"/>
    </xf>
    <xf numFmtId="0" fontId="33" fillId="0" borderId="0" xfId="0" applyFont="1" applyAlignment="1">
      <alignment horizontal="left" vertical="center" readingOrder="1"/>
    </xf>
    <xf numFmtId="0" fontId="0" fillId="0" borderId="10" xfId="0" applyBorder="1"/>
    <xf numFmtId="0" fontId="32" fillId="0" borderId="0" xfId="0" applyFont="1"/>
    <xf numFmtId="0" fontId="0" fillId="8" borderId="1" xfId="0" applyFill="1" applyBorder="1"/>
    <xf numFmtId="0" fontId="0" fillId="0" borderId="0" xfId="0" applyAlignment="1">
      <alignment horizontal="left"/>
    </xf>
    <xf numFmtId="0" fontId="28" fillId="8" borderId="30" xfId="0" applyFont="1" applyFill="1" applyBorder="1" applyAlignment="1">
      <alignment vertical="center" wrapText="1"/>
    </xf>
    <xf numFmtId="0" fontId="28" fillId="8" borderId="25" xfId="0" applyFont="1" applyFill="1" applyBorder="1" applyAlignment="1">
      <alignment vertical="center" wrapText="1"/>
    </xf>
    <xf numFmtId="0" fontId="28" fillId="8" borderId="46" xfId="0" applyFont="1" applyFill="1" applyBorder="1" applyAlignment="1">
      <alignment vertical="center" wrapText="1"/>
    </xf>
    <xf numFmtId="0" fontId="0" fillId="0" borderId="10" xfId="0" applyBorder="1" applyAlignment="1">
      <alignment horizontal="left"/>
    </xf>
    <xf numFmtId="0" fontId="0" fillId="0" borderId="11" xfId="0" applyBorder="1" applyAlignment="1">
      <alignment horizontal="left" wrapText="1"/>
    </xf>
    <xf numFmtId="0" fontId="0" fillId="0" borderId="11" xfId="0" applyBorder="1"/>
    <xf numFmtId="0" fontId="0" fillId="0" borderId="12" xfId="0" applyBorder="1" applyAlignment="1">
      <alignment horizontal="left"/>
    </xf>
    <xf numFmtId="0" fontId="0" fillId="0" borderId="13" xfId="0" applyBorder="1"/>
    <xf numFmtId="0" fontId="0" fillId="0" borderId="14" xfId="0" applyBorder="1"/>
    <xf numFmtId="0" fontId="0" fillId="0" borderId="21" xfId="0" applyBorder="1"/>
    <xf numFmtId="0" fontId="34" fillId="0" borderId="50" xfId="0" applyFont="1" applyBorder="1"/>
    <xf numFmtId="0" fontId="0" fillId="0" borderId="12" xfId="0" applyBorder="1" applyAlignment="1">
      <alignment wrapText="1"/>
    </xf>
    <xf numFmtId="0" fontId="0" fillId="0" borderId="1"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4" fillId="12" borderId="0" xfId="10" applyFill="1"/>
    <xf numFmtId="0" fontId="4" fillId="3" borderId="0" xfId="10" applyFill="1"/>
    <xf numFmtId="0" fontId="36" fillId="3" borderId="0" xfId="10" applyFont="1" applyFill="1"/>
    <xf numFmtId="0" fontId="11" fillId="3" borderId="0" xfId="10" applyFont="1" applyFill="1"/>
    <xf numFmtId="0" fontId="6" fillId="3" borderId="0" xfId="10" applyFont="1" applyFill="1"/>
    <xf numFmtId="0" fontId="15" fillId="3" borderId="0" xfId="10" applyFont="1" applyFill="1"/>
    <xf numFmtId="0" fontId="7" fillId="3" borderId="0" xfId="10" applyFont="1" applyFill="1"/>
    <xf numFmtId="0" fontId="37" fillId="3" borderId="0" xfId="11" applyFill="1" applyBorder="1" applyAlignment="1" applyProtection="1"/>
    <xf numFmtId="0" fontId="4" fillId="0" borderId="0" xfId="10"/>
    <xf numFmtId="0" fontId="4" fillId="3" borderId="0" xfId="10" applyFill="1" applyAlignment="1">
      <alignment vertical="center"/>
    </xf>
    <xf numFmtId="0" fontId="38" fillId="3" borderId="0" xfId="10" applyFont="1" applyFill="1" applyAlignment="1">
      <alignment wrapText="1"/>
    </xf>
    <xf numFmtId="0" fontId="38" fillId="3" borderId="0" xfId="10" applyFont="1" applyFill="1"/>
    <xf numFmtId="0" fontId="38" fillId="3" borderId="0" xfId="13" applyFill="1"/>
    <xf numFmtId="0" fontId="11" fillId="3" borderId="0" xfId="10" applyFont="1" applyFill="1" applyAlignment="1">
      <alignment wrapText="1"/>
    </xf>
    <xf numFmtId="0" fontId="36" fillId="3" borderId="0" xfId="12" applyFont="1" applyFill="1" applyBorder="1"/>
    <xf numFmtId="0" fontId="4" fillId="14" borderId="0" xfId="10" applyFill="1"/>
    <xf numFmtId="0" fontId="39" fillId="14" borderId="0" xfId="10" applyFont="1" applyFill="1" applyAlignment="1">
      <alignment vertical="center"/>
    </xf>
    <xf numFmtId="0" fontId="42" fillId="3" borderId="0" xfId="10" applyFont="1" applyFill="1"/>
    <xf numFmtId="0" fontId="40" fillId="4" borderId="30" xfId="10" applyFont="1" applyFill="1" applyBorder="1"/>
    <xf numFmtId="0" fontId="36" fillId="3" borderId="47" xfId="10" applyFont="1" applyFill="1" applyBorder="1"/>
    <xf numFmtId="0" fontId="36" fillId="3" borderId="48" xfId="10" applyFont="1" applyFill="1" applyBorder="1"/>
    <xf numFmtId="0" fontId="7" fillId="3" borderId="28" xfId="10" applyFont="1" applyFill="1" applyBorder="1"/>
    <xf numFmtId="0" fontId="41" fillId="3" borderId="49" xfId="10" applyFont="1" applyFill="1" applyBorder="1"/>
    <xf numFmtId="0" fontId="7" fillId="3" borderId="29" xfId="10" applyFont="1" applyFill="1" applyBorder="1"/>
    <xf numFmtId="0" fontId="42" fillId="10" borderId="49" xfId="10" applyFont="1" applyFill="1" applyBorder="1"/>
    <xf numFmtId="0" fontId="7" fillId="10" borderId="29" xfId="10" applyFont="1" applyFill="1" applyBorder="1"/>
    <xf numFmtId="0" fontId="42" fillId="3" borderId="49" xfId="10" applyFont="1" applyFill="1" applyBorder="1"/>
    <xf numFmtId="0" fontId="44" fillId="10" borderId="49" xfId="10" applyFont="1" applyFill="1" applyBorder="1"/>
    <xf numFmtId="0" fontId="6" fillId="10" borderId="29" xfId="10" applyFont="1" applyFill="1" applyBorder="1"/>
    <xf numFmtId="0" fontId="13" fillId="3" borderId="49" xfId="10" applyFont="1" applyFill="1" applyBorder="1"/>
    <xf numFmtId="0" fontId="11" fillId="3" borderId="29" xfId="10" applyFont="1" applyFill="1" applyBorder="1"/>
    <xf numFmtId="0" fontId="36" fillId="10" borderId="29" xfId="10" applyFont="1" applyFill="1" applyBorder="1"/>
    <xf numFmtId="0" fontId="43" fillId="3" borderId="49" xfId="10" applyFont="1" applyFill="1" applyBorder="1"/>
    <xf numFmtId="0" fontId="36" fillId="3" borderId="29" xfId="10" applyFont="1" applyFill="1" applyBorder="1"/>
    <xf numFmtId="0" fontId="42" fillId="10" borderId="5" xfId="10" applyFont="1" applyFill="1" applyBorder="1"/>
    <xf numFmtId="0" fontId="36" fillId="10" borderId="16" xfId="10" applyFont="1" applyFill="1" applyBorder="1"/>
    <xf numFmtId="0" fontId="49" fillId="12" borderId="0" xfId="14" applyFont="1" applyFill="1"/>
    <xf numFmtId="0" fontId="3" fillId="12" borderId="0" xfId="14" applyFill="1"/>
    <xf numFmtId="41" fontId="3" fillId="12" borderId="0" xfId="14" applyNumberFormat="1" applyFill="1" applyAlignment="1">
      <alignment horizontal="center" vertical="center"/>
    </xf>
    <xf numFmtId="2" fontId="3" fillId="12" borderId="0" xfId="14" applyNumberFormat="1" applyFill="1"/>
    <xf numFmtId="1" fontId="3" fillId="12" borderId="0" xfId="14" applyNumberFormat="1" applyFill="1"/>
    <xf numFmtId="0" fontId="3" fillId="0" borderId="0" xfId="14"/>
    <xf numFmtId="1" fontId="3" fillId="0" borderId="0" xfId="14" applyNumberFormat="1"/>
    <xf numFmtId="0" fontId="48" fillId="0" borderId="0" xfId="14" applyFont="1"/>
    <xf numFmtId="0" fontId="15" fillId="0" borderId="0" xfId="14" applyFont="1"/>
    <xf numFmtId="0" fontId="51" fillId="0" borderId="0" xfId="14" applyFont="1"/>
    <xf numFmtId="1" fontId="48" fillId="0" borderId="0" xfId="14" applyNumberFormat="1" applyFont="1"/>
    <xf numFmtId="41" fontId="3" fillId="0" borderId="0" xfId="14" applyNumberFormat="1" applyAlignment="1">
      <alignment horizontal="center" vertical="center"/>
    </xf>
    <xf numFmtId="2" fontId="3" fillId="0" borderId="0" xfId="14" applyNumberFormat="1"/>
    <xf numFmtId="0" fontId="53" fillId="0" borderId="0" xfId="15" applyFont="1"/>
    <xf numFmtId="0" fontId="54" fillId="15" borderId="0" xfId="15" applyFont="1" applyFill="1"/>
    <xf numFmtId="0" fontId="53" fillId="15" borderId="0" xfId="15" applyFont="1" applyFill="1"/>
    <xf numFmtId="1" fontId="53" fillId="15" borderId="0" xfId="15" applyNumberFormat="1" applyFont="1" applyFill="1"/>
    <xf numFmtId="0" fontId="47" fillId="0" borderId="0" xfId="14" applyFont="1"/>
    <xf numFmtId="0" fontId="7" fillId="0" borderId="0" xfId="14" applyFont="1" applyAlignment="1">
      <alignment vertical="center"/>
    </xf>
    <xf numFmtId="41" fontId="38" fillId="16" borderId="1" xfId="16" applyNumberFormat="1" applyFont="1" applyBorder="1"/>
    <xf numFmtId="41" fontId="6" fillId="0" borderId="1" xfId="14" applyNumberFormat="1" applyFont="1" applyBorder="1" applyAlignment="1">
      <alignment horizontal="center" vertical="center"/>
    </xf>
    <xf numFmtId="2" fontId="6" fillId="0" borderId="1" xfId="14" applyNumberFormat="1" applyFont="1" applyBorder="1" applyAlignment="1">
      <alignment horizontal="center" vertical="center"/>
    </xf>
    <xf numFmtId="41" fontId="38" fillId="0" borderId="1" xfId="16" applyNumberFormat="1" applyFont="1" applyFill="1" applyBorder="1"/>
    <xf numFmtId="2" fontId="38" fillId="0" borderId="1" xfId="16" applyNumberFormat="1" applyFont="1" applyFill="1" applyBorder="1"/>
    <xf numFmtId="0" fontId="42" fillId="10" borderId="49" xfId="10" applyFont="1" applyFill="1" applyBorder="1" applyAlignment="1">
      <alignment vertical="top"/>
    </xf>
    <xf numFmtId="167" fontId="25" fillId="17" borderId="1" xfId="0" applyNumberFormat="1" applyFont="1" applyFill="1" applyBorder="1" applyAlignment="1">
      <alignment horizontal="center" wrapText="1"/>
    </xf>
    <xf numFmtId="0" fontId="24" fillId="17" borderId="1" xfId="0" applyFont="1" applyFill="1" applyBorder="1" applyAlignment="1">
      <alignment horizontal="center" wrapText="1"/>
    </xf>
    <xf numFmtId="0" fontId="25" fillId="17" borderId="17" xfId="7" applyFont="1" applyFill="1" applyBorder="1" applyAlignment="1">
      <alignment horizontal="left"/>
    </xf>
    <xf numFmtId="0" fontId="24" fillId="17" borderId="11" xfId="7" applyFont="1" applyFill="1" applyBorder="1" applyAlignment="1">
      <alignment horizontal="left" wrapText="1"/>
    </xf>
    <xf numFmtId="0" fontId="24" fillId="17" borderId="22" xfId="7" applyFont="1" applyFill="1" applyBorder="1" applyAlignment="1">
      <alignment horizontal="left" wrapText="1"/>
    </xf>
    <xf numFmtId="0" fontId="24" fillId="17" borderId="11" xfId="7" applyFont="1" applyFill="1" applyBorder="1" applyAlignment="1">
      <alignment horizontal="left"/>
    </xf>
    <xf numFmtId="0" fontId="24" fillId="17" borderId="45" xfId="0" applyFont="1" applyFill="1" applyBorder="1" applyAlignment="1">
      <alignment horizontal="center" wrapText="1"/>
    </xf>
    <xf numFmtId="0" fontId="24" fillId="17" borderId="1" xfId="0" applyFont="1" applyFill="1" applyBorder="1" applyAlignment="1">
      <alignment horizontal="left" wrapText="1"/>
    </xf>
    <xf numFmtId="0" fontId="24" fillId="17" borderId="2" xfId="0" applyFont="1" applyFill="1" applyBorder="1" applyAlignment="1">
      <alignment horizontal="left" wrapText="1"/>
    </xf>
    <xf numFmtId="0" fontId="24" fillId="18" borderId="51" xfId="0" applyFont="1" applyFill="1" applyBorder="1" applyAlignment="1">
      <alignment wrapText="1"/>
    </xf>
    <xf numFmtId="9" fontId="24" fillId="18" borderId="52" xfId="0" applyNumberFormat="1" applyFont="1" applyFill="1" applyBorder="1" applyAlignment="1">
      <alignment wrapText="1"/>
    </xf>
    <xf numFmtId="0" fontId="24" fillId="18" borderId="53" xfId="0" applyFont="1" applyFill="1" applyBorder="1" applyAlignment="1">
      <alignment wrapText="1"/>
    </xf>
    <xf numFmtId="0" fontId="24" fillId="17" borderId="48" xfId="0" applyFont="1" applyFill="1" applyBorder="1" applyAlignment="1">
      <alignment horizontal="left"/>
    </xf>
    <xf numFmtId="0" fontId="24" fillId="17" borderId="51" xfId="0" applyFont="1" applyFill="1" applyBorder="1" applyAlignment="1">
      <alignment horizontal="left" wrapText="1"/>
    </xf>
    <xf numFmtId="0" fontId="24" fillId="17" borderId="52" xfId="0" applyFont="1" applyFill="1" applyBorder="1" applyAlignment="1">
      <alignment horizontal="left" wrapText="1"/>
    </xf>
    <xf numFmtId="0" fontId="24" fillId="17" borderId="53" xfId="0" applyFont="1" applyFill="1" applyBorder="1" applyAlignment="1">
      <alignment horizontal="left" wrapText="1"/>
    </xf>
    <xf numFmtId="0" fontId="24" fillId="17" borderId="53" xfId="0" applyFont="1" applyFill="1" applyBorder="1" applyAlignment="1">
      <alignment horizontal="left"/>
    </xf>
    <xf numFmtId="0" fontId="5" fillId="17" borderId="13" xfId="7" applyFill="1" applyBorder="1"/>
    <xf numFmtId="0" fontId="24" fillId="17" borderId="11" xfId="0" applyFont="1" applyFill="1" applyBorder="1" applyAlignment="1">
      <alignment horizontal="left" wrapText="1"/>
    </xf>
    <xf numFmtId="0" fontId="24" fillId="17" borderId="11" xfId="0" applyFont="1" applyFill="1" applyBorder="1" applyAlignment="1">
      <alignment horizontal="left"/>
    </xf>
    <xf numFmtId="0" fontId="24" fillId="17" borderId="22" xfId="0" applyFont="1" applyFill="1" applyBorder="1" applyAlignment="1">
      <alignment horizontal="left" wrapText="1"/>
    </xf>
    <xf numFmtId="9" fontId="24" fillId="11" borderId="54" xfId="0" applyNumberFormat="1" applyFont="1" applyFill="1" applyBorder="1" applyAlignment="1">
      <alignment horizontal="left" wrapText="1"/>
    </xf>
    <xf numFmtId="0" fontId="24" fillId="17" borderId="54" xfId="0" applyFont="1" applyFill="1" applyBorder="1" applyAlignment="1">
      <alignment horizontal="left" wrapText="1"/>
    </xf>
    <xf numFmtId="0" fontId="24" fillId="17" borderId="54" xfId="0" applyFont="1" applyFill="1" applyBorder="1" applyAlignment="1">
      <alignment horizontal="left"/>
    </xf>
    <xf numFmtId="0" fontId="25" fillId="17" borderId="11" xfId="0" applyFont="1" applyFill="1" applyBorder="1" applyAlignment="1">
      <alignment wrapText="1"/>
    </xf>
    <xf numFmtId="169" fontId="0" fillId="0" borderId="10" xfId="8" applyNumberFormat="1" applyFont="1" applyBorder="1"/>
    <xf numFmtId="169" fontId="15" fillId="0" borderId="11" xfId="8" applyNumberFormat="1" applyFont="1" applyBorder="1"/>
    <xf numFmtId="169" fontId="15" fillId="6" borderId="38" xfId="8" applyNumberFormat="1" applyFont="1" applyFill="1" applyBorder="1"/>
    <xf numFmtId="169" fontId="15" fillId="6" borderId="37" xfId="8" applyNumberFormat="1" applyFont="1" applyFill="1" applyBorder="1"/>
    <xf numFmtId="169" fontId="0" fillId="0" borderId="12" xfId="8" applyNumberFormat="1" applyFont="1" applyBorder="1"/>
    <xf numFmtId="169" fontId="0" fillId="0" borderId="13" xfId="8" applyNumberFormat="1" applyFont="1" applyBorder="1"/>
    <xf numFmtId="169" fontId="15" fillId="0" borderId="14" xfId="8" applyNumberFormat="1" applyFont="1" applyBorder="1"/>
    <xf numFmtId="167" fontId="38" fillId="16" borderId="1" xfId="16" applyNumberFormat="1" applyFont="1" applyBorder="1"/>
    <xf numFmtId="3" fontId="24" fillId="17" borderId="5" xfId="0" applyNumberFormat="1" applyFont="1" applyFill="1" applyBorder="1" applyAlignment="1">
      <alignment horizontal="left"/>
    </xf>
    <xf numFmtId="3" fontId="24" fillId="17" borderId="17" xfId="0" applyNumberFormat="1" applyFont="1" applyFill="1" applyBorder="1" applyAlignment="1">
      <alignment horizontal="left"/>
    </xf>
    <xf numFmtId="170" fontId="0" fillId="0" borderId="0" xfId="0" applyNumberFormat="1" applyAlignment="1">
      <alignment horizontal="center"/>
    </xf>
    <xf numFmtId="0" fontId="46" fillId="19" borderId="0" xfId="0" applyFont="1" applyFill="1"/>
    <xf numFmtId="0" fontId="0" fillId="0" borderId="13" xfId="0" applyBorder="1" applyAlignment="1">
      <alignment horizontal="center" wrapText="1"/>
    </xf>
    <xf numFmtId="0" fontId="0" fillId="0" borderId="1" xfId="0" applyBorder="1" applyAlignment="1">
      <alignment horizontal="center" wrapText="1"/>
    </xf>
    <xf numFmtId="0" fontId="0" fillId="0" borderId="10" xfId="0" applyBorder="1" applyAlignment="1">
      <alignment wrapText="1"/>
    </xf>
    <xf numFmtId="0" fontId="11" fillId="8" borderId="1" xfId="0" applyFont="1" applyFill="1" applyBorder="1" applyAlignment="1">
      <alignment vertical="center" wrapText="1"/>
    </xf>
    <xf numFmtId="0" fontId="15" fillId="8" borderId="1" xfId="0" applyFont="1" applyFill="1" applyBorder="1"/>
    <xf numFmtId="0" fontId="0" fillId="0" borderId="0" xfId="0" applyAlignment="1">
      <alignment horizontal="center" vertical="center"/>
    </xf>
    <xf numFmtId="170" fontId="0" fillId="0" borderId="1" xfId="8" applyNumberFormat="1" applyFont="1" applyBorder="1"/>
    <xf numFmtId="0" fontId="56" fillId="0" borderId="0" xfId="0" applyFont="1" applyAlignment="1">
      <alignment horizontal="left" vertical="center" wrapText="1" indent="1"/>
    </xf>
    <xf numFmtId="0" fontId="0" fillId="0" borderId="10" xfId="0" applyBorder="1" applyAlignment="1">
      <alignment vertical="center" wrapText="1"/>
    </xf>
    <xf numFmtId="0" fontId="0" fillId="0" borderId="11" xfId="0" applyBorder="1" applyAlignment="1">
      <alignment vertical="center" wrapText="1"/>
    </xf>
    <xf numFmtId="0" fontId="0" fillId="0" borderId="34" xfId="0" applyBorder="1"/>
    <xf numFmtId="0" fontId="0" fillId="9" borderId="18" xfId="0" applyFill="1" applyBorder="1" applyAlignment="1">
      <alignment horizontal="center"/>
    </xf>
    <xf numFmtId="0" fontId="0" fillId="9" borderId="19" xfId="0" applyFill="1" applyBorder="1" applyAlignment="1">
      <alignment horizontal="center"/>
    </xf>
    <xf numFmtId="0" fontId="0" fillId="9" borderId="20" xfId="0" applyFill="1" applyBorder="1" applyAlignment="1">
      <alignment horizontal="center"/>
    </xf>
    <xf numFmtId="0" fontId="11" fillId="6" borderId="1" xfId="0" applyFont="1" applyFill="1" applyBorder="1" applyAlignment="1">
      <alignment horizontal="center"/>
    </xf>
    <xf numFmtId="0" fontId="0" fillId="0" borderId="9" xfId="0" applyBorder="1"/>
    <xf numFmtId="0" fontId="0" fillId="0" borderId="23" xfId="0" applyBorder="1"/>
    <xf numFmtId="0" fontId="0" fillId="0" borderId="24" xfId="0" applyBorder="1"/>
    <xf numFmtId="0" fontId="0" fillId="0" borderId="47" xfId="0" applyBorder="1" applyAlignment="1">
      <alignment vertical="center"/>
    </xf>
    <xf numFmtId="0" fontId="0" fillId="0" borderId="13" xfId="0" applyBorder="1" applyAlignment="1">
      <alignment vertical="center"/>
    </xf>
    <xf numFmtId="167" fontId="7" fillId="0" borderId="1" xfId="0" applyNumberFormat="1" applyFont="1" applyBorder="1" applyAlignment="1">
      <alignment horizontal="center"/>
    </xf>
    <xf numFmtId="10" fontId="7" fillId="0" borderId="1" xfId="6" applyNumberFormat="1" applyFont="1" applyFill="1" applyBorder="1" applyAlignment="1">
      <alignment horizontal="center"/>
    </xf>
    <xf numFmtId="170" fontId="7" fillId="0" borderId="15" xfId="8" applyNumberFormat="1" applyFont="1" applyFill="1" applyBorder="1" applyAlignment="1">
      <alignment horizontal="center"/>
    </xf>
    <xf numFmtId="170" fontId="7" fillId="0" borderId="1" xfId="8" applyNumberFormat="1" applyFont="1" applyFill="1" applyBorder="1" applyAlignment="1">
      <alignment horizontal="center"/>
    </xf>
    <xf numFmtId="0" fontId="0" fillId="0" borderId="0" xfId="0" applyAlignment="1">
      <alignment wrapText="1"/>
    </xf>
    <xf numFmtId="1" fontId="7" fillId="0" borderId="1" xfId="0" applyNumberFormat="1" applyFont="1" applyBorder="1" applyAlignment="1">
      <alignment horizontal="center"/>
    </xf>
    <xf numFmtId="167" fontId="7" fillId="0" borderId="1" xfId="0" applyNumberFormat="1" applyFont="1" applyBorder="1" applyAlignment="1">
      <alignment horizontal="center" vertical="center"/>
    </xf>
    <xf numFmtId="173" fontId="13" fillId="0" borderId="1" xfId="8" applyNumberFormat="1" applyFont="1" applyFill="1" applyBorder="1" applyAlignment="1">
      <alignment horizontal="center"/>
    </xf>
    <xf numFmtId="0" fontId="25" fillId="0" borderId="1" xfId="7" applyFont="1" applyBorder="1" applyAlignment="1">
      <alignment horizontal="left"/>
    </xf>
    <xf numFmtId="0" fontId="24" fillId="0" borderId="1" xfId="0" applyFont="1" applyBorder="1" applyAlignment="1">
      <alignment horizontal="left" wrapText="1"/>
    </xf>
    <xf numFmtId="167" fontId="25" fillId="17" borderId="4" xfId="0" applyNumberFormat="1" applyFont="1" applyFill="1" applyBorder="1" applyAlignment="1">
      <alignment horizontal="center" wrapText="1"/>
    </xf>
    <xf numFmtId="0" fontId="25" fillId="17" borderId="4" xfId="0" applyFont="1" applyFill="1" applyBorder="1" applyAlignment="1">
      <alignment horizontal="center" wrapText="1"/>
    </xf>
    <xf numFmtId="0" fontId="24" fillId="17" borderId="4" xfId="0" applyFont="1" applyFill="1" applyBorder="1" applyAlignment="1">
      <alignment horizontal="center" wrapText="1"/>
    </xf>
    <xf numFmtId="0" fontId="24" fillId="11" borderId="4" xfId="0" applyFont="1" applyFill="1" applyBorder="1" applyAlignment="1">
      <alignment horizontal="center" wrapText="1"/>
    </xf>
    <xf numFmtId="0" fontId="24" fillId="17" borderId="36" xfId="0" applyFont="1" applyFill="1" applyBorder="1" applyAlignment="1">
      <alignment horizontal="center" wrapText="1"/>
    </xf>
    <xf numFmtId="0" fontId="25" fillId="6" borderId="1" xfId="7" applyFont="1" applyFill="1" applyBorder="1" applyAlignment="1">
      <alignment horizontal="left"/>
    </xf>
    <xf numFmtId="0" fontId="11" fillId="20" borderId="1" xfId="0" applyFont="1" applyFill="1" applyBorder="1" applyAlignment="1">
      <alignment horizontal="center"/>
    </xf>
    <xf numFmtId="0" fontId="11" fillId="20" borderId="11" xfId="0" applyFont="1" applyFill="1" applyBorder="1" applyAlignment="1">
      <alignment horizontal="center"/>
    </xf>
    <xf numFmtId="0" fontId="24" fillId="0" borderId="10" xfId="7" applyFont="1" applyBorder="1" applyAlignment="1">
      <alignment horizontal="left" vertical="center"/>
    </xf>
    <xf numFmtId="0" fontId="24" fillId="17" borderId="14" xfId="7" applyFont="1" applyFill="1" applyBorder="1" applyAlignment="1">
      <alignment horizontal="left" wrapText="1"/>
    </xf>
    <xf numFmtId="0" fontId="11" fillId="20" borderId="4" xfId="0" applyFont="1" applyFill="1" applyBorder="1" applyAlignment="1">
      <alignment horizontal="center"/>
    </xf>
    <xf numFmtId="0" fontId="25" fillId="6" borderId="1" xfId="7" applyFont="1" applyFill="1" applyBorder="1" applyAlignment="1">
      <alignment horizontal="left" wrapText="1"/>
    </xf>
    <xf numFmtId="0" fontId="25" fillId="6" borderId="13" xfId="7" applyFont="1" applyFill="1" applyBorder="1" applyAlignment="1">
      <alignment horizontal="left" wrapText="1"/>
    </xf>
    <xf numFmtId="0" fontId="11" fillId="8" borderId="1" xfId="0" applyFont="1" applyFill="1" applyBorder="1" applyAlignment="1">
      <alignment horizontal="left" vertical="center" wrapText="1"/>
    </xf>
    <xf numFmtId="0" fontId="7" fillId="6" borderId="1" xfId="0" applyFont="1" applyFill="1" applyBorder="1" applyAlignment="1">
      <alignment horizontal="center" vertical="center"/>
    </xf>
    <xf numFmtId="0" fontId="0" fillId="0" borderId="0" xfId="0" applyAlignment="1">
      <alignment horizontal="left" vertical="center"/>
    </xf>
    <xf numFmtId="170" fontId="0" fillId="0" borderId="32" xfId="8" applyNumberFormat="1" applyFont="1" applyBorder="1"/>
    <xf numFmtId="170" fontId="15" fillId="0" borderId="32" xfId="8" applyNumberFormat="1" applyFont="1" applyBorder="1"/>
    <xf numFmtId="170" fontId="0" fillId="0" borderId="0" xfId="0" applyNumberFormat="1" applyAlignment="1">
      <alignment vertical="center"/>
    </xf>
    <xf numFmtId="170" fontId="15" fillId="0" borderId="0" xfId="0" applyNumberFormat="1" applyFont="1" applyAlignment="1">
      <alignment horizontal="left" vertical="center"/>
    </xf>
    <xf numFmtId="170" fontId="15" fillId="0" borderId="1" xfId="8" applyNumberFormat="1" applyFont="1" applyBorder="1"/>
    <xf numFmtId="170" fontId="0" fillId="0" borderId="0" xfId="0" applyNumberFormat="1" applyAlignment="1">
      <alignment horizontal="center" vertical="center"/>
    </xf>
    <xf numFmtId="170" fontId="0" fillId="0" borderId="0" xfId="0" applyNumberFormat="1" applyAlignment="1">
      <alignment horizontal="left" vertical="center"/>
    </xf>
    <xf numFmtId="170" fontId="15" fillId="6" borderId="1" xfId="8" applyNumberFormat="1" applyFont="1" applyFill="1" applyBorder="1"/>
    <xf numFmtId="0" fontId="15" fillId="0" borderId="0" xfId="0" applyFont="1" applyAlignment="1">
      <alignment horizontal="right"/>
    </xf>
    <xf numFmtId="0" fontId="7" fillId="0" borderId="1" xfId="0" applyFont="1" applyBorder="1"/>
    <xf numFmtId="0" fontId="11" fillId="0" borderId="1" xfId="0" applyFont="1" applyBorder="1"/>
    <xf numFmtId="0" fontId="0" fillId="20" borderId="32" xfId="0" applyFill="1" applyBorder="1"/>
    <xf numFmtId="0" fontId="0" fillId="20" borderId="1" xfId="0" applyFill="1" applyBorder="1"/>
    <xf numFmtId="0" fontId="15" fillId="20" borderId="1" xfId="0" applyFont="1" applyFill="1" applyBorder="1"/>
    <xf numFmtId="0" fontId="0" fillId="20" borderId="13" xfId="0" applyFill="1" applyBorder="1"/>
    <xf numFmtId="0" fontId="11" fillId="20" borderId="1" xfId="0" applyFont="1" applyFill="1" applyBorder="1" applyAlignment="1">
      <alignment horizontal="center" vertical="center" wrapText="1"/>
    </xf>
    <xf numFmtId="2" fontId="7" fillId="0" borderId="1" xfId="0" applyNumberFormat="1" applyFont="1" applyBorder="1" applyAlignment="1">
      <alignment horizontal="center"/>
    </xf>
    <xf numFmtId="3" fontId="7" fillId="0" borderId="1" xfId="0" applyNumberFormat="1" applyFont="1" applyBorder="1" applyAlignment="1">
      <alignment horizontal="center"/>
    </xf>
    <xf numFmtId="3" fontId="11" fillId="0" borderId="1" xfId="0" applyNumberFormat="1" applyFont="1" applyBorder="1" applyAlignment="1">
      <alignment horizontal="center"/>
    </xf>
    <xf numFmtId="0" fontId="23" fillId="8" borderId="33" xfId="7" applyFont="1" applyFill="1" applyBorder="1" applyAlignment="1">
      <alignment horizontal="center" vertical="center"/>
    </xf>
    <xf numFmtId="0" fontId="23" fillId="8" borderId="10" xfId="7" applyFont="1" applyFill="1" applyBorder="1" applyAlignment="1">
      <alignment horizontal="center" vertical="center"/>
    </xf>
    <xf numFmtId="0" fontId="23" fillId="8" borderId="32" xfId="7" applyFont="1" applyFill="1" applyBorder="1" applyAlignment="1">
      <alignment horizontal="center" vertical="center"/>
    </xf>
    <xf numFmtId="0" fontId="23" fillId="8" borderId="1" xfId="7" applyFont="1" applyFill="1" applyBorder="1" applyAlignment="1">
      <alignment horizontal="center" vertical="center"/>
    </xf>
    <xf numFmtId="0" fontId="11" fillId="8" borderId="9" xfId="0" applyFont="1" applyFill="1" applyBorder="1" applyAlignment="1">
      <alignment horizontal="center" vertical="center"/>
    </xf>
    <xf numFmtId="0" fontId="11" fillId="8" borderId="8" xfId="0" applyFont="1" applyFill="1" applyBorder="1" applyAlignment="1">
      <alignment horizontal="center" vertical="center"/>
    </xf>
    <xf numFmtId="2" fontId="3" fillId="12" borderId="0" xfId="14" applyNumberFormat="1" applyFill="1" applyAlignment="1">
      <alignment horizontal="center"/>
    </xf>
    <xf numFmtId="2" fontId="3" fillId="0" borderId="0" xfId="14" applyNumberFormat="1" applyAlignment="1">
      <alignment horizontal="center"/>
    </xf>
    <xf numFmtId="0" fontId="7" fillId="0" borderId="0" xfId="0" applyFont="1"/>
    <xf numFmtId="0" fontId="28" fillId="0" borderId="48" xfId="0" applyFont="1" applyBorder="1" applyAlignment="1">
      <alignment vertical="center" wrapText="1"/>
    </xf>
    <xf numFmtId="0" fontId="28" fillId="0" borderId="28" xfId="0" applyFont="1" applyBorder="1" applyAlignment="1">
      <alignment vertical="center" wrapText="1"/>
    </xf>
    <xf numFmtId="0" fontId="28" fillId="0" borderId="5" xfId="0" applyFont="1" applyBorder="1" applyAlignment="1">
      <alignment vertical="center" wrapText="1"/>
    </xf>
    <xf numFmtId="0" fontId="28" fillId="0" borderId="16" xfId="0" applyFont="1" applyBorder="1" applyAlignment="1">
      <alignment vertical="center" wrapText="1"/>
    </xf>
    <xf numFmtId="170" fontId="7" fillId="8" borderId="1" xfId="8" applyNumberFormat="1" applyFont="1" applyFill="1" applyBorder="1" applyAlignment="1">
      <alignment horizontal="center"/>
    </xf>
    <xf numFmtId="173" fontId="13" fillId="8" borderId="1" xfId="8" applyNumberFormat="1" applyFont="1" applyFill="1" applyBorder="1" applyAlignment="1">
      <alignment horizontal="center"/>
    </xf>
    <xf numFmtId="0" fontId="0" fillId="0" borderId="1" xfId="0" applyBorder="1" applyAlignment="1">
      <alignment horizontal="center" vertical="center"/>
    </xf>
    <xf numFmtId="0" fontId="45" fillId="17" borderId="0" xfId="0" applyFont="1" applyFill="1"/>
    <xf numFmtId="0" fontId="32" fillId="17" borderId="0" xfId="0" applyFont="1" applyFill="1"/>
    <xf numFmtId="0" fontId="0" fillId="17" borderId="0" xfId="0" applyFill="1"/>
    <xf numFmtId="0" fontId="57" fillId="17" borderId="0" xfId="0" applyFont="1" applyFill="1"/>
    <xf numFmtId="0" fontId="0" fillId="8" borderId="55" xfId="0" applyFill="1" applyBorder="1"/>
    <xf numFmtId="0" fontId="11" fillId="8" borderId="56" xfId="0" applyFont="1" applyFill="1" applyBorder="1"/>
    <xf numFmtId="0" fontId="11" fillId="8" borderId="57" xfId="0" applyFont="1" applyFill="1" applyBorder="1"/>
    <xf numFmtId="0" fontId="11" fillId="8" borderId="3" xfId="0" applyFont="1" applyFill="1" applyBorder="1" applyAlignment="1">
      <alignment vertical="center"/>
    </xf>
    <xf numFmtId="0" fontId="11" fillId="8" borderId="4" xfId="0" applyFont="1" applyFill="1" applyBorder="1" applyAlignment="1">
      <alignment vertical="center"/>
    </xf>
    <xf numFmtId="0" fontId="7" fillId="6" borderId="15" xfId="0" applyFont="1" applyFill="1" applyBorder="1" applyAlignment="1">
      <alignment horizontal="center" vertical="center"/>
    </xf>
    <xf numFmtId="0" fontId="0" fillId="8" borderId="2" xfId="0" applyFill="1" applyBorder="1"/>
    <xf numFmtId="0" fontId="11" fillId="8" borderId="7" xfId="0" applyFont="1" applyFill="1" applyBorder="1" applyAlignment="1">
      <alignment vertical="center"/>
    </xf>
    <xf numFmtId="0" fontId="11" fillId="8" borderId="43" xfId="0" applyFont="1" applyFill="1" applyBorder="1" applyAlignment="1">
      <alignment vertical="center"/>
    </xf>
    <xf numFmtId="0" fontId="11" fillId="8" borderId="36" xfId="0" applyFont="1" applyFill="1" applyBorder="1" applyAlignment="1">
      <alignment vertical="center"/>
    </xf>
    <xf numFmtId="0" fontId="11" fillId="8" borderId="24" xfId="0" applyFont="1" applyFill="1" applyBorder="1" applyAlignment="1">
      <alignment vertical="center"/>
    </xf>
    <xf numFmtId="0" fontId="13" fillId="8" borderId="19" xfId="0" applyFont="1" applyFill="1" applyBorder="1" applyAlignment="1">
      <alignment horizontal="center" vertical="center"/>
    </xf>
    <xf numFmtId="0" fontId="13" fillId="8" borderId="20" xfId="0" applyFont="1" applyFill="1" applyBorder="1" applyAlignment="1">
      <alignment horizontal="center" vertical="center"/>
    </xf>
    <xf numFmtId="0" fontId="23" fillId="8" borderId="32" xfId="7" applyFont="1" applyFill="1" applyBorder="1" applyAlignment="1">
      <alignment vertical="center"/>
    </xf>
    <xf numFmtId="0" fontId="23" fillId="8" borderId="1" xfId="7" applyFont="1" applyFill="1" applyBorder="1" applyAlignment="1">
      <alignment vertical="center"/>
    </xf>
    <xf numFmtId="0" fontId="5" fillId="8" borderId="8" xfId="7" applyFill="1" applyBorder="1" applyAlignment="1">
      <alignment horizontal="center"/>
    </xf>
    <xf numFmtId="0" fontId="24" fillId="21" borderId="1" xfId="0" applyFont="1" applyFill="1" applyBorder="1" applyAlignment="1">
      <alignment horizontal="left" vertical="center" wrapText="1"/>
    </xf>
    <xf numFmtId="0" fontId="25" fillId="21" borderId="11" xfId="0" applyFont="1" applyFill="1" applyBorder="1" applyAlignment="1">
      <alignment vertical="center" wrapText="1"/>
    </xf>
    <xf numFmtId="0" fontId="24" fillId="21" borderId="11" xfId="0" applyFont="1" applyFill="1" applyBorder="1" applyAlignment="1">
      <alignment horizontal="left" vertical="center" wrapText="1"/>
    </xf>
    <xf numFmtId="0" fontId="19" fillId="0" borderId="0" xfId="0" quotePrefix="1" applyFont="1" applyAlignment="1">
      <alignment horizontal="center"/>
    </xf>
    <xf numFmtId="170" fontId="7" fillId="0" borderId="1" xfId="8" applyNumberFormat="1" applyFont="1" applyBorder="1" applyAlignment="1">
      <alignment horizontal="center" vertical="top"/>
    </xf>
    <xf numFmtId="0" fontId="11" fillId="8" borderId="1" xfId="0" applyFont="1" applyFill="1" applyBorder="1" applyAlignment="1">
      <alignment vertical="center"/>
    </xf>
    <xf numFmtId="0" fontId="11" fillId="6" borderId="1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15" xfId="0" applyFont="1" applyFill="1" applyBorder="1" applyAlignment="1">
      <alignment horizontal="center" vertical="center"/>
    </xf>
    <xf numFmtId="0" fontId="11" fillId="8" borderId="2" xfId="0" applyFont="1" applyFill="1" applyBorder="1" applyAlignment="1">
      <alignment vertical="center"/>
    </xf>
    <xf numFmtId="0" fontId="24" fillId="17" borderId="1" xfId="0" applyFont="1" applyFill="1" applyBorder="1" applyAlignment="1">
      <alignment horizontal="left" vertical="center" wrapText="1"/>
    </xf>
    <xf numFmtId="0" fontId="24" fillId="22" borderId="13" xfId="0" applyFont="1" applyFill="1" applyBorder="1" applyAlignment="1">
      <alignment horizontal="left" vertical="center" wrapText="1"/>
    </xf>
    <xf numFmtId="0" fontId="24" fillId="22" borderId="14" xfId="0" applyFont="1" applyFill="1" applyBorder="1" applyAlignment="1">
      <alignment horizontal="left" vertical="center" wrapText="1"/>
    </xf>
    <xf numFmtId="0" fontId="24" fillId="21" borderId="1" xfId="0" applyFont="1" applyFill="1" applyBorder="1" applyAlignment="1">
      <alignment horizontal="center" vertical="center" wrapText="1"/>
    </xf>
    <xf numFmtId="0" fontId="26" fillId="0" borderId="1" xfId="7" applyFont="1" applyBorder="1" applyAlignment="1">
      <alignment horizontal="left"/>
    </xf>
    <xf numFmtId="0" fontId="13" fillId="8" borderId="19" xfId="0" applyFont="1" applyFill="1" applyBorder="1" applyAlignment="1">
      <alignment vertical="center"/>
    </xf>
    <xf numFmtId="0" fontId="13" fillId="8" borderId="20" xfId="0" applyFont="1" applyFill="1" applyBorder="1" applyAlignment="1">
      <alignment vertical="center"/>
    </xf>
    <xf numFmtId="0" fontId="0" fillId="0" borderId="0" xfId="0" applyAlignment="1">
      <alignment vertical="center"/>
    </xf>
    <xf numFmtId="2" fontId="7" fillId="0" borderId="1" xfId="0" applyNumberFormat="1" applyFont="1" applyBorder="1" applyAlignment="1">
      <alignment horizontal="center" vertical="center"/>
    </xf>
    <xf numFmtId="0" fontId="11" fillId="6" borderId="1" xfId="0" applyFont="1" applyFill="1" applyBorder="1"/>
    <xf numFmtId="0" fontId="7" fillId="6" borderId="1" xfId="0" applyFont="1" applyFill="1" applyBorder="1" applyAlignment="1">
      <alignment horizontal="center" wrapText="1"/>
    </xf>
    <xf numFmtId="174" fontId="11" fillId="0" borderId="10" xfId="8" applyNumberFormat="1" applyFont="1" applyBorder="1"/>
    <xf numFmtId="174" fontId="7" fillId="0" borderId="10" xfId="8" applyNumberFormat="1" applyFont="1" applyBorder="1"/>
    <xf numFmtId="169" fontId="0" fillId="0" borderId="1" xfId="8" applyNumberFormat="1" applyFont="1" applyBorder="1"/>
    <xf numFmtId="174" fontId="11" fillId="0" borderId="1" xfId="8" applyNumberFormat="1" applyFont="1" applyBorder="1"/>
    <xf numFmtId="174" fontId="7" fillId="0" borderId="1" xfId="8" applyNumberFormat="1" applyFont="1" applyBorder="1"/>
    <xf numFmtId="0" fontId="11" fillId="6" borderId="33" xfId="0" applyFont="1" applyFill="1" applyBorder="1" applyAlignment="1">
      <alignment horizontal="center"/>
    </xf>
    <xf numFmtId="0" fontId="11" fillId="6" borderId="32" xfId="0" applyFont="1" applyFill="1" applyBorder="1" applyAlignment="1">
      <alignment horizontal="center"/>
    </xf>
    <xf numFmtId="0" fontId="11" fillId="6" borderId="34" xfId="0" applyFont="1" applyFill="1" applyBorder="1" applyAlignment="1">
      <alignment horizontal="center"/>
    </xf>
    <xf numFmtId="174" fontId="11" fillId="0" borderId="11" xfId="8" applyNumberFormat="1" applyFont="1" applyBorder="1"/>
    <xf numFmtId="174" fontId="7" fillId="0" borderId="11" xfId="8" applyNumberFormat="1" applyFont="1" applyBorder="1"/>
    <xf numFmtId="169" fontId="0" fillId="8" borderId="10" xfId="8" applyNumberFormat="1" applyFont="1" applyFill="1" applyBorder="1"/>
    <xf numFmtId="169" fontId="0" fillId="8" borderId="1" xfId="8" applyNumberFormat="1" applyFont="1" applyFill="1" applyBorder="1"/>
    <xf numFmtId="169" fontId="15" fillId="8" borderId="11" xfId="8" applyNumberFormat="1" applyFont="1" applyFill="1" applyBorder="1"/>
    <xf numFmtId="168" fontId="15" fillId="8" borderId="11" xfId="8" applyNumberFormat="1" applyFont="1" applyFill="1" applyBorder="1"/>
    <xf numFmtId="174" fontId="11" fillId="8" borderId="10" xfId="8" applyNumberFormat="1" applyFont="1" applyFill="1" applyBorder="1"/>
    <xf numFmtId="174" fontId="11" fillId="8" borderId="1" xfId="8" applyNumberFormat="1" applyFont="1" applyFill="1" applyBorder="1"/>
    <xf numFmtId="174" fontId="11" fillId="8" borderId="11" xfId="8" applyNumberFormat="1" applyFont="1" applyFill="1" applyBorder="1"/>
    <xf numFmtId="174" fontId="7" fillId="8" borderId="10" xfId="8" applyNumberFormat="1" applyFont="1" applyFill="1" applyBorder="1"/>
    <xf numFmtId="174" fontId="7" fillId="8" borderId="1" xfId="8" applyNumberFormat="1" applyFont="1" applyFill="1" applyBorder="1"/>
    <xf numFmtId="174" fontId="7" fillId="8" borderId="11" xfId="8" applyNumberFormat="1" applyFont="1" applyFill="1" applyBorder="1"/>
    <xf numFmtId="169" fontId="0" fillId="8" borderId="12" xfId="8" applyNumberFormat="1" applyFont="1" applyFill="1" applyBorder="1"/>
    <xf numFmtId="169" fontId="0" fillId="8" borderId="13" xfId="8" applyNumberFormat="1" applyFont="1" applyFill="1" applyBorder="1"/>
    <xf numFmtId="169" fontId="15" fillId="8" borderId="14" xfId="8" applyNumberFormat="1" applyFont="1" applyFill="1" applyBorder="1"/>
    <xf numFmtId="0" fontId="3" fillId="0" borderId="8" xfId="14" applyBorder="1"/>
    <xf numFmtId="0" fontId="11" fillId="20" borderId="11" xfId="0" applyFont="1" applyFill="1" applyBorder="1" applyAlignment="1">
      <alignment horizontal="center" vertical="center" wrapText="1"/>
    </xf>
    <xf numFmtId="2" fontId="3" fillId="0" borderId="23" xfId="14" applyNumberFormat="1" applyBorder="1" applyAlignment="1">
      <alignment horizontal="center"/>
    </xf>
    <xf numFmtId="167" fontId="38" fillId="16" borderId="11" xfId="16" applyNumberFormat="1" applyFont="1" applyBorder="1" applyAlignment="1">
      <alignment horizontal="center"/>
    </xf>
    <xf numFmtId="172" fontId="3" fillId="14" borderId="0" xfId="14" applyNumberFormat="1" applyFill="1" applyAlignment="1">
      <alignment horizontal="center" vertical="center"/>
    </xf>
    <xf numFmtId="172" fontId="3" fillId="14" borderId="23" xfId="14" applyNumberFormat="1" applyFill="1" applyBorder="1" applyAlignment="1">
      <alignment horizontal="center" vertical="center"/>
    </xf>
    <xf numFmtId="2" fontId="53" fillId="15" borderId="0" xfId="15" applyNumberFormat="1" applyFont="1" applyFill="1"/>
    <xf numFmtId="2" fontId="53" fillId="15" borderId="23" xfId="15" applyNumberFormat="1" applyFont="1" applyFill="1" applyBorder="1" applyAlignment="1">
      <alignment horizontal="center"/>
    </xf>
    <xf numFmtId="2" fontId="6" fillId="0" borderId="11" xfId="14" applyNumberFormat="1" applyFont="1" applyBorder="1" applyAlignment="1">
      <alignment horizontal="center" vertical="center"/>
    </xf>
    <xf numFmtId="2" fontId="3" fillId="0" borderId="0" xfId="14" applyNumberFormat="1" applyAlignment="1">
      <alignment horizontal="center" vertical="center"/>
    </xf>
    <xf numFmtId="2" fontId="3" fillId="0" borderId="23" xfId="14" applyNumberFormat="1" applyBorder="1" applyAlignment="1">
      <alignment horizontal="center" vertical="center"/>
    </xf>
    <xf numFmtId="2" fontId="38" fillId="0" borderId="11" xfId="16" applyNumberFormat="1" applyFont="1" applyFill="1" applyBorder="1" applyAlignment="1">
      <alignment horizontal="center"/>
    </xf>
    <xf numFmtId="2" fontId="53" fillId="15" borderId="0" xfId="15" applyNumberFormat="1" applyFont="1" applyFill="1" applyAlignment="1">
      <alignment horizontal="center" vertical="center"/>
    </xf>
    <xf numFmtId="2" fontId="53" fillId="15" borderId="23" xfId="15" applyNumberFormat="1" applyFont="1" applyFill="1" applyBorder="1" applyAlignment="1">
      <alignment horizontal="center" vertical="center"/>
    </xf>
    <xf numFmtId="0" fontId="3" fillId="0" borderId="36" xfId="14" applyBorder="1"/>
    <xf numFmtId="2" fontId="6" fillId="0" borderId="13" xfId="14" applyNumberFormat="1" applyFont="1" applyBorder="1" applyAlignment="1">
      <alignment horizontal="center" vertical="center"/>
    </xf>
    <xf numFmtId="2" fontId="6" fillId="0" borderId="14" xfId="14" applyNumberFormat="1" applyFont="1" applyBorder="1" applyAlignment="1">
      <alignment horizontal="center" vertical="center"/>
    </xf>
    <xf numFmtId="2" fontId="50" fillId="0" borderId="32" xfId="14" applyNumberFormat="1" applyFont="1" applyBorder="1" applyAlignment="1">
      <alignment horizontal="center" vertical="center"/>
    </xf>
    <xf numFmtId="2" fontId="50" fillId="0" borderId="34" xfId="14" applyNumberFormat="1" applyFont="1" applyBorder="1" applyAlignment="1">
      <alignment horizontal="center" vertical="center"/>
    </xf>
    <xf numFmtId="2" fontId="50" fillId="0" borderId="32" xfId="14" applyNumberFormat="1" applyFont="1" applyBorder="1" applyAlignment="1">
      <alignment vertical="center"/>
    </xf>
    <xf numFmtId="2" fontId="50" fillId="0" borderId="34" xfId="14" applyNumberFormat="1" applyFont="1" applyBorder="1" applyAlignment="1">
      <alignment vertical="center"/>
    </xf>
    <xf numFmtId="0" fontId="3" fillId="0" borderId="0" xfId="14" applyAlignment="1">
      <alignment horizontal="center"/>
    </xf>
    <xf numFmtId="0" fontId="3" fillId="0" borderId="8" xfId="14" applyBorder="1" applyAlignment="1">
      <alignment horizontal="center"/>
    </xf>
    <xf numFmtId="0" fontId="48" fillId="12" borderId="0" xfId="14" applyFont="1" applyFill="1"/>
    <xf numFmtId="0" fontId="48" fillId="0" borderId="7" xfId="14" applyFont="1" applyBorder="1" applyAlignment="1">
      <alignment horizontal="center"/>
    </xf>
    <xf numFmtId="0" fontId="48" fillId="0" borderId="27" xfId="14" applyFont="1" applyBorder="1"/>
    <xf numFmtId="0" fontId="59" fillId="15" borderId="27" xfId="15" applyFont="1" applyFill="1" applyBorder="1"/>
    <xf numFmtId="0" fontId="48" fillId="0" borderId="43" xfId="14" applyFont="1" applyBorder="1"/>
    <xf numFmtId="0" fontId="58" fillId="4" borderId="27" xfId="14" applyFont="1" applyFill="1" applyBorder="1"/>
    <xf numFmtId="41" fontId="3" fillId="0" borderId="23" xfId="14" applyNumberFormat="1" applyBorder="1" applyAlignment="1">
      <alignment horizontal="center" vertical="center"/>
    </xf>
    <xf numFmtId="41" fontId="38" fillId="16" borderId="11" xfId="16" applyNumberFormat="1" applyFont="1" applyBorder="1"/>
    <xf numFmtId="41" fontId="3" fillId="14" borderId="0" xfId="14" applyNumberFormat="1" applyFill="1" applyAlignment="1">
      <alignment horizontal="center" vertical="center"/>
    </xf>
    <xf numFmtId="41" fontId="3" fillId="14" borderId="23" xfId="14" applyNumberFormat="1" applyFill="1" applyBorder="1" applyAlignment="1">
      <alignment horizontal="center" vertical="center"/>
    </xf>
    <xf numFmtId="41" fontId="53" fillId="15" borderId="0" xfId="15" applyNumberFormat="1" applyFont="1" applyFill="1" applyAlignment="1">
      <alignment horizontal="center" vertical="center"/>
    </xf>
    <xf numFmtId="41" fontId="53" fillId="15" borderId="23" xfId="15" applyNumberFormat="1" applyFont="1" applyFill="1" applyBorder="1" applyAlignment="1">
      <alignment horizontal="center" vertical="center"/>
    </xf>
    <xf numFmtId="41" fontId="6" fillId="0" borderId="11" xfId="14" applyNumberFormat="1" applyFont="1" applyBorder="1" applyAlignment="1">
      <alignment horizontal="center" vertical="center"/>
    </xf>
    <xf numFmtId="41" fontId="38" fillId="0" borderId="11" xfId="16" applyNumberFormat="1" applyFont="1" applyFill="1" applyBorder="1"/>
    <xf numFmtId="41" fontId="6" fillId="0" borderId="13" xfId="14" applyNumberFormat="1" applyFont="1" applyBorder="1" applyAlignment="1">
      <alignment horizontal="center" vertical="center"/>
    </xf>
    <xf numFmtId="41" fontId="6" fillId="0" borderId="14" xfId="14" applyNumberFormat="1" applyFont="1" applyBorder="1" applyAlignment="1">
      <alignment horizontal="center" vertical="center"/>
    </xf>
    <xf numFmtId="171" fontId="0" fillId="0" borderId="0" xfId="20" applyNumberFormat="1" applyFont="1"/>
    <xf numFmtId="7" fontId="0" fillId="0" borderId="0" xfId="0" applyNumberFormat="1"/>
    <xf numFmtId="175" fontId="0" fillId="0" borderId="0" xfId="20" applyNumberFormat="1" applyFont="1"/>
    <xf numFmtId="2" fontId="0" fillId="0" borderId="0" xfId="0" applyNumberFormat="1"/>
    <xf numFmtId="10" fontId="24" fillId="6" borderId="1" xfId="7" applyNumberFormat="1" applyFont="1" applyFill="1" applyBorder="1" applyAlignment="1">
      <alignment horizontal="left" wrapText="1"/>
    </xf>
    <xf numFmtId="167" fontId="7" fillId="0" borderId="1" xfId="0" applyNumberFormat="1" applyFont="1" applyBorder="1" applyAlignment="1">
      <alignment horizontal="center" vertical="center" wrapText="1"/>
    </xf>
    <xf numFmtId="0" fontId="0" fillId="0" borderId="33" xfId="0" applyBorder="1"/>
    <xf numFmtId="0" fontId="0" fillId="0" borderId="34" xfId="0" applyBorder="1" applyAlignment="1">
      <alignment vertical="center"/>
    </xf>
    <xf numFmtId="175" fontId="7" fillId="0" borderId="1" xfId="20" applyNumberFormat="1" applyFont="1" applyBorder="1" applyAlignment="1">
      <alignment horizontal="center" vertical="center"/>
    </xf>
    <xf numFmtId="175" fontId="7" fillId="0" borderId="1" xfId="20" applyNumberFormat="1" applyFont="1" applyBorder="1" applyAlignment="1">
      <alignment horizontal="left" vertical="center"/>
    </xf>
    <xf numFmtId="0" fontId="23" fillId="8" borderId="15" xfId="7" applyFont="1" applyFill="1" applyBorder="1" applyAlignment="1">
      <alignment horizontal="center" vertical="center"/>
    </xf>
    <xf numFmtId="0" fontId="23" fillId="8" borderId="15" xfId="7" applyFont="1" applyFill="1" applyBorder="1" applyAlignment="1">
      <alignment vertical="center"/>
    </xf>
    <xf numFmtId="0" fontId="23" fillId="8" borderId="15" xfId="7" applyFont="1" applyFill="1" applyBorder="1" applyAlignment="1">
      <alignment horizontal="center" vertical="top"/>
    </xf>
    <xf numFmtId="0" fontId="23" fillId="8" borderId="31" xfId="7" applyFont="1" applyFill="1" applyBorder="1" applyAlignment="1">
      <alignment horizontal="center" vertical="top"/>
    </xf>
    <xf numFmtId="0" fontId="23" fillId="8" borderId="58" xfId="7" applyFont="1" applyFill="1" applyBorder="1" applyAlignment="1">
      <alignment horizontal="center" vertical="top"/>
    </xf>
    <xf numFmtId="0" fontId="23" fillId="8" borderId="58" xfId="7" applyFont="1" applyFill="1" applyBorder="1" applyAlignment="1">
      <alignment vertical="center"/>
    </xf>
    <xf numFmtId="0" fontId="23" fillId="8" borderId="58" xfId="7" applyFont="1" applyFill="1" applyBorder="1" applyAlignment="1">
      <alignment horizontal="center" vertical="center"/>
    </xf>
    <xf numFmtId="0" fontId="23" fillId="8" borderId="21" xfId="7" applyFont="1" applyFill="1" applyBorder="1" applyAlignment="1">
      <alignment horizontal="center" vertical="top"/>
    </xf>
    <xf numFmtId="0" fontId="24" fillId="21" borderId="14" xfId="0" applyFont="1" applyFill="1" applyBorder="1" applyAlignment="1">
      <alignment horizontal="left" vertical="center" wrapText="1"/>
    </xf>
    <xf numFmtId="173" fontId="0" fillId="0" borderId="1" xfId="8" applyNumberFormat="1" applyFont="1" applyBorder="1"/>
    <xf numFmtId="173" fontId="15" fillId="0" borderId="1" xfId="8" applyNumberFormat="1" applyFont="1" applyBorder="1"/>
    <xf numFmtId="173" fontId="0" fillId="6" borderId="1" xfId="8" applyNumberFormat="1" applyFont="1" applyFill="1" applyBorder="1"/>
    <xf numFmtId="173" fontId="15" fillId="6" borderId="1" xfId="8" applyNumberFormat="1" applyFont="1" applyFill="1" applyBorder="1"/>
    <xf numFmtId="173" fontId="15" fillId="6" borderId="59" xfId="8" applyNumberFormat="1" applyFont="1" applyFill="1" applyBorder="1"/>
    <xf numFmtId="173" fontId="15" fillId="6" borderId="37" xfId="8" applyNumberFormat="1" applyFont="1" applyFill="1" applyBorder="1"/>
    <xf numFmtId="173" fontId="15" fillId="6" borderId="38" xfId="8" applyNumberFormat="1" applyFont="1" applyFill="1" applyBorder="1"/>
    <xf numFmtId="49" fontId="29" fillId="0" borderId="2" xfId="0" quotePrefix="1" applyNumberFormat="1" applyFont="1" applyBorder="1"/>
    <xf numFmtId="49" fontId="29" fillId="0" borderId="3" xfId="0" quotePrefix="1" applyNumberFormat="1" applyFont="1" applyBorder="1"/>
    <xf numFmtId="170" fontId="11" fillId="0" borderId="1" xfId="8" applyNumberFormat="1" applyFont="1" applyBorder="1" applyAlignment="1">
      <alignment horizontal="center" vertical="top"/>
    </xf>
    <xf numFmtId="2" fontId="61" fillId="0" borderId="10" xfId="0" applyNumberFormat="1" applyFont="1" applyBorder="1" applyAlignment="1">
      <alignment horizontal="center" vertical="center"/>
    </xf>
    <xf numFmtId="0" fontId="62" fillId="10" borderId="47" xfId="9" applyFont="1" applyFill="1" applyBorder="1" applyAlignment="1" applyProtection="1"/>
    <xf numFmtId="0" fontId="63" fillId="3" borderId="47" xfId="10" applyFont="1" applyFill="1" applyBorder="1"/>
    <xf numFmtId="0" fontId="62" fillId="10" borderId="47" xfId="9" applyFont="1" applyFill="1" applyBorder="1"/>
    <xf numFmtId="0" fontId="64" fillId="3" borderId="47" xfId="10" applyFont="1" applyFill="1" applyBorder="1"/>
    <xf numFmtId="0" fontId="62" fillId="10" borderId="47" xfId="9" applyFont="1" applyFill="1" applyBorder="1" applyAlignment="1" applyProtection="1">
      <alignment wrapText="1"/>
    </xf>
    <xf numFmtId="0" fontId="65" fillId="3" borderId="47" xfId="11" applyFont="1" applyFill="1" applyBorder="1" applyAlignment="1" applyProtection="1"/>
    <xf numFmtId="0" fontId="62" fillId="10" borderId="15" xfId="9" applyFont="1" applyFill="1" applyBorder="1" applyAlignment="1" applyProtection="1"/>
    <xf numFmtId="0" fontId="66" fillId="0" borderId="0" xfId="0" applyFont="1"/>
    <xf numFmtId="170" fontId="11" fillId="0" borderId="1" xfId="8" applyNumberFormat="1" applyFont="1" applyFill="1" applyBorder="1" applyAlignment="1">
      <alignment horizontal="center" vertical="top"/>
    </xf>
    <xf numFmtId="0" fontId="17" fillId="0" borderId="44" xfId="0" applyFont="1" applyBorder="1"/>
    <xf numFmtId="0" fontId="11" fillId="20" borderId="1" xfId="0" applyFont="1" applyFill="1" applyBorder="1" applyAlignment="1">
      <alignment vertical="center" wrapText="1"/>
    </xf>
    <xf numFmtId="0" fontId="0" fillId="0" borderId="0" xfId="0" applyAlignment="1">
      <alignment horizontal="center"/>
    </xf>
    <xf numFmtId="0" fontId="0" fillId="0" borderId="2" xfId="0" applyBorder="1" applyAlignment="1">
      <alignment horizontal="left"/>
    </xf>
    <xf numFmtId="0" fontId="0" fillId="0" borderId="4" xfId="0" applyBorder="1" applyAlignment="1">
      <alignment horizontal="left"/>
    </xf>
    <xf numFmtId="0" fontId="0" fillId="9" borderId="18" xfId="0" applyFill="1" applyBorder="1" applyAlignment="1">
      <alignment horizontal="center"/>
    </xf>
    <xf numFmtId="0" fontId="0" fillId="9" borderId="19" xfId="0" applyFill="1" applyBorder="1" applyAlignment="1">
      <alignment horizontal="center"/>
    </xf>
    <xf numFmtId="0" fontId="0" fillId="9" borderId="20" xfId="0" applyFill="1" applyBorder="1" applyAlignment="1">
      <alignment horizontal="center"/>
    </xf>
    <xf numFmtId="0" fontId="11" fillId="6" borderId="1" xfId="0" applyFont="1" applyFill="1" applyBorder="1" applyAlignment="1">
      <alignment horizontal="center"/>
    </xf>
    <xf numFmtId="0" fontId="11" fillId="3" borderId="1" xfId="0" applyFont="1" applyFill="1" applyBorder="1" applyAlignment="1">
      <alignment horizontal="center" vertical="center" wrapText="1"/>
    </xf>
    <xf numFmtId="0" fontId="0" fillId="9" borderId="18" xfId="0" applyFill="1" applyBorder="1" applyAlignment="1">
      <alignment horizontal="center" vertical="center"/>
    </xf>
    <xf numFmtId="0" fontId="0" fillId="9" borderId="20" xfId="0" applyFill="1" applyBorder="1" applyAlignment="1">
      <alignment horizontal="center" vertical="center"/>
    </xf>
    <xf numFmtId="0" fontId="0" fillId="9" borderId="7" xfId="0" applyFill="1" applyBorder="1" applyAlignment="1">
      <alignment horizontal="center"/>
    </xf>
    <xf numFmtId="0" fontId="0" fillId="9" borderId="9" xfId="0" applyFill="1" applyBorder="1" applyAlignment="1">
      <alignment horizontal="center"/>
    </xf>
    <xf numFmtId="0" fontId="16" fillId="0" borderId="30" xfId="0" applyFont="1" applyBorder="1" applyAlignment="1">
      <alignment horizontal="center"/>
    </xf>
    <xf numFmtId="0" fontId="16" fillId="0" borderId="15" xfId="0" applyFont="1" applyBorder="1" applyAlignment="1">
      <alignment horizontal="center"/>
    </xf>
    <xf numFmtId="0" fontId="0" fillId="0" borderId="30" xfId="0" applyBorder="1" applyAlignment="1">
      <alignment horizontal="center" vertical="center"/>
    </xf>
    <xf numFmtId="0" fontId="0" fillId="0" borderId="15" xfId="0" applyBorder="1" applyAlignment="1">
      <alignment horizontal="center" vertical="center"/>
    </xf>
    <xf numFmtId="0" fontId="23" fillId="8" borderId="33" xfId="7" applyFont="1" applyFill="1" applyBorder="1" applyAlignment="1">
      <alignment horizontal="center" vertical="center"/>
    </xf>
    <xf numFmtId="0" fontId="23" fillId="8" borderId="10" xfId="7" applyFont="1" applyFill="1" applyBorder="1" applyAlignment="1">
      <alignment horizontal="center" vertical="center"/>
    </xf>
    <xf numFmtId="0" fontId="23" fillId="8" borderId="32" xfId="7" applyFont="1" applyFill="1" applyBorder="1" applyAlignment="1">
      <alignment horizontal="center" vertical="center"/>
    </xf>
    <xf numFmtId="0" fontId="23" fillId="8" borderId="1" xfId="7" applyFont="1" applyFill="1" applyBorder="1" applyAlignment="1">
      <alignment horizontal="center" vertical="center"/>
    </xf>
    <xf numFmtId="0" fontId="13" fillId="20" borderId="19" xfId="0" applyFont="1" applyFill="1" applyBorder="1" applyAlignment="1">
      <alignment horizontal="center" vertical="center"/>
    </xf>
    <xf numFmtId="0" fontId="13" fillId="20" borderId="20" xfId="0" applyFont="1" applyFill="1" applyBorder="1" applyAlignment="1">
      <alignment horizontal="center" vertical="center"/>
    </xf>
    <xf numFmtId="0" fontId="24" fillId="0" borderId="10" xfId="7" applyFont="1" applyBorder="1" applyAlignment="1">
      <alignment horizontal="left" vertical="top" wrapText="1"/>
    </xf>
    <xf numFmtId="0" fontId="11" fillId="8" borderId="1" xfId="0" applyFont="1" applyFill="1" applyBorder="1" applyAlignment="1">
      <alignment horizontal="center"/>
    </xf>
    <xf numFmtId="0" fontId="11" fillId="3" borderId="1" xfId="0" applyFont="1" applyFill="1" applyBorder="1" applyAlignment="1">
      <alignment horizontal="left" vertical="center" wrapText="1"/>
    </xf>
    <xf numFmtId="0" fontId="0" fillId="0" borderId="28" xfId="0" applyBorder="1" applyAlignment="1">
      <alignment horizontal="left" vertical="center"/>
    </xf>
    <xf numFmtId="0" fontId="0" fillId="0" borderId="42" xfId="0"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4" xfId="0" applyFont="1" applyFill="1" applyBorder="1" applyAlignment="1">
      <alignment horizontal="center" vertical="center"/>
    </xf>
    <xf numFmtId="0" fontId="0" fillId="0" borderId="25" xfId="0" applyBorder="1" applyAlignment="1">
      <alignment horizontal="center" vertical="center"/>
    </xf>
    <xf numFmtId="0" fontId="0" fillId="0" borderId="35" xfId="0" applyBorder="1" applyAlignment="1">
      <alignment horizontal="center" vertical="center"/>
    </xf>
    <xf numFmtId="0" fontId="11" fillId="8" borderId="7" xfId="0" applyFont="1" applyFill="1" applyBorder="1" applyAlignment="1">
      <alignment horizontal="center" vertical="center"/>
    </xf>
    <xf numFmtId="0" fontId="11" fillId="8" borderId="27" xfId="0" applyFont="1" applyFill="1" applyBorder="1" applyAlignment="1">
      <alignment horizontal="center" vertical="center"/>
    </xf>
    <xf numFmtId="0" fontId="11" fillId="8" borderId="8" xfId="0" applyFont="1" applyFill="1" applyBorder="1" applyAlignment="1">
      <alignment horizontal="center" vertical="center"/>
    </xf>
    <xf numFmtId="0" fontId="11" fillId="8" borderId="0" xfId="0" applyFont="1" applyFill="1" applyAlignment="1">
      <alignment horizontal="center" vertical="center"/>
    </xf>
    <xf numFmtId="0" fontId="11" fillId="8" borderId="9" xfId="0" applyFont="1" applyFill="1" applyBorder="1" applyAlignment="1">
      <alignment horizontal="center" vertical="center"/>
    </xf>
    <xf numFmtId="0" fontId="11" fillId="8" borderId="23" xfId="0" applyFont="1" applyFill="1" applyBorder="1" applyAlignment="1">
      <alignment horizontal="center" vertical="center"/>
    </xf>
    <xf numFmtId="0" fontId="11" fillId="0" borderId="30"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5" xfId="0" applyFont="1" applyBorder="1" applyAlignment="1">
      <alignment horizontal="center" vertical="center" wrapText="1"/>
    </xf>
    <xf numFmtId="0" fontId="11" fillId="20" borderId="31" xfId="0" applyFont="1" applyFill="1" applyBorder="1" applyAlignment="1">
      <alignment horizontal="center" vertical="center" wrapText="1"/>
    </xf>
    <xf numFmtId="0" fontId="11" fillId="20" borderId="26" xfId="0" applyFont="1" applyFill="1" applyBorder="1" applyAlignment="1">
      <alignment horizontal="center" vertical="center" wrapText="1"/>
    </xf>
    <xf numFmtId="0" fontId="11" fillId="20" borderId="35" xfId="0" applyFont="1" applyFill="1" applyBorder="1" applyAlignment="1">
      <alignment horizontal="center" vertical="center" wrapText="1"/>
    </xf>
    <xf numFmtId="0" fontId="11" fillId="0" borderId="30" xfId="0" applyFont="1" applyBorder="1" applyAlignment="1">
      <alignment horizontal="center"/>
    </xf>
    <xf numFmtId="0" fontId="11" fillId="0" borderId="15" xfId="0" applyFont="1" applyBorder="1" applyAlignment="1">
      <alignment horizontal="center"/>
    </xf>
    <xf numFmtId="0" fontId="11" fillId="20" borderId="1" xfId="0" applyFont="1" applyFill="1" applyBorder="1" applyAlignment="1">
      <alignment horizontal="left" vertical="center" wrapText="1"/>
    </xf>
    <xf numFmtId="0" fontId="7" fillId="20" borderId="1" xfId="0" applyFont="1" applyFill="1" applyBorder="1" applyAlignment="1">
      <alignment horizontal="left"/>
    </xf>
    <xf numFmtId="0" fontId="11" fillId="20" borderId="48" xfId="0" applyFont="1" applyFill="1" applyBorder="1" applyAlignment="1">
      <alignment horizontal="center" vertical="center"/>
    </xf>
    <xf numFmtId="0" fontId="11" fillId="20" borderId="44" xfId="0" applyFont="1" applyFill="1" applyBorder="1" applyAlignment="1">
      <alignment horizontal="center" vertical="center"/>
    </xf>
    <xf numFmtId="0" fontId="11" fillId="20" borderId="28" xfId="0" applyFont="1" applyFill="1" applyBorder="1" applyAlignment="1">
      <alignment horizontal="center" vertical="center"/>
    </xf>
    <xf numFmtId="0" fontId="11" fillId="20" borderId="5" xfId="0" applyFont="1" applyFill="1" applyBorder="1" applyAlignment="1">
      <alignment horizontal="center" vertical="center"/>
    </xf>
    <xf numFmtId="0" fontId="11" fillId="20" borderId="6" xfId="0" applyFont="1" applyFill="1" applyBorder="1" applyAlignment="1">
      <alignment horizontal="center" vertical="center"/>
    </xf>
    <xf numFmtId="0" fontId="11" fillId="20" borderId="16" xfId="0" applyFont="1" applyFill="1" applyBorder="1" applyAlignment="1">
      <alignment horizontal="center" vertical="center"/>
    </xf>
    <xf numFmtId="0" fontId="55" fillId="0" borderId="0" xfId="14" applyFont="1" applyAlignment="1">
      <alignment horizontal="center" vertical="center"/>
    </xf>
    <xf numFmtId="2" fontId="50" fillId="0" borderId="1" xfId="14" applyNumberFormat="1" applyFont="1" applyBorder="1" applyAlignment="1">
      <alignment horizontal="center" vertical="center"/>
    </xf>
    <xf numFmtId="0" fontId="0" fillId="0" borderId="30" xfId="0" applyBorder="1" applyAlignment="1">
      <alignment horizontal="center"/>
    </xf>
    <xf numFmtId="0" fontId="0" fillId="0" borderId="15" xfId="0" applyBorder="1" applyAlignment="1">
      <alignment horizontal="center"/>
    </xf>
    <xf numFmtId="0" fontId="1" fillId="0" borderId="0" xfId="7" applyFont="1"/>
    <xf numFmtId="0" fontId="1" fillId="17" borderId="1" xfId="7" applyFont="1" applyFill="1" applyBorder="1"/>
    <xf numFmtId="0" fontId="1" fillId="17" borderId="11" xfId="7" applyFont="1" applyFill="1" applyBorder="1"/>
    <xf numFmtId="0" fontId="1" fillId="17" borderId="13" xfId="7" applyFont="1" applyFill="1" applyBorder="1"/>
    <xf numFmtId="0" fontId="1" fillId="0" borderId="0" xfId="14" applyFont="1"/>
  </cellXfs>
  <cellStyles count="28">
    <cellStyle name="%" xfId="3" xr:uid="{334985E6-318A-4718-8F1F-F5C3A0895369}"/>
    <cellStyle name="% 10 2 3" xfId="4" xr:uid="{05DA3ED4-51BD-4A84-9356-0DFF36B27375}"/>
    <cellStyle name="Blank 2" xfId="5" xr:uid="{C5DCC396-A4F4-4457-8B73-4D985B66C5BE}"/>
    <cellStyle name="Calculations" xfId="16" xr:uid="{0E9B053D-82FE-4713-B78B-EE5A60540ADE}"/>
    <cellStyle name="Comma" xfId="20" builtinId="3"/>
    <cellStyle name="Comma 2" xfId="27" xr:uid="{62CEA331-EB76-4686-9DC0-845B3EF6C6D2}"/>
    <cellStyle name="Currency" xfId="8" builtinId="4"/>
    <cellStyle name="Currency 2" xfId="23" xr:uid="{2D81F004-00D4-4CF3-91BB-3BBBA61C94CF}"/>
    <cellStyle name="Hyperlink" xfId="9" builtinId="8"/>
    <cellStyle name="Hyperlink 2" xfId="11" xr:uid="{1C7D75B9-7738-4C9C-9BC8-2F5999C74B37}"/>
    <cellStyle name="Normal" xfId="0" builtinId="0"/>
    <cellStyle name="Normal - Style1 2" xfId="13" xr:uid="{01FDBAB5-E260-49C7-BA57-3A2773D9A829}"/>
    <cellStyle name="Normal 14 2_List of table gaps" xfId="2" xr:uid="{007F5228-9C9E-4FD1-9DB4-9B8324614862}"/>
    <cellStyle name="Normal 2" xfId="7" xr:uid="{709DE8DE-124F-4089-AE72-826143BE76FB}"/>
    <cellStyle name="Normal 2 2" xfId="19" xr:uid="{FBF72F17-923B-4645-AAD4-F82226F0DC45}"/>
    <cellStyle name="Normal 2 2 2" xfId="26" xr:uid="{50705FF9-EB63-49E8-9C30-E802A2770362}"/>
    <cellStyle name="Normal 2 3" xfId="22" xr:uid="{5D91ACB3-D55C-499B-88B8-ED6A5D3B642B}"/>
    <cellStyle name="Normal 2 5" xfId="1" xr:uid="{74650913-D6FB-42DC-829A-0F74A7D318B2}"/>
    <cellStyle name="Normal 3" xfId="10" xr:uid="{DF268ECB-DD59-4EC1-95EA-5F350CB1050E}"/>
    <cellStyle name="Normal 3 2" xfId="24" xr:uid="{F6A6AEE2-FB30-48BE-9595-0C7AE9B507EE}"/>
    <cellStyle name="Normal 4" xfId="14" xr:uid="{BF429454-54A7-43D0-95CB-5A12072940A0}"/>
    <cellStyle name="Normal 4 2" xfId="15" xr:uid="{67B0DDA5-2D18-47AC-BF52-6ECACE308624}"/>
    <cellStyle name="Normal 4 2 2" xfId="21" xr:uid="{7CBD0438-AFCC-4B7A-A2F8-F84FDB8CDCFF}"/>
    <cellStyle name="Normal 4 3" xfId="25" xr:uid="{AE35B8CB-82E6-4769-91BA-FAD9BA4BB182}"/>
    <cellStyle name="Normal 58 4 3 5 3" xfId="17" xr:uid="{DB25E11F-C472-451D-BEC2-6882CB2EE73C}"/>
    <cellStyle name="Normal 58 4 3 6 2" xfId="18" xr:uid="{3C1A8A4B-453B-43AA-A452-DF31816640A8}"/>
    <cellStyle name="Per cent" xfId="6" builtinId="5"/>
    <cellStyle name="User Input" xfId="12" xr:uid="{BDB3E289-21D7-4EAA-8FD0-3EF531A2CD48}"/>
  </cellStyles>
  <dxfs count="0"/>
  <tableStyles count="0" defaultTableStyle="TableStyleMedium2" defaultPivotStyle="PivotStyleLight16"/>
  <colors>
    <mruColors>
      <color rgb="FFFFFF99"/>
      <color rgb="FF99FF33"/>
      <color rgb="FFF29000"/>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493045</xdr:colOff>
      <xdr:row>1</xdr:row>
      <xdr:rowOff>2184</xdr:rowOff>
    </xdr:to>
    <xdr:pic>
      <xdr:nvPicPr>
        <xdr:cNvPr id="2" name="Picture 1" descr="image of the Ofgem logo" title="Ofgem logo">
          <a:extLst>
            <a:ext uri="{FF2B5EF4-FFF2-40B4-BE49-F238E27FC236}">
              <a16:creationId xmlns:a16="http://schemas.microsoft.com/office/drawing/2014/main" id="{2A49BDF7-FF7D-4A8A-91C5-2C2B30B6B8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36194" cy="716559"/>
        </a:xfrm>
        <a:prstGeom prst="rect">
          <a:avLst/>
        </a:prstGeom>
      </xdr:spPr>
    </xdr:pic>
    <xdr:clientData/>
  </xdr:twoCellAnchor>
  <xdr:twoCellAnchor editAs="oneCell">
    <xdr:from>
      <xdr:col>5</xdr:col>
      <xdr:colOff>179140</xdr:colOff>
      <xdr:row>0</xdr:row>
      <xdr:rowOff>183509</xdr:rowOff>
    </xdr:from>
    <xdr:to>
      <xdr:col>6</xdr:col>
      <xdr:colOff>263467</xdr:colOff>
      <xdr:row>0</xdr:row>
      <xdr:rowOff>545459</xdr:rowOff>
    </xdr:to>
    <xdr:pic>
      <xdr:nvPicPr>
        <xdr:cNvPr id="3" name="Picture 2" title="white box">
          <a:extLst>
            <a:ext uri="{FF2B5EF4-FFF2-40B4-BE49-F238E27FC236}">
              <a16:creationId xmlns:a16="http://schemas.microsoft.com/office/drawing/2014/main" id="{68A35E22-D2E0-4625-A7C6-82F84CB7B7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08140" y="183509"/>
          <a:ext cx="865377" cy="361950"/>
        </a:xfrm>
        <a:prstGeom prst="rect">
          <a:avLst/>
        </a:prstGeom>
      </xdr:spPr>
    </xdr:pic>
    <xdr:clientData/>
  </xdr:twoCellAnchor>
  <xdr:twoCellAnchor>
    <xdr:from>
      <xdr:col>2</xdr:col>
      <xdr:colOff>441296</xdr:colOff>
      <xdr:row>7</xdr:row>
      <xdr:rowOff>0</xdr:rowOff>
    </xdr:from>
    <xdr:to>
      <xdr:col>19</xdr:col>
      <xdr:colOff>353910</xdr:colOff>
      <xdr:row>11</xdr:row>
      <xdr:rowOff>79817</xdr:rowOff>
    </xdr:to>
    <xdr:sp macro="" textlink="">
      <xdr:nvSpPr>
        <xdr:cNvPr id="4" name="TextBox 3">
          <a:extLst>
            <a:ext uri="{FF2B5EF4-FFF2-40B4-BE49-F238E27FC236}">
              <a16:creationId xmlns:a16="http://schemas.microsoft.com/office/drawing/2014/main" id="{1019A27E-7905-492D-97B8-7E4D302110EE}"/>
            </a:ext>
          </a:extLst>
        </xdr:cNvPr>
        <xdr:cNvSpPr txBox="1"/>
      </xdr:nvSpPr>
      <xdr:spPr>
        <a:xfrm>
          <a:off x="1812896" y="1685925"/>
          <a:ext cx="11571214" cy="727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u="none">
              <a:latin typeface="Verdana" panose="020B0604030504040204" pitchFamily="34" charset="0"/>
              <a:ea typeface="Verdana" panose="020B0604030504040204" pitchFamily="34" charset="0"/>
              <a:cs typeface="Verdana" panose="020B0604030504040204" pitchFamily="34" charset="0"/>
            </a:rPr>
            <a:t>RIIO-GT2</a:t>
          </a:r>
          <a:r>
            <a:rPr lang="en-GB" sz="2400" u="none" baseline="0">
              <a:latin typeface="Verdana" panose="020B0604030504040204" pitchFamily="34" charset="0"/>
              <a:ea typeface="Verdana" panose="020B0604030504040204" pitchFamily="34" charset="0"/>
              <a:cs typeface="Verdana" panose="020B0604030504040204" pitchFamily="34" charset="0"/>
            </a:rPr>
            <a:t> </a:t>
          </a:r>
          <a:r>
            <a:rPr lang="en-GB" sz="2400" u="none">
              <a:latin typeface="Verdana" panose="020B0604030504040204" pitchFamily="34" charset="0"/>
              <a:ea typeface="Verdana" panose="020B0604030504040204" pitchFamily="34" charset="0"/>
              <a:cs typeface="Verdana" panose="020B0604030504040204" pitchFamily="34" charset="0"/>
            </a:rPr>
            <a:t>- </a:t>
          </a:r>
          <a:r>
            <a:rPr lang="en-GB" sz="2400" u="none" baseline="0">
              <a:latin typeface="Verdana" panose="020B0604030504040204" pitchFamily="34" charset="0"/>
              <a:ea typeface="Verdana" panose="020B0604030504040204" pitchFamily="34" charset="0"/>
              <a:cs typeface="Verdana" panose="020B0604030504040204" pitchFamily="34" charset="0"/>
            </a:rPr>
            <a:t>Supplementary Data File (Years 1-3) </a:t>
          </a:r>
          <a:endParaRPr lang="en-GB" sz="2400" u="none">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A656-3F26-498A-98F4-D620C94A4F25}">
  <sheetPr>
    <tabColor theme="0" tint="-0.499984740745262"/>
    <pageSetUpPr autoPageBreaks="0"/>
  </sheetPr>
  <dimension ref="A1:A2"/>
  <sheetViews>
    <sheetView showGridLines="0" tabSelected="1" zoomScale="90" zoomScaleNormal="90" workbookViewId="0">
      <selection activeCell="A3" sqref="A3"/>
    </sheetView>
  </sheetViews>
  <sheetFormatPr defaultColWidth="9" defaultRowHeight="12.75"/>
  <sheetData>
    <row r="1" spans="1:1" s="410" customFormat="1" ht="56.85" customHeight="1"/>
    <row r="2" spans="1:1">
      <c r="A2" s="1"/>
    </row>
  </sheetData>
  <mergeCells count="1">
    <mergeCell ref="A1:XFD1"/>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D2564-1DB0-4FDF-B5DD-65AC2CE6172E}">
  <sheetPr>
    <tabColor rgb="FF45216F"/>
    <pageSetUpPr autoPageBreaks="0"/>
  </sheetPr>
  <dimension ref="A1:S20"/>
  <sheetViews>
    <sheetView showGridLines="0" zoomScale="82" zoomScaleNormal="82" workbookViewId="0">
      <selection activeCell="U41" sqref="U41"/>
    </sheetView>
  </sheetViews>
  <sheetFormatPr defaultColWidth="9" defaultRowHeight="12.75"/>
  <cols>
    <col min="2" max="2" width="14.5" bestFit="1" customWidth="1"/>
    <col min="3" max="3" width="21.5" bestFit="1" customWidth="1"/>
    <col min="4" max="4" width="46.5" bestFit="1" customWidth="1"/>
    <col min="5" max="5" width="1.5" customWidth="1"/>
    <col min="6" max="8" width="8.5" bestFit="1" customWidth="1"/>
    <col min="9" max="9" width="11.125" bestFit="1" customWidth="1"/>
    <col min="10" max="10" width="1.625" customWidth="1"/>
    <col min="11" max="13" width="8.5" bestFit="1" customWidth="1"/>
    <col min="14" max="14" width="11.125" bestFit="1" customWidth="1"/>
    <col min="15" max="15" width="1.5" customWidth="1"/>
    <col min="16" max="18" width="10.375" customWidth="1"/>
    <col min="19" max="19" width="11.125" bestFit="1" customWidth="1"/>
  </cols>
  <sheetData>
    <row r="1" spans="1:19" ht="15">
      <c r="A1" s="43" t="s">
        <v>46</v>
      </c>
      <c r="C1" s="6"/>
    </row>
    <row r="2" spans="1:19" ht="13.5" thickBot="1">
      <c r="B2" s="7"/>
    </row>
    <row r="3" spans="1:19" ht="25.5" customHeight="1">
      <c r="B3" s="445" t="s">
        <v>375</v>
      </c>
      <c r="C3" s="447" t="s">
        <v>376</v>
      </c>
      <c r="D3" s="449" t="s">
        <v>377</v>
      </c>
      <c r="F3" s="440" t="s">
        <v>378</v>
      </c>
      <c r="G3" s="441"/>
      <c r="H3" s="441"/>
      <c r="I3" s="442"/>
      <c r="K3" s="440" t="s">
        <v>379</v>
      </c>
      <c r="L3" s="441"/>
      <c r="M3" s="441"/>
      <c r="N3" s="442"/>
      <c r="P3" s="440" t="s">
        <v>380</v>
      </c>
      <c r="Q3" s="441"/>
      <c r="R3" s="441"/>
      <c r="S3" s="442"/>
    </row>
    <row r="4" spans="1:19" ht="13.5" thickBot="1">
      <c r="B4" s="446"/>
      <c r="C4" s="448"/>
      <c r="D4" s="450"/>
      <c r="F4" s="229" t="s">
        <v>48</v>
      </c>
      <c r="G4" s="229" t="s">
        <v>49</v>
      </c>
      <c r="H4" s="229" t="s">
        <v>50</v>
      </c>
      <c r="I4" s="229" t="s">
        <v>381</v>
      </c>
      <c r="K4" s="229" t="s">
        <v>48</v>
      </c>
      <c r="L4" s="229" t="s">
        <v>49</v>
      </c>
      <c r="M4" s="229" t="s">
        <v>50</v>
      </c>
      <c r="N4" s="229" t="s">
        <v>381</v>
      </c>
      <c r="P4" s="229" t="s">
        <v>48</v>
      </c>
      <c r="Q4" s="229" t="s">
        <v>49</v>
      </c>
      <c r="R4" s="229" t="s">
        <v>50</v>
      </c>
      <c r="S4" s="229" t="s">
        <v>381</v>
      </c>
    </row>
    <row r="5" spans="1:19">
      <c r="B5" s="443" t="s">
        <v>382</v>
      </c>
      <c r="C5" s="17" t="s">
        <v>390</v>
      </c>
      <c r="D5" s="75" t="s">
        <v>390</v>
      </c>
      <c r="F5" s="231">
        <v>16.177907497661192</v>
      </c>
      <c r="G5" s="231">
        <v>16.742979610759861</v>
      </c>
      <c r="H5" s="231">
        <v>24.963231451674766</v>
      </c>
      <c r="I5" s="232">
        <f>SUM(F5:H5)</f>
        <v>57.884118560095821</v>
      </c>
      <c r="J5" s="48"/>
      <c r="K5" s="231">
        <v>24.843429791618743</v>
      </c>
      <c r="L5" s="231">
        <v>27.001142644632846</v>
      </c>
      <c r="M5" s="231">
        <v>42.768324735926015</v>
      </c>
      <c r="N5" s="232">
        <f>SUM(K5:M5)</f>
        <v>94.612897172177611</v>
      </c>
      <c r="O5" s="48"/>
      <c r="P5" s="388">
        <f>F5-K5</f>
        <v>-8.6655222939575509</v>
      </c>
      <c r="Q5" s="388">
        <f t="shared" ref="Q5:S5" si="0">G5-L5</f>
        <v>-10.258163033872986</v>
      </c>
      <c r="R5" s="388">
        <f t="shared" si="0"/>
        <v>-17.805093284251249</v>
      </c>
      <c r="S5" s="389">
        <f t="shared" si="0"/>
        <v>-36.72877861208179</v>
      </c>
    </row>
    <row r="6" spans="1:19" ht="13.5" thickBot="1">
      <c r="B6" s="444"/>
      <c r="C6" s="77" t="s">
        <v>399</v>
      </c>
      <c r="D6" s="78" t="s">
        <v>400</v>
      </c>
      <c r="F6" s="191">
        <v>1.7575698440024272</v>
      </c>
      <c r="G6" s="191">
        <v>0.25958079911024817</v>
      </c>
      <c r="H6" s="191">
        <v>1.1136211988698348</v>
      </c>
      <c r="I6" s="235">
        <f>SUM(F6:H6)</f>
        <v>3.1307718419825106</v>
      </c>
      <c r="J6" s="48"/>
      <c r="K6" s="191">
        <v>3.1</v>
      </c>
      <c r="L6" s="191">
        <v>5.14</v>
      </c>
      <c r="M6" s="191">
        <v>4.2300000000000004</v>
      </c>
      <c r="N6" s="235">
        <f>SUM(K6:M6)</f>
        <v>12.47</v>
      </c>
      <c r="O6" s="48"/>
      <c r="P6" s="388">
        <f>F6-K6</f>
        <v>-1.3424301559975729</v>
      </c>
      <c r="Q6" s="388">
        <f>G6-L6</f>
        <v>-4.8804192008897518</v>
      </c>
      <c r="R6" s="388">
        <f>H6-M6</f>
        <v>-3.1163788011301659</v>
      </c>
      <c r="S6" s="389">
        <f>I6-N6</f>
        <v>-9.339228158017491</v>
      </c>
    </row>
    <row r="7" spans="1:19">
      <c r="F7" s="238">
        <f>SUM(F5:F6)</f>
        <v>17.935477341663621</v>
      </c>
      <c r="G7" s="238">
        <f t="shared" ref="G7:I7" si="1">SUM(G5:G6)</f>
        <v>17.00256040987011</v>
      </c>
      <c r="H7" s="238">
        <f t="shared" si="1"/>
        <v>26.076852650544602</v>
      </c>
      <c r="I7" s="238">
        <f t="shared" si="1"/>
        <v>61.014890402078329</v>
      </c>
      <c r="J7" s="48"/>
      <c r="K7" s="238">
        <f t="shared" ref="K7:N7" si="2">SUM(K5:K6)</f>
        <v>27.943429791618744</v>
      </c>
      <c r="L7" s="238">
        <f t="shared" si="2"/>
        <v>32.141142644632843</v>
      </c>
      <c r="M7" s="238">
        <f t="shared" si="2"/>
        <v>46.998324735926019</v>
      </c>
      <c r="N7" s="238">
        <f t="shared" si="2"/>
        <v>107.08289717217761</v>
      </c>
      <c r="O7" s="48"/>
      <c r="P7" s="391">
        <f t="shared" ref="P7:S7" si="3">SUM(P5:P6)</f>
        <v>-10.007952449955123</v>
      </c>
      <c r="Q7" s="391">
        <f t="shared" si="3"/>
        <v>-15.138582234762737</v>
      </c>
      <c r="R7" s="391">
        <f t="shared" si="3"/>
        <v>-20.921472085381417</v>
      </c>
      <c r="S7" s="391">
        <f t="shared" si="3"/>
        <v>-46.068006770099281</v>
      </c>
    </row>
    <row r="8" spans="1:19" ht="13.5" thickBot="1">
      <c r="F8" s="233"/>
      <c r="G8" s="233"/>
      <c r="H8" s="233"/>
      <c r="I8" s="234"/>
      <c r="J8" s="48"/>
      <c r="K8" s="233"/>
      <c r="L8" s="233"/>
      <c r="M8" s="233"/>
      <c r="N8" s="234"/>
      <c r="O8" s="48"/>
      <c r="P8" s="233"/>
      <c r="Q8" s="233"/>
      <c r="R8" s="233"/>
      <c r="S8" s="234"/>
    </row>
    <row r="9" spans="1:19">
      <c r="B9" s="437" t="s">
        <v>392</v>
      </c>
      <c r="C9" s="42" t="s">
        <v>393</v>
      </c>
      <c r="D9" s="195" t="s">
        <v>394</v>
      </c>
      <c r="F9" s="191">
        <v>28.74347170682011</v>
      </c>
      <c r="G9" s="191">
        <v>26.237461198679238</v>
      </c>
      <c r="H9" s="191">
        <v>31.641556970104567</v>
      </c>
      <c r="I9" s="235">
        <f>SUM(F9:H9)</f>
        <v>86.622489875603918</v>
      </c>
      <c r="J9" s="48"/>
      <c r="K9" s="191">
        <v>33.487587120546344</v>
      </c>
      <c r="L9" s="191">
        <v>32.971316672362668</v>
      </c>
      <c r="M9" s="191">
        <v>30.245452447384938</v>
      </c>
      <c r="N9" s="235">
        <f>SUM(K9:M9)</f>
        <v>96.704356240293947</v>
      </c>
      <c r="O9" s="48"/>
      <c r="P9" s="388">
        <f>F9-K9</f>
        <v>-4.7441154137262345</v>
      </c>
      <c r="Q9" s="388">
        <f t="shared" ref="Q9" si="4">G9-L9</f>
        <v>-6.7338554736834304</v>
      </c>
      <c r="R9" s="388">
        <f t="shared" ref="R9" si="5">H9-M9</f>
        <v>1.3961045227196287</v>
      </c>
      <c r="S9" s="389">
        <f t="shared" ref="S9" si="6">I9-N9</f>
        <v>-10.081866364690029</v>
      </c>
    </row>
    <row r="10" spans="1:19" ht="13.5" thickBot="1">
      <c r="B10" s="439"/>
      <c r="C10" s="77" t="s">
        <v>401</v>
      </c>
      <c r="D10" s="78" t="s">
        <v>395</v>
      </c>
      <c r="F10" s="191">
        <v>24.741708525918106</v>
      </c>
      <c r="G10" s="191">
        <v>22.76069392997038</v>
      </c>
      <c r="H10" s="191">
        <v>22.35238810440541</v>
      </c>
      <c r="I10" s="235">
        <f t="shared" ref="I10:I11" si="7">SUM(F10:H10)</f>
        <v>69.854790560293893</v>
      </c>
      <c r="J10" s="48"/>
      <c r="K10" s="191">
        <v>29.251268640381543</v>
      </c>
      <c r="L10" s="191">
        <v>29.605034938494722</v>
      </c>
      <c r="M10" s="191">
        <v>29.442559770288085</v>
      </c>
      <c r="N10" s="235">
        <f t="shared" ref="N10:N11" si="8">SUM(K10:M10)</f>
        <v>88.29886334916435</v>
      </c>
      <c r="O10" s="48"/>
      <c r="P10" s="388">
        <f>F10-K10</f>
        <v>-4.5095601144634365</v>
      </c>
      <c r="Q10" s="388">
        <f>G10-L10</f>
        <v>-6.8443410085243421</v>
      </c>
      <c r="R10" s="388">
        <f>H10-M10</f>
        <v>-7.090171665882675</v>
      </c>
      <c r="S10" s="389">
        <f t="shared" ref="P10:S11" si="9">I10-N10</f>
        <v>-18.444072788870457</v>
      </c>
    </row>
    <row r="11" spans="1:19">
      <c r="B11" s="190"/>
      <c r="F11" s="238">
        <f>SUM(F9:F10)</f>
        <v>53.485180232738216</v>
      </c>
      <c r="G11" s="238">
        <f>SUM(G9:G10)</f>
        <v>48.998155128649614</v>
      </c>
      <c r="H11" s="238">
        <f>SUM(H9:H10)</f>
        <v>53.99394507450998</v>
      </c>
      <c r="I11" s="238">
        <f t="shared" si="7"/>
        <v>156.4772804358978</v>
      </c>
      <c r="J11" s="48"/>
      <c r="K11" s="238">
        <f>SUM(K9:K10)</f>
        <v>62.738855760927891</v>
      </c>
      <c r="L11" s="238">
        <f>SUM(L9:L10)</f>
        <v>62.576351610857387</v>
      </c>
      <c r="M11" s="238">
        <f>SUM(M9:M10)</f>
        <v>59.68801221767302</v>
      </c>
      <c r="N11" s="238">
        <f t="shared" si="8"/>
        <v>185.0032195894583</v>
      </c>
      <c r="O11" s="48"/>
      <c r="P11" s="391">
        <f t="shared" si="9"/>
        <v>-9.2536755281896745</v>
      </c>
      <c r="Q11" s="391">
        <f t="shared" si="9"/>
        <v>-13.578196482207773</v>
      </c>
      <c r="R11" s="391">
        <f t="shared" si="9"/>
        <v>-5.6940671431630392</v>
      </c>
      <c r="S11" s="391">
        <f t="shared" si="9"/>
        <v>-28.5259391535605</v>
      </c>
    </row>
    <row r="12" spans="1:19" ht="13.5" thickBot="1">
      <c r="B12" s="190"/>
      <c r="F12" s="236"/>
      <c r="G12" s="236"/>
      <c r="H12" s="236"/>
      <c r="I12" s="237"/>
      <c r="J12" s="48"/>
      <c r="K12" s="236"/>
      <c r="L12" s="236"/>
      <c r="M12" s="236"/>
      <c r="N12" s="237"/>
      <c r="O12" s="48"/>
      <c r="P12" s="236"/>
      <c r="Q12" s="236"/>
      <c r="R12" s="236"/>
      <c r="S12" s="237"/>
    </row>
    <row r="13" spans="1:19" ht="13.5" thickBot="1">
      <c r="D13" s="239" t="s">
        <v>397</v>
      </c>
      <c r="F13" s="176">
        <f>F7+F11</f>
        <v>71.420657574401844</v>
      </c>
      <c r="G13" s="176">
        <f t="shared" ref="G13:I13" si="10">G7+G11</f>
        <v>66.000715538519728</v>
      </c>
      <c r="H13" s="176">
        <f t="shared" si="10"/>
        <v>80.070797725054575</v>
      </c>
      <c r="I13" s="176">
        <f t="shared" si="10"/>
        <v>217.49217083797612</v>
      </c>
      <c r="K13" s="176">
        <f t="shared" ref="K13:N13" si="11">K7+K11</f>
        <v>90.682285552546631</v>
      </c>
      <c r="L13" s="176">
        <f t="shared" si="11"/>
        <v>94.717494255490237</v>
      </c>
      <c r="M13" s="176">
        <f t="shared" si="11"/>
        <v>106.68633695359904</v>
      </c>
      <c r="N13" s="176">
        <f t="shared" si="11"/>
        <v>292.08611676163594</v>
      </c>
      <c r="P13" s="392">
        <f t="shared" ref="P13:S13" si="12">P7+P11</f>
        <v>-19.261627978144798</v>
      </c>
      <c r="Q13" s="393">
        <f t="shared" si="12"/>
        <v>-28.716778716970509</v>
      </c>
      <c r="R13" s="393">
        <f t="shared" si="12"/>
        <v>-26.615539228544456</v>
      </c>
      <c r="S13" s="394">
        <f t="shared" si="12"/>
        <v>-74.593945923659788</v>
      </c>
    </row>
    <row r="15" spans="1:19">
      <c r="F15" s="369"/>
      <c r="G15" s="369"/>
      <c r="H15" s="369"/>
      <c r="I15" s="369"/>
      <c r="K15" s="369"/>
      <c r="L15" s="369"/>
      <c r="M15" s="369"/>
      <c r="P15" t="s">
        <v>398</v>
      </c>
    </row>
    <row r="16" spans="1:19">
      <c r="F16" s="369"/>
      <c r="G16" s="369"/>
      <c r="H16" s="369"/>
      <c r="I16" s="369"/>
      <c r="K16" s="369"/>
      <c r="L16" s="369"/>
      <c r="M16" s="369"/>
    </row>
    <row r="17" spans="6:13">
      <c r="F17" s="369"/>
      <c r="G17" s="369"/>
      <c r="H17" s="369"/>
      <c r="I17" s="369"/>
      <c r="K17" s="369"/>
      <c r="L17" s="369"/>
      <c r="M17" s="369"/>
    </row>
    <row r="18" spans="6:13">
      <c r="F18" s="369"/>
      <c r="G18" s="369"/>
      <c r="H18" s="369"/>
      <c r="I18" s="369"/>
      <c r="K18" s="369"/>
      <c r="L18" s="369"/>
      <c r="M18" s="369"/>
    </row>
    <row r="19" spans="6:13">
      <c r="F19" s="369"/>
      <c r="G19" s="369"/>
      <c r="H19" s="369"/>
      <c r="I19" s="369"/>
      <c r="K19" s="369"/>
      <c r="L19" s="369"/>
      <c r="M19" s="369"/>
    </row>
    <row r="20" spans="6:13">
      <c r="F20" s="369"/>
      <c r="G20" s="369"/>
      <c r="H20" s="369"/>
      <c r="I20" s="369"/>
    </row>
  </sheetData>
  <mergeCells count="8">
    <mergeCell ref="P3:S3"/>
    <mergeCell ref="B9:B10"/>
    <mergeCell ref="B5:B6"/>
    <mergeCell ref="B3:B4"/>
    <mergeCell ref="C3:C4"/>
    <mergeCell ref="D3:D4"/>
    <mergeCell ref="F3:I3"/>
    <mergeCell ref="K3:N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372BC-2731-49F0-AECA-C5BA87971256}">
  <sheetPr>
    <tabColor theme="5" tint="0.59999389629810485"/>
    <pageSetUpPr autoPageBreaks="0"/>
  </sheetPr>
  <dimension ref="A1:J26"/>
  <sheetViews>
    <sheetView showGridLines="0" zoomScale="80" zoomScaleNormal="80" workbookViewId="0"/>
  </sheetViews>
  <sheetFormatPr defaultColWidth="9.125" defaultRowHeight="12.75"/>
  <cols>
    <col min="2" max="2" width="19.75" bestFit="1" customWidth="1"/>
    <col min="3" max="3" width="42.5" bestFit="1" customWidth="1"/>
    <col min="4" max="4" width="2.375" customWidth="1"/>
    <col min="5" max="6" width="19" customWidth="1"/>
    <col min="7" max="7" width="11.75" customWidth="1"/>
    <col min="8" max="8" width="16.25" customWidth="1"/>
  </cols>
  <sheetData>
    <row r="1" spans="1:10" ht="15">
      <c r="A1" s="5" t="s">
        <v>402</v>
      </c>
      <c r="C1" s="6"/>
      <c r="D1" s="6"/>
    </row>
    <row r="2" spans="1:10">
      <c r="B2" s="7"/>
    </row>
    <row r="3" spans="1:10" ht="13.5" thickBot="1"/>
    <row r="4" spans="1:10" ht="13.5" thickBot="1">
      <c r="B4" s="451" t="s">
        <v>56</v>
      </c>
      <c r="C4" s="457"/>
      <c r="E4" s="270"/>
      <c r="F4" s="271" t="s">
        <v>403</v>
      </c>
      <c r="G4" s="271"/>
      <c r="H4" s="272"/>
    </row>
    <row r="5" spans="1:10">
      <c r="B5" s="452"/>
      <c r="C5" s="458"/>
      <c r="E5" s="312" t="s">
        <v>48</v>
      </c>
      <c r="F5" s="313" t="s">
        <v>49</v>
      </c>
      <c r="G5" s="313" t="s">
        <v>50</v>
      </c>
      <c r="H5" s="314" t="s">
        <v>381</v>
      </c>
    </row>
    <row r="6" spans="1:10">
      <c r="B6" s="452"/>
      <c r="C6" s="240" t="s">
        <v>404</v>
      </c>
      <c r="E6" s="173">
        <f>'Totex Performance'!E5</f>
        <v>323.04169819671671</v>
      </c>
      <c r="F6" s="309">
        <f>'Totex Performance'!F5</f>
        <v>433.5499766918681</v>
      </c>
      <c r="G6" s="309">
        <f>'Totex Performance'!G5</f>
        <v>486.65764681919057</v>
      </c>
      <c r="H6" s="174">
        <f>SUM(E6:G6)</f>
        <v>1243.2493217077754</v>
      </c>
    </row>
    <row r="7" spans="1:10">
      <c r="B7" s="452"/>
      <c r="C7" s="240" t="s">
        <v>405</v>
      </c>
      <c r="E7" s="173">
        <f>'Totex Performance'!E6</f>
        <v>293</v>
      </c>
      <c r="F7" s="309">
        <f>'Totex Performance'!F6</f>
        <v>345.44949093142174</v>
      </c>
      <c r="G7" s="309">
        <f>'Totex Performance'!G6</f>
        <v>403.08007541873462</v>
      </c>
      <c r="H7" s="41">
        <f t="shared" ref="H7:H10" si="0">SUM(E7:G7)</f>
        <v>1041.5295663501563</v>
      </c>
      <c r="J7" s="40"/>
    </row>
    <row r="8" spans="1:10">
      <c r="B8" s="452"/>
      <c r="C8" s="241" t="s">
        <v>406</v>
      </c>
      <c r="E8" s="307">
        <f>E7-E6</f>
        <v>-30.041698196716709</v>
      </c>
      <c r="F8" s="310">
        <f t="shared" ref="F8:G8" si="1">F7-F6</f>
        <v>-88.100485760446361</v>
      </c>
      <c r="G8" s="310">
        <f t="shared" si="1"/>
        <v>-83.577571400455952</v>
      </c>
      <c r="H8" s="315">
        <f t="shared" si="0"/>
        <v>-201.71975535761902</v>
      </c>
      <c r="J8" s="40"/>
    </row>
    <row r="9" spans="1:10">
      <c r="B9" s="452"/>
      <c r="C9" s="240" t="s">
        <v>407</v>
      </c>
      <c r="E9" s="308">
        <f>E8*0.39</f>
        <v>-11.716262296719517</v>
      </c>
      <c r="F9" s="311">
        <f t="shared" ref="F9:G9" si="2">F8*0.39</f>
        <v>-34.359189446574085</v>
      </c>
      <c r="G9" s="311">
        <f t="shared" si="2"/>
        <v>-32.595252846177821</v>
      </c>
      <c r="H9" s="316">
        <f t="shared" si="0"/>
        <v>-78.670704589471427</v>
      </c>
    </row>
    <row r="10" spans="1:10" ht="13.5" thickBot="1">
      <c r="B10" s="453"/>
      <c r="C10" s="240" t="s">
        <v>408</v>
      </c>
      <c r="E10" s="177">
        <f>E7+(-E9)</f>
        <v>304.71626229671949</v>
      </c>
      <c r="F10" s="178">
        <f t="shared" ref="F10:G10" si="3">F7+(-F9)</f>
        <v>379.80868037799581</v>
      </c>
      <c r="G10" s="178">
        <f t="shared" si="3"/>
        <v>435.67532826491242</v>
      </c>
      <c r="H10" s="179">
        <f t="shared" si="0"/>
        <v>1120.2002709396277</v>
      </c>
    </row>
    <row r="11" spans="1:10">
      <c r="H11" s="40"/>
    </row>
    <row r="12" spans="1:10">
      <c r="B12" s="451" t="s">
        <v>63</v>
      </c>
      <c r="C12" s="17" t="s">
        <v>404</v>
      </c>
      <c r="E12" s="173">
        <f>'Totex Performance'!E9</f>
        <v>90.682285552546631</v>
      </c>
      <c r="F12" s="309">
        <f>'Totex Performance'!F9</f>
        <v>94.717494255490237</v>
      </c>
      <c r="G12" s="309">
        <f>'Totex Performance'!G9</f>
        <v>106.68633695359905</v>
      </c>
      <c r="H12" s="174">
        <f>SUM(E12:G12)</f>
        <v>292.08611676163594</v>
      </c>
    </row>
    <row r="13" spans="1:10">
      <c r="B13" s="452"/>
      <c r="C13" s="17" t="s">
        <v>405</v>
      </c>
      <c r="E13" s="173">
        <f>'Totex Performance'!E10</f>
        <v>71.420657574401829</v>
      </c>
      <c r="F13" s="309">
        <f>'Totex Performance'!F10</f>
        <v>66.000715538519728</v>
      </c>
      <c r="G13" s="309">
        <f>'Totex Performance'!G10</f>
        <v>80.070797725054589</v>
      </c>
      <c r="H13" s="41">
        <f t="shared" ref="H13:H16" si="4">SUM(E13:G13)</f>
        <v>217.49217083797618</v>
      </c>
      <c r="J13" s="40"/>
    </row>
    <row r="14" spans="1:10">
      <c r="B14" s="452"/>
      <c r="C14" s="21" t="s">
        <v>61</v>
      </c>
      <c r="E14" s="307">
        <f>E13-E12</f>
        <v>-19.261627978144801</v>
      </c>
      <c r="F14" s="310">
        <f t="shared" ref="F14:G14" si="5">F13-F12</f>
        <v>-28.716778716970509</v>
      </c>
      <c r="G14" s="310">
        <f t="shared" si="5"/>
        <v>-26.615539228544463</v>
      </c>
      <c r="H14" s="315">
        <f t="shared" si="4"/>
        <v>-74.593945923659774</v>
      </c>
      <c r="J14" s="40"/>
    </row>
    <row r="15" spans="1:10">
      <c r="B15" s="452"/>
      <c r="C15" s="17" t="s">
        <v>407</v>
      </c>
      <c r="E15" s="308">
        <f>E14*0.39</f>
        <v>-7.5120349114764728</v>
      </c>
      <c r="F15" s="311">
        <f t="shared" ref="F15" si="6">F14*0.39</f>
        <v>-11.199543699618498</v>
      </c>
      <c r="G15" s="311">
        <f t="shared" ref="G15" si="7">G14*0.39</f>
        <v>-10.380060299132341</v>
      </c>
      <c r="H15" s="316">
        <f t="shared" si="4"/>
        <v>-29.09163891022731</v>
      </c>
    </row>
    <row r="16" spans="1:10" ht="13.5" thickBot="1">
      <c r="B16" s="453"/>
      <c r="C16" s="17" t="s">
        <v>408</v>
      </c>
      <c r="E16" s="177">
        <f t="shared" ref="E16:G16" si="8">E13+(-E15)</f>
        <v>78.932692485878306</v>
      </c>
      <c r="F16" s="178">
        <f t="shared" si="8"/>
        <v>77.20025923813823</v>
      </c>
      <c r="G16" s="178">
        <f t="shared" si="8"/>
        <v>90.450858024186928</v>
      </c>
      <c r="H16" s="179">
        <f t="shared" si="4"/>
        <v>246.58380974820346</v>
      </c>
    </row>
    <row r="17" spans="2:10" ht="6.75" customHeight="1" thickBot="1"/>
    <row r="18" spans="2:10">
      <c r="B18" s="454" t="s">
        <v>73</v>
      </c>
      <c r="C18" s="242" t="s">
        <v>404</v>
      </c>
      <c r="E18" s="317">
        <f t="shared" ref="E18:H22" si="9">E6+E12</f>
        <v>413.72398374926331</v>
      </c>
      <c r="F18" s="318">
        <f t="shared" si="9"/>
        <v>528.26747094735833</v>
      </c>
      <c r="G18" s="318">
        <f t="shared" si="9"/>
        <v>593.34398377278967</v>
      </c>
      <c r="H18" s="319">
        <f t="shared" si="9"/>
        <v>1535.3354384694112</v>
      </c>
    </row>
    <row r="19" spans="2:10">
      <c r="B19" s="455"/>
      <c r="C19" s="243" t="s">
        <v>405</v>
      </c>
      <c r="E19" s="317">
        <f t="shared" si="9"/>
        <v>364.42065757440184</v>
      </c>
      <c r="F19" s="318">
        <f t="shared" si="9"/>
        <v>411.45020646994146</v>
      </c>
      <c r="G19" s="318">
        <f t="shared" si="9"/>
        <v>483.15087314378923</v>
      </c>
      <c r="H19" s="320">
        <f t="shared" si="9"/>
        <v>1259.0217371881324</v>
      </c>
      <c r="J19" s="40"/>
    </row>
    <row r="20" spans="2:10">
      <c r="B20" s="455"/>
      <c r="C20" s="244" t="s">
        <v>61</v>
      </c>
      <c r="E20" s="321">
        <f t="shared" si="9"/>
        <v>-49.30332617486151</v>
      </c>
      <c r="F20" s="322">
        <f t="shared" si="9"/>
        <v>-116.81726447741687</v>
      </c>
      <c r="G20" s="322">
        <f t="shared" si="9"/>
        <v>-110.19311062900042</v>
      </c>
      <c r="H20" s="323">
        <f t="shared" si="9"/>
        <v>-276.31370128127878</v>
      </c>
      <c r="J20" s="40"/>
    </row>
    <row r="21" spans="2:10">
      <c r="B21" s="455"/>
      <c r="C21" s="243" t="s">
        <v>407</v>
      </c>
      <c r="E21" s="324">
        <f t="shared" si="9"/>
        <v>-19.22829720819599</v>
      </c>
      <c r="F21" s="325">
        <f t="shared" si="9"/>
        <v>-45.55873314619258</v>
      </c>
      <c r="G21" s="325">
        <f t="shared" si="9"/>
        <v>-42.97531314531016</v>
      </c>
      <c r="H21" s="326">
        <f t="shared" si="9"/>
        <v>-107.76234349969874</v>
      </c>
    </row>
    <row r="22" spans="2:10" ht="13.5" thickBot="1">
      <c r="B22" s="456"/>
      <c r="C22" s="245" t="s">
        <v>408</v>
      </c>
      <c r="E22" s="327">
        <f t="shared" si="9"/>
        <v>383.6489547825978</v>
      </c>
      <c r="F22" s="328">
        <f t="shared" si="9"/>
        <v>457.00893961613406</v>
      </c>
      <c r="G22" s="328">
        <f t="shared" si="9"/>
        <v>526.12618628909934</v>
      </c>
      <c r="H22" s="329">
        <f t="shared" si="9"/>
        <v>1366.7840806878312</v>
      </c>
    </row>
    <row r="24" spans="2:10">
      <c r="E24" s="371"/>
      <c r="F24" s="371"/>
      <c r="G24" s="371"/>
    </row>
    <row r="25" spans="2:10">
      <c r="E25" s="371"/>
      <c r="F25" s="371"/>
      <c r="G25" s="371"/>
    </row>
    <row r="26" spans="2:10">
      <c r="E26" s="371"/>
      <c r="F26" s="371"/>
      <c r="G26" s="371"/>
    </row>
  </sheetData>
  <mergeCells count="4">
    <mergeCell ref="B12:B16"/>
    <mergeCell ref="B18:B22"/>
    <mergeCell ref="B4:B10"/>
    <mergeCell ref="C4:C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ADEA1-FC22-4793-856B-1C4DDE88AF7E}">
  <sheetPr>
    <tabColor theme="5" tint="0.59999389629810485"/>
    <pageSetUpPr autoPageBreaks="0"/>
  </sheetPr>
  <dimension ref="A1:I17"/>
  <sheetViews>
    <sheetView showGridLines="0" zoomScale="85" zoomScaleNormal="85" workbookViewId="0"/>
  </sheetViews>
  <sheetFormatPr defaultColWidth="9" defaultRowHeight="12.75"/>
  <cols>
    <col min="2" max="2" width="43.125" bestFit="1" customWidth="1"/>
    <col min="3" max="3" width="16" style="1" customWidth="1"/>
    <col min="4" max="4" width="14.25" style="1" customWidth="1"/>
    <col min="5" max="6" width="16.875" style="1" customWidth="1"/>
    <col min="7" max="7" width="20.875" style="1" bestFit="1" customWidth="1"/>
    <col min="8" max="8" width="2.375" customWidth="1"/>
    <col min="9" max="9" width="22.5" style="1" customWidth="1"/>
    <col min="11" max="11" width="20.875" bestFit="1" customWidth="1"/>
  </cols>
  <sheetData>
    <row r="1" spans="1:8" ht="15">
      <c r="A1" s="16" t="s">
        <v>409</v>
      </c>
      <c r="C1" s="289"/>
      <c r="D1" s="289"/>
      <c r="E1" s="289"/>
      <c r="F1" s="289"/>
    </row>
    <row r="3" spans="1:8" ht="15">
      <c r="C3" s="295"/>
      <c r="D3" s="273" t="s">
        <v>410</v>
      </c>
      <c r="E3" s="273"/>
      <c r="F3" s="273"/>
      <c r="G3" s="291"/>
    </row>
    <row r="4" spans="1:8">
      <c r="B4" s="52"/>
      <c r="C4" s="292" t="s">
        <v>48</v>
      </c>
      <c r="D4" s="292" t="s">
        <v>49</v>
      </c>
      <c r="E4" s="293" t="s">
        <v>50</v>
      </c>
      <c r="F4" s="294" t="s">
        <v>73</v>
      </c>
      <c r="G4" s="294" t="s">
        <v>411</v>
      </c>
    </row>
    <row r="5" spans="1:8">
      <c r="B5" s="395" t="s">
        <v>56</v>
      </c>
      <c r="C5" s="396"/>
      <c r="D5" s="396"/>
      <c r="E5" s="396"/>
      <c r="F5" s="396"/>
      <c r="G5"/>
    </row>
    <row r="6" spans="1:8" ht="25.5" customHeight="1">
      <c r="B6" s="45" t="s">
        <v>412</v>
      </c>
      <c r="C6" s="290">
        <v>3.6</v>
      </c>
      <c r="D6" s="290">
        <v>3.6</v>
      </c>
      <c r="E6" s="290">
        <v>3.6</v>
      </c>
      <c r="F6" s="290">
        <v>10.8</v>
      </c>
      <c r="G6" s="290">
        <v>10.8</v>
      </c>
      <c r="H6" s="406"/>
    </row>
    <row r="7" spans="1:8">
      <c r="B7" s="46" t="s">
        <v>413</v>
      </c>
      <c r="C7" s="290">
        <v>5.1610806000000009E-2</v>
      </c>
      <c r="D7" s="290">
        <v>0.11575274100000003</v>
      </c>
      <c r="E7" s="290">
        <v>0.11587403100000003</v>
      </c>
      <c r="F7" s="290">
        <v>0.2832375780000001</v>
      </c>
      <c r="G7" s="290">
        <v>0.33</v>
      </c>
      <c r="H7" s="406"/>
    </row>
    <row r="9" spans="1:8">
      <c r="B9" s="53"/>
      <c r="C9" s="51"/>
      <c r="D9" s="51"/>
      <c r="E9" s="51"/>
      <c r="F9" s="51"/>
      <c r="G9" s="51"/>
    </row>
    <row r="10" spans="1:8">
      <c r="B10" s="395" t="s">
        <v>414</v>
      </c>
      <c r="C10" s="396"/>
      <c r="D10" s="396"/>
      <c r="E10" s="396"/>
      <c r="F10" s="396"/>
      <c r="G10" s="396"/>
    </row>
    <row r="11" spans="1:8">
      <c r="B11" s="46" t="s">
        <v>415</v>
      </c>
      <c r="C11" s="290">
        <v>1.5</v>
      </c>
      <c r="D11" s="290">
        <v>1.284504555107552</v>
      </c>
      <c r="E11" s="290">
        <v>1.46123907942232</v>
      </c>
      <c r="F11" s="290">
        <v>4.2457436345298722</v>
      </c>
      <c r="G11" s="290">
        <v>4.5</v>
      </c>
    </row>
    <row r="12" spans="1:8">
      <c r="B12" s="46" t="s">
        <v>416</v>
      </c>
      <c r="C12" s="290">
        <v>0.17438534820268492</v>
      </c>
      <c r="D12" s="290">
        <v>-0.19182585903121918</v>
      </c>
      <c r="E12" s="290">
        <v>0.25648599613348555</v>
      </c>
      <c r="F12" s="290">
        <v>0.23904548530495129</v>
      </c>
      <c r="G12" s="290">
        <v>4.5</v>
      </c>
      <c r="H12" s="406"/>
    </row>
    <row r="13" spans="1:8">
      <c r="B13" s="46" t="s">
        <v>417</v>
      </c>
      <c r="C13" s="290">
        <v>0.57980319559706905</v>
      </c>
      <c r="D13" s="290">
        <v>-4.209128297464864E-2</v>
      </c>
      <c r="E13" s="290">
        <v>0.83522169123409151</v>
      </c>
      <c r="F13" s="290">
        <v>1.3729336038565121</v>
      </c>
      <c r="G13" s="290">
        <v>4.8000000000000007</v>
      </c>
    </row>
    <row r="14" spans="1:8">
      <c r="B14" s="46" t="s">
        <v>217</v>
      </c>
      <c r="C14" s="290">
        <v>0.5</v>
      </c>
      <c r="D14" s="290">
        <v>0.5</v>
      </c>
      <c r="E14" s="290">
        <v>0.5</v>
      </c>
      <c r="F14" s="290">
        <v>1.5</v>
      </c>
      <c r="G14" s="290">
        <v>1.5</v>
      </c>
    </row>
    <row r="15" spans="1:8">
      <c r="B15" s="46" t="s">
        <v>229</v>
      </c>
      <c r="C15" s="290">
        <v>5.2</v>
      </c>
      <c r="D15" s="290">
        <v>4.5848037446610022</v>
      </c>
      <c r="E15" s="290">
        <v>3.7081648791575845</v>
      </c>
      <c r="F15" s="290">
        <v>13.492968623818586</v>
      </c>
      <c r="G15" s="290">
        <v>15.600000000000001</v>
      </c>
      <c r="H15" s="406"/>
    </row>
    <row r="16" spans="1:8">
      <c r="B16" s="47" t="s">
        <v>418</v>
      </c>
      <c r="C16" s="397">
        <f>SUM(C6:C15)</f>
        <v>11.605799349799753</v>
      </c>
      <c r="D16" s="397">
        <f t="shared" ref="D16:G16" si="0">SUM(D6:D15)</f>
        <v>9.851143898762686</v>
      </c>
      <c r="E16" s="397">
        <f t="shared" si="0"/>
        <v>10.476985676947482</v>
      </c>
      <c r="F16" s="407">
        <f t="shared" si="0"/>
        <v>31.933928925509917</v>
      </c>
      <c r="G16" s="397">
        <f t="shared" si="0"/>
        <v>42.03</v>
      </c>
    </row>
    <row r="17" spans="2:7">
      <c r="B17" s="408" t="s">
        <v>419</v>
      </c>
      <c r="C17" s="408"/>
      <c r="D17" s="408"/>
      <c r="E17" s="408"/>
      <c r="F17" s="408"/>
      <c r="G17" s="408"/>
    </row>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82E85-521D-4107-BCAA-4EBB2C6CD95E}">
  <sheetPr>
    <tabColor theme="9" tint="0.79998168889431442"/>
    <pageSetUpPr autoPageBreaks="0"/>
  </sheetPr>
  <dimension ref="A1:I17"/>
  <sheetViews>
    <sheetView showGridLines="0" zoomScale="80" zoomScaleNormal="80" workbookViewId="0"/>
  </sheetViews>
  <sheetFormatPr defaultRowHeight="12.75"/>
  <cols>
    <col min="1" max="1" width="5" customWidth="1"/>
    <col min="2" max="2" width="13.625" customWidth="1"/>
    <col min="3" max="3" width="16.625" customWidth="1"/>
    <col min="4" max="4" width="15" customWidth="1"/>
    <col min="5" max="5" width="13.75" customWidth="1"/>
    <col min="9" max="9" width="10.5" bestFit="1" customWidth="1"/>
  </cols>
  <sheetData>
    <row r="1" spans="1:6" ht="15">
      <c r="A1" s="5" t="s">
        <v>420</v>
      </c>
    </row>
    <row r="2" spans="1:6">
      <c r="B2" s="7"/>
    </row>
    <row r="3" spans="1:6">
      <c r="B3" s="459"/>
      <c r="C3" s="461" t="s">
        <v>253</v>
      </c>
      <c r="D3" s="462"/>
      <c r="E3" s="463"/>
      <c r="F3" s="1"/>
    </row>
    <row r="4" spans="1:6">
      <c r="B4" s="459"/>
      <c r="C4" s="464"/>
      <c r="D4" s="465"/>
      <c r="E4" s="466"/>
    </row>
    <row r="5" spans="1:6">
      <c r="B5" s="460"/>
      <c r="C5" s="246" t="s">
        <v>48</v>
      </c>
      <c r="D5" s="246" t="s">
        <v>49</v>
      </c>
      <c r="E5" s="246" t="s">
        <v>50</v>
      </c>
    </row>
    <row r="6" spans="1:6" s="303" customFormat="1" ht="51" customHeight="1">
      <c r="B6" s="18" t="s">
        <v>421</v>
      </c>
      <c r="C6" s="304">
        <v>8.5422535211267601</v>
      </c>
      <c r="D6" s="304">
        <v>8.6866666666666656</v>
      </c>
      <c r="E6" s="304">
        <v>8.7520000000000007</v>
      </c>
    </row>
    <row r="11" spans="1:6">
      <c r="C11" s="372"/>
      <c r="D11" s="372"/>
      <c r="E11" s="372"/>
    </row>
    <row r="14" spans="1:6">
      <c r="C14" s="372"/>
      <c r="D14" s="372"/>
      <c r="E14" s="372"/>
    </row>
    <row r="17" spans="9:9">
      <c r="I17" s="63"/>
    </row>
  </sheetData>
  <mergeCells count="2">
    <mergeCell ref="B3:B5"/>
    <mergeCell ref="C3:E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16363-D250-4EB3-B9AA-3F58DD135F35}">
  <sheetPr>
    <tabColor theme="9" tint="0.79998168889431442"/>
    <pageSetUpPr autoPageBreaks="0"/>
  </sheetPr>
  <dimension ref="A1:F14"/>
  <sheetViews>
    <sheetView showGridLines="0" zoomScale="80" zoomScaleNormal="80" workbookViewId="0"/>
  </sheetViews>
  <sheetFormatPr defaultRowHeight="12.75"/>
  <cols>
    <col min="2" max="2" width="13.625" customWidth="1"/>
    <col min="3" max="3" width="16.875" customWidth="1"/>
    <col min="4" max="4" width="20" customWidth="1"/>
    <col min="5" max="5" width="18.75" customWidth="1"/>
    <col min="6" max="6" width="10.5" bestFit="1" customWidth="1"/>
  </cols>
  <sheetData>
    <row r="1" spans="1:6" ht="15">
      <c r="A1" s="5" t="s">
        <v>422</v>
      </c>
    </row>
    <row r="2" spans="1:6">
      <c r="B2" s="7"/>
    </row>
    <row r="3" spans="1:6">
      <c r="B3" s="459"/>
      <c r="C3" s="461"/>
      <c r="D3" s="462"/>
      <c r="E3" s="463"/>
      <c r="F3" s="1"/>
    </row>
    <row r="4" spans="1:6">
      <c r="B4" s="459"/>
      <c r="C4" s="464" t="s">
        <v>253</v>
      </c>
      <c r="D4" s="465"/>
      <c r="E4" s="466"/>
    </row>
    <row r="5" spans="1:6">
      <c r="B5" s="460"/>
      <c r="C5" s="246" t="s">
        <v>48</v>
      </c>
      <c r="D5" s="246" t="s">
        <v>49</v>
      </c>
      <c r="E5" s="246" t="s">
        <v>50</v>
      </c>
    </row>
    <row r="6" spans="1:6" ht="24.75" customHeight="1">
      <c r="B6" s="19" t="s">
        <v>421</v>
      </c>
      <c r="C6" s="247">
        <v>8.6306315789473675</v>
      </c>
      <c r="D6" s="247">
        <v>8.6034513274336284</v>
      </c>
      <c r="E6" s="247">
        <v>8.5585714285714278</v>
      </c>
    </row>
    <row r="14" spans="1:6">
      <c r="D14" s="372"/>
      <c r="E14" s="372"/>
      <c r="F14" s="372"/>
    </row>
  </sheetData>
  <mergeCells count="2">
    <mergeCell ref="B3:B5"/>
    <mergeCell ref="C3:E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75E0-E5ED-4DEF-BCF2-90D36A0C82BE}">
  <sheetPr>
    <tabColor rgb="FFCC6600"/>
    <pageSetUpPr autoPageBreaks="0"/>
  </sheetPr>
  <dimension ref="A1:H7"/>
  <sheetViews>
    <sheetView showGridLines="0" zoomScale="90" zoomScaleNormal="90" workbookViewId="0">
      <selection activeCell="K37" sqref="K37"/>
    </sheetView>
  </sheetViews>
  <sheetFormatPr defaultRowHeight="12.75"/>
  <cols>
    <col min="2" max="2" width="11.625" customWidth="1"/>
    <col min="3" max="3" width="12.875" customWidth="1"/>
    <col min="4" max="4" width="10.25" customWidth="1"/>
    <col min="5" max="5" width="13.375" customWidth="1"/>
  </cols>
  <sheetData>
    <row r="1" spans="1:8" ht="15">
      <c r="A1" s="5" t="s">
        <v>423</v>
      </c>
    </row>
    <row r="2" spans="1:8">
      <c r="B2" s="7"/>
    </row>
    <row r="3" spans="1:8">
      <c r="B3" s="409" t="s">
        <v>424</v>
      </c>
      <c r="C3" s="246" t="s">
        <v>48</v>
      </c>
      <c r="D3" s="246" t="s">
        <v>49</v>
      </c>
      <c r="E3" s="246" t="s">
        <v>50</v>
      </c>
    </row>
    <row r="4" spans="1:8">
      <c r="B4" s="22" t="s">
        <v>425</v>
      </c>
      <c r="C4" s="248">
        <v>262911.84210000001</v>
      </c>
      <c r="D4" s="248">
        <v>367497</v>
      </c>
      <c r="E4" s="248">
        <v>343148.614</v>
      </c>
      <c r="F4" s="40"/>
      <c r="G4" s="40"/>
      <c r="H4" s="40"/>
    </row>
    <row r="5" spans="1:8">
      <c r="B5" s="22" t="s">
        <v>426</v>
      </c>
      <c r="C5" s="248">
        <v>33611.82</v>
      </c>
      <c r="D5" s="248">
        <v>37733</v>
      </c>
      <c r="E5" s="248">
        <v>37394.11</v>
      </c>
      <c r="F5" s="40"/>
      <c r="G5" s="40"/>
      <c r="H5" s="40"/>
    </row>
    <row r="6" spans="1:8">
      <c r="B6" s="22" t="s">
        <v>427</v>
      </c>
      <c r="C6" s="248">
        <v>255.98000000000002</v>
      </c>
      <c r="D6" s="248">
        <v>604.80110271299998</v>
      </c>
      <c r="E6" s="248">
        <v>869.80399999999997</v>
      </c>
      <c r="F6" s="40"/>
      <c r="G6" s="40"/>
      <c r="H6" s="40"/>
    </row>
    <row r="7" spans="1:8">
      <c r="B7" s="23" t="s">
        <v>428</v>
      </c>
      <c r="C7" s="249">
        <f>SUM(C4:C6)</f>
        <v>296779.6421</v>
      </c>
      <c r="D7" s="249">
        <f t="shared" ref="D7:E7" si="0">SUM(D4:D6)</f>
        <v>405834.80110271298</v>
      </c>
      <c r="E7" s="249">
        <f t="shared" si="0"/>
        <v>381412.52799999999</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C4AC6-BD45-4F84-8D5B-DC1E88D37D46}">
  <sheetPr>
    <tabColor rgb="FFF29000"/>
    <pageSetUpPr autoPageBreaks="0"/>
  </sheetPr>
  <dimension ref="A1:AO83"/>
  <sheetViews>
    <sheetView zoomScale="80" zoomScaleNormal="80" workbookViewId="0">
      <pane ySplit="5" topLeftCell="A6" activePane="bottomLeft" state="frozen"/>
      <selection pane="bottomLeft"/>
      <selection activeCell="H38" sqref="H38"/>
    </sheetView>
  </sheetViews>
  <sheetFormatPr defaultColWidth="9" defaultRowHeight="15"/>
  <cols>
    <col min="1" max="15" width="1.625" style="128" customWidth="1"/>
    <col min="16" max="16" width="36.25" style="128" customWidth="1"/>
    <col min="17" max="27" width="1.625" style="128" hidden="1" customWidth="1"/>
    <col min="28" max="28" width="2" style="128" hidden="1" customWidth="1"/>
    <col min="29" max="29" width="9" style="130"/>
    <col min="30" max="30" width="4.875" style="128" bestFit="1" customWidth="1"/>
    <col min="31" max="31" width="18.25" style="134" customWidth="1"/>
    <col min="32" max="32" width="16.5" style="134" customWidth="1"/>
    <col min="33" max="33" width="15.875" style="134" customWidth="1"/>
    <col min="34" max="34" width="4.5" style="128" customWidth="1"/>
    <col min="35" max="35" width="9" style="130"/>
    <col min="36" max="36" width="5.5" style="128" customWidth="1"/>
    <col min="37" max="38" width="12.375" style="135" customWidth="1"/>
    <col min="39" max="39" width="12.375" style="257" customWidth="1"/>
    <col min="40" max="41" width="9" style="129"/>
    <col min="42" max="16384" width="9" style="128"/>
  </cols>
  <sheetData>
    <row r="1" spans="1:41" s="124" customFormat="1" ht="24">
      <c r="A1" s="123" t="s">
        <v>429</v>
      </c>
      <c r="AC1" s="353"/>
      <c r="AE1" s="125"/>
      <c r="AF1" s="125"/>
      <c r="AG1" s="125"/>
      <c r="AI1" s="353"/>
      <c r="AK1" s="126"/>
      <c r="AL1" s="126"/>
      <c r="AM1" s="256"/>
      <c r="AN1" s="127"/>
      <c r="AO1" s="127"/>
    </row>
    <row r="2" spans="1:41" ht="15.75" thickBot="1"/>
    <row r="3" spans="1:41">
      <c r="AC3" s="354"/>
      <c r="AD3" s="330"/>
      <c r="AE3" s="349"/>
      <c r="AF3" s="347" t="s">
        <v>430</v>
      </c>
      <c r="AG3" s="348"/>
      <c r="AH3" s="351"/>
      <c r="AI3" s="354"/>
      <c r="AJ3" s="352"/>
      <c r="AK3" s="347"/>
      <c r="AL3" s="347" t="s">
        <v>430</v>
      </c>
      <c r="AM3" s="350"/>
    </row>
    <row r="4" spans="1:41" s="130" customFormat="1">
      <c r="D4" s="131"/>
      <c r="E4" s="131"/>
      <c r="F4" s="131"/>
      <c r="G4" s="131"/>
      <c r="H4" s="131"/>
      <c r="I4" s="131"/>
      <c r="J4" s="131"/>
      <c r="K4" s="131"/>
      <c r="L4" s="131"/>
      <c r="M4" s="131"/>
      <c r="N4" s="131"/>
      <c r="O4" s="131"/>
      <c r="P4" s="132"/>
      <c r="Q4" s="132" t="s">
        <v>431</v>
      </c>
      <c r="R4" s="132" t="s">
        <v>432</v>
      </c>
      <c r="S4" s="132" t="s">
        <v>433</v>
      </c>
      <c r="T4" s="132" t="s">
        <v>434</v>
      </c>
      <c r="U4" s="132" t="s">
        <v>435</v>
      </c>
      <c r="V4" s="132" t="s">
        <v>436</v>
      </c>
      <c r="W4" s="132" t="s">
        <v>437</v>
      </c>
      <c r="X4" s="132" t="s">
        <v>438</v>
      </c>
      <c r="Y4" s="132" t="s">
        <v>439</v>
      </c>
      <c r="Z4" s="132" t="s">
        <v>440</v>
      </c>
      <c r="AA4" s="132" t="s">
        <v>441</v>
      </c>
      <c r="AB4" s="132" t="s">
        <v>442</v>
      </c>
      <c r="AC4" s="358" t="s">
        <v>443</v>
      </c>
      <c r="AE4" s="246" t="s">
        <v>48</v>
      </c>
      <c r="AF4" s="246" t="s">
        <v>49</v>
      </c>
      <c r="AG4" s="331" t="s">
        <v>50</v>
      </c>
      <c r="AI4" s="358" t="s">
        <v>443</v>
      </c>
      <c r="AK4" s="246" t="s">
        <v>48</v>
      </c>
      <c r="AL4" s="246" t="s">
        <v>49</v>
      </c>
      <c r="AM4" s="331" t="s">
        <v>50</v>
      </c>
      <c r="AN4" s="133"/>
      <c r="AO4" s="133"/>
    </row>
    <row r="5" spans="1:41">
      <c r="P5" s="130"/>
      <c r="Q5" s="130"/>
      <c r="R5" s="130"/>
      <c r="S5" s="130"/>
      <c r="T5" s="130"/>
      <c r="U5" s="130"/>
      <c r="V5" s="130"/>
      <c r="AC5" s="355"/>
      <c r="AG5" s="359"/>
      <c r="AI5" s="355"/>
      <c r="AM5" s="332"/>
    </row>
    <row r="6" spans="1:41">
      <c r="P6" s="130"/>
      <c r="Q6" s="130"/>
      <c r="R6" s="130"/>
      <c r="S6" s="130"/>
      <c r="T6" s="130"/>
      <c r="U6" s="130"/>
      <c r="V6" s="130"/>
      <c r="AC6" s="355"/>
      <c r="AG6" s="359"/>
      <c r="AI6" s="355"/>
      <c r="AM6" s="332"/>
    </row>
    <row r="7" spans="1:41" ht="15" customHeight="1">
      <c r="A7" s="467" t="s">
        <v>444</v>
      </c>
      <c r="B7" s="467"/>
      <c r="C7" s="467"/>
      <c r="D7" s="467"/>
      <c r="E7" s="467"/>
      <c r="F7" s="467"/>
      <c r="G7" s="467"/>
      <c r="H7" s="467"/>
      <c r="I7" s="467"/>
      <c r="J7" s="467"/>
      <c r="K7" s="467"/>
      <c r="L7" s="467"/>
      <c r="M7" s="467"/>
      <c r="N7" s="467"/>
      <c r="O7" s="467"/>
      <c r="P7" s="467"/>
      <c r="V7" s="140"/>
      <c r="AC7" s="355" t="s">
        <v>445</v>
      </c>
      <c r="AE7" s="142">
        <f t="shared" ref="AE7:AF7" si="0">SUM(AE31+AE38+AE56+AE74+AE78+AE82)</f>
        <v>889372.22181300016</v>
      </c>
      <c r="AF7" s="142">
        <f t="shared" si="0"/>
        <v>1026818.3699999999</v>
      </c>
      <c r="AG7" s="360">
        <f>SUM(AG31+AG38+AG56+AG74+AG78+AG82)</f>
        <v>830099.33999999985</v>
      </c>
      <c r="AI7" s="355" t="s">
        <v>446</v>
      </c>
      <c r="AK7" s="180">
        <f>SUM(AK31+AK38+AK56+AK74+AK78+AK82)</f>
        <v>81.056708823463296</v>
      </c>
      <c r="AL7" s="180">
        <f t="shared" ref="AL7:AM7" si="1">SUM(AL31+AL38+AL56+AL74+AL78+AL82)</f>
        <v>93.583446379746832</v>
      </c>
      <c r="AM7" s="333">
        <f t="shared" si="1"/>
        <v>75.654623392405071</v>
      </c>
    </row>
    <row r="8" spans="1:41">
      <c r="AC8" s="355"/>
      <c r="AG8" s="359"/>
      <c r="AI8" s="355"/>
      <c r="AM8" s="332"/>
    </row>
    <row r="9" spans="1:41">
      <c r="P9" s="475" t="s">
        <v>447</v>
      </c>
      <c r="AC9" s="355"/>
      <c r="AE9" s="361">
        <f>AE31+AE56+AE74</f>
        <v>742263.39000000013</v>
      </c>
      <c r="AF9" s="361">
        <f t="shared" ref="AF9:AG9" si="2">AF31+AF56+AF74</f>
        <v>683172.8899999999</v>
      </c>
      <c r="AG9" s="362">
        <f t="shared" si="2"/>
        <v>620909.61</v>
      </c>
      <c r="AI9" s="355"/>
      <c r="AK9" s="334">
        <f>AK31+AK56+AK74</f>
        <v>67.649321620253161</v>
      </c>
      <c r="AL9" s="334">
        <f t="shared" ref="AL9:AM9" si="3">AL31+AL56+AL74</f>
        <v>62.263858329113923</v>
      </c>
      <c r="AM9" s="335">
        <f t="shared" si="3"/>
        <v>56.589230278481011</v>
      </c>
    </row>
    <row r="10" spans="1:41">
      <c r="P10" s="475" t="s">
        <v>448</v>
      </c>
      <c r="AC10" s="355"/>
      <c r="AE10" s="361">
        <f>AE38</f>
        <v>106200.5</v>
      </c>
      <c r="AF10" s="361">
        <f t="shared" ref="AF10:AG10" si="4">AF38</f>
        <v>284060</v>
      </c>
      <c r="AG10" s="362">
        <f t="shared" si="4"/>
        <v>155177.43</v>
      </c>
      <c r="AI10" s="355"/>
      <c r="AK10" s="334">
        <f>AK38</f>
        <v>9.6790329113924045</v>
      </c>
      <c r="AL10" s="334">
        <f t="shared" ref="AL10:AM10" si="5">AL38</f>
        <v>25.889012658227848</v>
      </c>
      <c r="AM10" s="335">
        <f t="shared" si="5"/>
        <v>14.142753113924051</v>
      </c>
    </row>
    <row r="11" spans="1:41">
      <c r="P11" s="475" t="s">
        <v>449</v>
      </c>
      <c r="AC11" s="355"/>
      <c r="AE11" s="361">
        <f>AE78+AE82</f>
        <v>40908.33181299999</v>
      </c>
      <c r="AF11" s="361">
        <f t="shared" ref="AF11:AG11" si="6">AF78+AF82</f>
        <v>59585.479999999996</v>
      </c>
      <c r="AG11" s="362">
        <f t="shared" si="6"/>
        <v>54012.3</v>
      </c>
      <c r="AI11" s="355"/>
      <c r="AK11" s="334">
        <f t="shared" ref="AK11:AM11" si="7">AK78+AK82</f>
        <v>3.7283542918177206</v>
      </c>
      <c r="AL11" s="334">
        <f t="shared" si="7"/>
        <v>5.4305753924050633</v>
      </c>
      <c r="AM11" s="335">
        <f t="shared" si="7"/>
        <v>4.9226400000000003</v>
      </c>
    </row>
    <row r="12" spans="1:41">
      <c r="P12" s="475"/>
      <c r="AC12" s="355"/>
      <c r="AG12" s="359"/>
      <c r="AI12" s="355"/>
      <c r="AM12" s="332"/>
    </row>
    <row r="13" spans="1:41">
      <c r="AC13" s="355"/>
      <c r="AG13" s="359"/>
      <c r="AI13" s="355"/>
      <c r="AM13" s="332"/>
    </row>
    <row r="14" spans="1:41" ht="18.75">
      <c r="A14" s="467" t="s">
        <v>450</v>
      </c>
      <c r="B14" s="467"/>
      <c r="C14" s="467"/>
      <c r="D14" s="467"/>
      <c r="E14" s="467"/>
      <c r="F14" s="467"/>
      <c r="G14" s="467"/>
      <c r="H14" s="467"/>
      <c r="I14" s="467"/>
      <c r="J14" s="467"/>
      <c r="K14" s="467"/>
      <c r="L14" s="467"/>
      <c r="M14" s="467"/>
      <c r="N14" s="467"/>
      <c r="O14" s="467"/>
      <c r="P14" s="467"/>
      <c r="AC14" s="355"/>
      <c r="AG14" s="359"/>
      <c r="AI14" s="355"/>
      <c r="AM14" s="332"/>
    </row>
    <row r="15" spans="1:41" s="138" customFormat="1">
      <c r="A15" s="136"/>
      <c r="B15" s="137" t="s">
        <v>451</v>
      </c>
      <c r="AC15" s="356"/>
      <c r="AE15" s="363"/>
      <c r="AF15" s="363"/>
      <c r="AG15" s="364"/>
      <c r="AI15" s="356"/>
      <c r="AK15" s="336"/>
      <c r="AL15" s="336"/>
      <c r="AM15" s="337"/>
      <c r="AN15" s="139"/>
      <c r="AO15" s="139"/>
    </row>
    <row r="16" spans="1:41">
      <c r="AC16" s="355"/>
      <c r="AG16" s="359"/>
      <c r="AI16" s="355"/>
      <c r="AM16" s="332"/>
    </row>
    <row r="17" spans="16:39">
      <c r="P17" s="128" t="s">
        <v>452</v>
      </c>
      <c r="V17" s="140"/>
      <c r="AC17" s="355" t="s">
        <v>445</v>
      </c>
      <c r="AE17" s="143">
        <v>46896.179999999993</v>
      </c>
      <c r="AF17" s="143">
        <v>41921.020000000004</v>
      </c>
      <c r="AG17" s="365">
        <v>41950.48</v>
      </c>
      <c r="AI17" s="355" t="s">
        <v>446</v>
      </c>
      <c r="AK17" s="144">
        <f t="shared" ref="AK17:AK29" si="8">AE17/1000*(3.6/39.5)</f>
        <v>4.2740822278481003</v>
      </c>
      <c r="AL17" s="144">
        <f t="shared" ref="AL17:AL29" si="9">AF17/1000*(3.6/39.5)</f>
        <v>3.8206499240506333</v>
      </c>
      <c r="AM17" s="338">
        <f t="shared" ref="AM17:AM29" si="10">AG17/1000*(3.6/39.5)</f>
        <v>3.82333488607595</v>
      </c>
    </row>
    <row r="18" spans="16:39">
      <c r="P18" s="128" t="s">
        <v>453</v>
      </c>
      <c r="V18" s="140"/>
      <c r="AC18" s="355" t="s">
        <v>445</v>
      </c>
      <c r="AE18" s="143">
        <v>30754.97</v>
      </c>
      <c r="AF18" s="143">
        <v>27134.059999999998</v>
      </c>
      <c r="AG18" s="365">
        <v>26174.760000000002</v>
      </c>
      <c r="AI18" s="355" t="s">
        <v>446</v>
      </c>
      <c r="AK18" s="144">
        <f t="shared" si="8"/>
        <v>2.8029846075949365</v>
      </c>
      <c r="AL18" s="144">
        <f t="shared" si="9"/>
        <v>2.4729776202531646</v>
      </c>
      <c r="AM18" s="338">
        <f t="shared" si="10"/>
        <v>2.3855477468354431</v>
      </c>
    </row>
    <row r="19" spans="16:39">
      <c r="P19" s="128" t="s">
        <v>454</v>
      </c>
      <c r="V19" s="140"/>
      <c r="AC19" s="355" t="s">
        <v>445</v>
      </c>
      <c r="AE19" s="143">
        <v>67466.880000000005</v>
      </c>
      <c r="AF19" s="143">
        <v>59279.76</v>
      </c>
      <c r="AG19" s="365">
        <v>57733.799999999996</v>
      </c>
      <c r="AI19" s="355" t="s">
        <v>446</v>
      </c>
      <c r="AK19" s="144">
        <f t="shared" si="8"/>
        <v>6.1488802025316458</v>
      </c>
      <c r="AL19" s="144">
        <f t="shared" si="9"/>
        <v>5.4027123037974683</v>
      </c>
      <c r="AM19" s="338">
        <f t="shared" si="10"/>
        <v>5.2618146835443032</v>
      </c>
    </row>
    <row r="20" spans="16:39">
      <c r="P20" s="128" t="s">
        <v>455</v>
      </c>
      <c r="V20" s="140"/>
      <c r="AC20" s="355" t="s">
        <v>445</v>
      </c>
      <c r="AE20" s="143">
        <v>35990.32</v>
      </c>
      <c r="AF20" s="143">
        <v>31482.26</v>
      </c>
      <c r="AG20" s="365">
        <v>31205.809999999994</v>
      </c>
      <c r="AI20" s="355" t="s">
        <v>446</v>
      </c>
      <c r="AK20" s="144">
        <f t="shared" si="8"/>
        <v>3.2801304303797467</v>
      </c>
      <c r="AL20" s="144">
        <f t="shared" si="9"/>
        <v>2.8692692658227847</v>
      </c>
      <c r="AM20" s="338">
        <f t="shared" si="10"/>
        <v>2.8440738227848095</v>
      </c>
    </row>
    <row r="21" spans="16:39">
      <c r="P21" s="128" t="s">
        <v>456</v>
      </c>
      <c r="V21" s="140"/>
      <c r="AC21" s="355" t="s">
        <v>445</v>
      </c>
      <c r="AE21" s="143">
        <v>57404.66</v>
      </c>
      <c r="AF21" s="143">
        <v>49519.91</v>
      </c>
      <c r="AG21" s="365">
        <v>48718.799999999996</v>
      </c>
      <c r="AI21" s="355" t="s">
        <v>446</v>
      </c>
      <c r="AK21" s="144">
        <f t="shared" si="8"/>
        <v>5.231817113924051</v>
      </c>
      <c r="AL21" s="144">
        <f t="shared" si="9"/>
        <v>4.5132069873417722</v>
      </c>
      <c r="AM21" s="338">
        <f t="shared" si="10"/>
        <v>4.440194430379746</v>
      </c>
    </row>
    <row r="22" spans="16:39">
      <c r="P22" s="128" t="s">
        <v>457</v>
      </c>
      <c r="V22" s="140"/>
      <c r="AC22" s="355" t="s">
        <v>445</v>
      </c>
      <c r="AE22" s="143">
        <v>44550.28</v>
      </c>
      <c r="AF22" s="143">
        <v>39150.930000000008</v>
      </c>
      <c r="AG22" s="365">
        <v>37199.43</v>
      </c>
      <c r="AI22" s="355" t="s">
        <v>446</v>
      </c>
      <c r="AK22" s="144">
        <f t="shared" si="8"/>
        <v>4.0602786835443041</v>
      </c>
      <c r="AL22" s="144">
        <f t="shared" si="9"/>
        <v>3.5681860253164563</v>
      </c>
      <c r="AM22" s="338">
        <f t="shared" si="10"/>
        <v>3.3903277974683546</v>
      </c>
    </row>
    <row r="23" spans="16:39">
      <c r="P23" s="128" t="s">
        <v>458</v>
      </c>
      <c r="V23" s="140"/>
      <c r="AC23" s="355" t="s">
        <v>445</v>
      </c>
      <c r="AE23" s="143">
        <v>6581.0300000000007</v>
      </c>
      <c r="AF23" s="143">
        <v>5753.62</v>
      </c>
      <c r="AG23" s="365">
        <v>5584.3099999999995</v>
      </c>
      <c r="AI23" s="355" t="s">
        <v>446</v>
      </c>
      <c r="AK23" s="144">
        <f t="shared" si="8"/>
        <v>0.59979007594936717</v>
      </c>
      <c r="AL23" s="144">
        <f t="shared" si="9"/>
        <v>0.52438055696202535</v>
      </c>
      <c r="AM23" s="338">
        <f t="shared" si="10"/>
        <v>0.50894977215189874</v>
      </c>
    </row>
    <row r="24" spans="16:39">
      <c r="P24" s="128" t="s">
        <v>459</v>
      </c>
      <c r="V24" s="140"/>
      <c r="AC24" s="355" t="s">
        <v>445</v>
      </c>
      <c r="AE24" s="143">
        <v>21106.11</v>
      </c>
      <c r="AF24" s="143">
        <v>18649.23</v>
      </c>
      <c r="AG24" s="365">
        <v>18571.739999999998</v>
      </c>
      <c r="AI24" s="355" t="s">
        <v>446</v>
      </c>
      <c r="AK24" s="144">
        <f t="shared" si="8"/>
        <v>1.9235948354430381</v>
      </c>
      <c r="AL24" s="144">
        <f t="shared" si="9"/>
        <v>1.699676658227848</v>
      </c>
      <c r="AM24" s="338">
        <f t="shared" si="10"/>
        <v>1.6926142784810125</v>
      </c>
    </row>
    <row r="25" spans="16:39">
      <c r="P25" s="128" t="s">
        <v>460</v>
      </c>
      <c r="V25" s="140"/>
      <c r="AC25" s="355" t="s">
        <v>445</v>
      </c>
      <c r="AE25" s="143">
        <v>42273.91</v>
      </c>
      <c r="AF25" s="143">
        <v>37042.409999999996</v>
      </c>
      <c r="AG25" s="365">
        <v>36084.68</v>
      </c>
      <c r="AI25" s="355" t="s">
        <v>446</v>
      </c>
      <c r="AK25" s="144">
        <f t="shared" si="8"/>
        <v>3.8528120506329113</v>
      </c>
      <c r="AL25" s="144">
        <f t="shared" si="9"/>
        <v>3.3760171139240502</v>
      </c>
      <c r="AM25" s="338">
        <f t="shared" si="10"/>
        <v>3.2887303291139238</v>
      </c>
    </row>
    <row r="26" spans="16:39">
      <c r="P26" s="128" t="s">
        <v>461</v>
      </c>
      <c r="AC26" s="355" t="s">
        <v>445</v>
      </c>
      <c r="AE26" s="143">
        <v>51003.62</v>
      </c>
      <c r="AF26" s="143">
        <v>44806.869999999995</v>
      </c>
      <c r="AG26" s="365">
        <v>43823.82</v>
      </c>
      <c r="AI26" s="355" t="s">
        <v>446</v>
      </c>
      <c r="AK26" s="144">
        <f t="shared" si="8"/>
        <v>4.6484311898734179</v>
      </c>
      <c r="AL26" s="144">
        <f t="shared" si="9"/>
        <v>4.0836641012658221</v>
      </c>
      <c r="AM26" s="338">
        <f t="shared" si="10"/>
        <v>3.9940696708860757</v>
      </c>
    </row>
    <row r="27" spans="16:39">
      <c r="P27" s="128" t="s">
        <v>462</v>
      </c>
      <c r="AC27" s="355" t="s">
        <v>445</v>
      </c>
      <c r="AE27" s="143">
        <v>42951.88</v>
      </c>
      <c r="AF27" s="143">
        <v>35946.75</v>
      </c>
      <c r="AG27" s="365">
        <v>35058.61</v>
      </c>
      <c r="AI27" s="355" t="s">
        <v>446</v>
      </c>
      <c r="AK27" s="144">
        <f t="shared" si="8"/>
        <v>3.914601721518987</v>
      </c>
      <c r="AL27" s="144">
        <f t="shared" si="9"/>
        <v>3.2761594936708862</v>
      </c>
      <c r="AM27" s="338">
        <f t="shared" si="10"/>
        <v>3.1952150886075952</v>
      </c>
    </row>
    <row r="28" spans="16:39">
      <c r="P28" s="128" t="s">
        <v>463</v>
      </c>
      <c r="S28" s="141"/>
      <c r="AC28" s="355" t="s">
        <v>445</v>
      </c>
      <c r="AE28" s="143">
        <v>39691.89</v>
      </c>
      <c r="AF28" s="143">
        <v>34500.080000000002</v>
      </c>
      <c r="AG28" s="365">
        <v>33581.42</v>
      </c>
      <c r="AI28" s="355" t="s">
        <v>446</v>
      </c>
      <c r="AK28" s="144">
        <f t="shared" si="8"/>
        <v>3.6174887088607597</v>
      </c>
      <c r="AL28" s="144">
        <f t="shared" si="9"/>
        <v>3.1443110886075951</v>
      </c>
      <c r="AM28" s="338">
        <f t="shared" si="10"/>
        <v>3.0605851139240507</v>
      </c>
    </row>
    <row r="29" spans="16:39">
      <c r="P29" s="128" t="s">
        <v>464</v>
      </c>
      <c r="AC29" s="355" t="s">
        <v>445</v>
      </c>
      <c r="AE29" s="143">
        <v>29146.989999999998</v>
      </c>
      <c r="AF29" s="143">
        <v>25476.19</v>
      </c>
      <c r="AG29" s="365">
        <v>24547.559999999998</v>
      </c>
      <c r="AI29" s="355" t="s">
        <v>446</v>
      </c>
      <c r="AK29" s="144">
        <f t="shared" si="8"/>
        <v>2.6564345316455693</v>
      </c>
      <c r="AL29" s="144">
        <f t="shared" si="9"/>
        <v>2.3218806075949368</v>
      </c>
      <c r="AM29" s="338">
        <f t="shared" si="10"/>
        <v>2.2372459746835442</v>
      </c>
    </row>
    <row r="30" spans="16:39">
      <c r="AC30" s="355"/>
      <c r="AG30" s="359"/>
      <c r="AI30" s="355"/>
      <c r="AK30" s="339"/>
      <c r="AL30" s="339"/>
      <c r="AM30" s="340"/>
    </row>
    <row r="31" spans="16:39">
      <c r="AC31" s="355" t="s">
        <v>445</v>
      </c>
      <c r="AD31" s="128" t="s">
        <v>465</v>
      </c>
      <c r="AE31" s="145">
        <f>SUM(AE17:AE29)</f>
        <v>515818.72000000009</v>
      </c>
      <c r="AF31" s="145">
        <f t="shared" ref="AF31:AG31" si="11">SUM(AF17:AF29)</f>
        <v>450663.08999999997</v>
      </c>
      <c r="AG31" s="366">
        <f t="shared" si="11"/>
        <v>440235.22</v>
      </c>
      <c r="AI31" s="355" t="s">
        <v>446</v>
      </c>
      <c r="AJ31" s="128" t="s">
        <v>465</v>
      </c>
      <c r="AK31" s="146">
        <f>SUM(AK17:AK29)</f>
        <v>47.011326379746833</v>
      </c>
      <c r="AL31" s="146">
        <f t="shared" ref="AL31:AM31" si="12">SUM(AL17:AL29)</f>
        <v>41.073091746835445</v>
      </c>
      <c r="AM31" s="341">
        <f t="shared" si="12"/>
        <v>40.122703594936709</v>
      </c>
    </row>
    <row r="32" spans="16:39">
      <c r="AC32" s="355"/>
      <c r="AG32" s="359"/>
      <c r="AI32" s="355"/>
      <c r="AK32" s="339"/>
      <c r="AL32" s="339"/>
      <c r="AM32" s="340"/>
    </row>
    <row r="33" spans="1:41" s="138" customFormat="1">
      <c r="A33" s="136"/>
      <c r="B33" s="137" t="s">
        <v>466</v>
      </c>
      <c r="AC33" s="356"/>
      <c r="AE33" s="363"/>
      <c r="AF33" s="363"/>
      <c r="AG33" s="364"/>
      <c r="AI33" s="356"/>
      <c r="AK33" s="342"/>
      <c r="AL33" s="342"/>
      <c r="AM33" s="343"/>
      <c r="AN33" s="139"/>
      <c r="AO33" s="139"/>
    </row>
    <row r="34" spans="1:41">
      <c r="AC34" s="355"/>
      <c r="AG34" s="359"/>
      <c r="AI34" s="355"/>
      <c r="AK34" s="339"/>
      <c r="AL34" s="339"/>
      <c r="AM34" s="340"/>
    </row>
    <row r="35" spans="1:41">
      <c r="P35" s="128" t="s">
        <v>467</v>
      </c>
      <c r="V35" s="140"/>
      <c r="AC35" s="355" t="s">
        <v>445</v>
      </c>
      <c r="AE35" s="143">
        <v>57290.789999999994</v>
      </c>
      <c r="AF35" s="143">
        <v>61902.880000000005</v>
      </c>
      <c r="AG35" s="365">
        <v>58621.880000000005</v>
      </c>
      <c r="AI35" s="355" t="s">
        <v>446</v>
      </c>
      <c r="AK35" s="144">
        <f t="shared" ref="AK35:AM36" si="13">AE35/1000*(3.6/39.5)</f>
        <v>5.2214390886075943</v>
      </c>
      <c r="AL35" s="144">
        <f t="shared" si="13"/>
        <v>5.6417814683544307</v>
      </c>
      <c r="AM35" s="338">
        <f t="shared" si="13"/>
        <v>5.3427536202531654</v>
      </c>
    </row>
    <row r="36" spans="1:41">
      <c r="P36" s="128" t="s">
        <v>468</v>
      </c>
      <c r="V36" s="140"/>
      <c r="AC36" s="355" t="s">
        <v>445</v>
      </c>
      <c r="AE36" s="143">
        <v>48909.710000000006</v>
      </c>
      <c r="AF36" s="143">
        <v>222157.12</v>
      </c>
      <c r="AG36" s="365">
        <v>96555.549999999988</v>
      </c>
      <c r="AI36" s="355" t="s">
        <v>446</v>
      </c>
      <c r="AK36" s="144">
        <f t="shared" si="13"/>
        <v>4.4575938227848102</v>
      </c>
      <c r="AL36" s="144">
        <f t="shared" si="13"/>
        <v>20.247231189873418</v>
      </c>
      <c r="AM36" s="338">
        <f t="shared" si="13"/>
        <v>8.7999994936708852</v>
      </c>
    </row>
    <row r="37" spans="1:41">
      <c r="V37" s="140"/>
      <c r="AC37" s="355"/>
      <c r="AG37" s="359"/>
      <c r="AI37" s="355"/>
      <c r="AK37" s="339"/>
      <c r="AL37" s="339"/>
      <c r="AM37" s="340"/>
    </row>
    <row r="38" spans="1:41">
      <c r="AC38" s="355" t="s">
        <v>445</v>
      </c>
      <c r="AD38" s="128" t="s">
        <v>465</v>
      </c>
      <c r="AE38" s="145">
        <f>SUM(AE35:AE36)</f>
        <v>106200.5</v>
      </c>
      <c r="AF38" s="145">
        <f t="shared" ref="AF38:AG38" si="14">SUM(AF35:AF36)</f>
        <v>284060</v>
      </c>
      <c r="AG38" s="366">
        <f t="shared" si="14"/>
        <v>155177.43</v>
      </c>
      <c r="AI38" s="355" t="s">
        <v>446</v>
      </c>
      <c r="AJ38" s="128" t="s">
        <v>465</v>
      </c>
      <c r="AK38" s="146">
        <f>SUM(AK35:AK36)</f>
        <v>9.6790329113924045</v>
      </c>
      <c r="AL38" s="146">
        <f t="shared" ref="AL38:AM38" si="15">SUM(AL35:AL36)</f>
        <v>25.889012658227848</v>
      </c>
      <c r="AM38" s="341">
        <f t="shared" si="15"/>
        <v>14.142753113924051</v>
      </c>
    </row>
    <row r="39" spans="1:41">
      <c r="AC39" s="355"/>
      <c r="AG39" s="359"/>
      <c r="AI39" s="355"/>
      <c r="AK39" s="339"/>
      <c r="AL39" s="339"/>
      <c r="AM39" s="340"/>
    </row>
    <row r="40" spans="1:41" s="138" customFormat="1">
      <c r="A40" s="136"/>
      <c r="B40" s="137" t="s">
        <v>469</v>
      </c>
      <c r="AC40" s="356"/>
      <c r="AE40" s="363"/>
      <c r="AF40" s="363"/>
      <c r="AG40" s="364"/>
      <c r="AI40" s="356"/>
      <c r="AK40" s="342"/>
      <c r="AL40" s="342"/>
      <c r="AM40" s="343"/>
      <c r="AN40" s="139"/>
      <c r="AO40" s="139"/>
    </row>
    <row r="41" spans="1:41">
      <c r="AC41" s="355"/>
      <c r="AG41" s="359"/>
      <c r="AI41" s="355"/>
      <c r="AK41" s="339"/>
      <c r="AL41" s="339"/>
      <c r="AM41" s="340"/>
    </row>
    <row r="42" spans="1:41">
      <c r="P42" s="128" t="s">
        <v>452</v>
      </c>
      <c r="V42" s="140"/>
      <c r="AC42" s="355" t="s">
        <v>445</v>
      </c>
      <c r="AE42" s="143">
        <v>4028.19</v>
      </c>
      <c r="AF42" s="143">
        <v>4509.5</v>
      </c>
      <c r="AG42" s="365">
        <v>3746.09</v>
      </c>
      <c r="AI42" s="355" t="s">
        <v>446</v>
      </c>
      <c r="AK42" s="144">
        <f t="shared" ref="AK42:AK54" si="16">AE42/1000*(3.6/39.5)</f>
        <v>0.36712617721518992</v>
      </c>
      <c r="AL42" s="144">
        <f t="shared" ref="AL42:AL54" si="17">AF42/1000*(3.6/39.5)</f>
        <v>0.41099240506329116</v>
      </c>
      <c r="AM42" s="338">
        <f t="shared" ref="AM42:AM54" si="18">AG42/1000*(3.6/39.5)</f>
        <v>0.34141579746835443</v>
      </c>
    </row>
    <row r="43" spans="1:41">
      <c r="P43" s="128" t="s">
        <v>453</v>
      </c>
      <c r="V43" s="140"/>
      <c r="AC43" s="355" t="s">
        <v>445</v>
      </c>
      <c r="AE43" s="143">
        <v>6151.76</v>
      </c>
      <c r="AF43" s="143">
        <v>2977.2</v>
      </c>
      <c r="AG43" s="365">
        <v>967.54999999999984</v>
      </c>
      <c r="AI43" s="355" t="s">
        <v>446</v>
      </c>
      <c r="AK43" s="144">
        <f t="shared" si="16"/>
        <v>0.56066673417721524</v>
      </c>
      <c r="AL43" s="144">
        <f t="shared" si="17"/>
        <v>0.27133974683544304</v>
      </c>
      <c r="AM43" s="338">
        <f t="shared" si="18"/>
        <v>8.8181772151898721E-2</v>
      </c>
    </row>
    <row r="44" spans="1:41">
      <c r="P44" s="128" t="s">
        <v>454</v>
      </c>
      <c r="V44" s="140"/>
      <c r="AC44" s="355" t="s">
        <v>445</v>
      </c>
      <c r="AE44" s="143">
        <v>3897.49</v>
      </c>
      <c r="AF44" s="143">
        <v>2139.98</v>
      </c>
      <c r="AG44" s="365">
        <v>2027.6200000000001</v>
      </c>
      <c r="AI44" s="355" t="s">
        <v>446</v>
      </c>
      <c r="AK44" s="144">
        <f t="shared" si="16"/>
        <v>0.35521427848101267</v>
      </c>
      <c r="AL44" s="144">
        <f t="shared" si="17"/>
        <v>0.19503615189873419</v>
      </c>
      <c r="AM44" s="338">
        <f t="shared" si="18"/>
        <v>0.18479574683544306</v>
      </c>
    </row>
    <row r="45" spans="1:41">
      <c r="P45" s="128" t="s">
        <v>455</v>
      </c>
      <c r="V45" s="140"/>
      <c r="AC45" s="355" t="s">
        <v>445</v>
      </c>
      <c r="AE45" s="143">
        <v>1867.0300000000002</v>
      </c>
      <c r="AF45" s="143">
        <v>1578.33</v>
      </c>
      <c r="AG45" s="365">
        <v>1647.7200000000003</v>
      </c>
      <c r="AI45" s="355" t="s">
        <v>446</v>
      </c>
      <c r="AK45" s="144">
        <f t="shared" si="16"/>
        <v>0.17015969620253166</v>
      </c>
      <c r="AL45" s="144">
        <f t="shared" si="17"/>
        <v>0.14384779746835444</v>
      </c>
      <c r="AM45" s="338">
        <f t="shared" si="18"/>
        <v>0.15017194936708864</v>
      </c>
    </row>
    <row r="46" spans="1:41">
      <c r="P46" s="128" t="s">
        <v>456</v>
      </c>
      <c r="V46" s="140"/>
      <c r="AC46" s="355" t="s">
        <v>445</v>
      </c>
      <c r="AE46" s="143">
        <v>12069.250000000002</v>
      </c>
      <c r="AF46" s="143">
        <v>11538</v>
      </c>
      <c r="AG46" s="365">
        <v>10641.58</v>
      </c>
      <c r="AI46" s="355" t="s">
        <v>446</v>
      </c>
      <c r="AK46" s="144">
        <f t="shared" si="16"/>
        <v>1.0999822784810129</v>
      </c>
      <c r="AL46" s="144">
        <f t="shared" si="17"/>
        <v>1.0515645569620253</v>
      </c>
      <c r="AM46" s="338">
        <f t="shared" si="18"/>
        <v>0.96986551898734175</v>
      </c>
    </row>
    <row r="47" spans="1:41">
      <c r="P47" s="128" t="s">
        <v>457</v>
      </c>
      <c r="V47" s="140"/>
      <c r="AC47" s="355" t="s">
        <v>445</v>
      </c>
      <c r="AE47" s="143">
        <v>0</v>
      </c>
      <c r="AF47" s="143">
        <v>0</v>
      </c>
      <c r="AG47" s="365">
        <v>0</v>
      </c>
      <c r="AI47" s="355" t="s">
        <v>446</v>
      </c>
      <c r="AK47" s="144">
        <f t="shared" si="16"/>
        <v>0</v>
      </c>
      <c r="AL47" s="144">
        <f t="shared" si="17"/>
        <v>0</v>
      </c>
      <c r="AM47" s="338">
        <f t="shared" si="18"/>
        <v>0</v>
      </c>
    </row>
    <row r="48" spans="1:41">
      <c r="P48" s="128" t="s">
        <v>458</v>
      </c>
      <c r="V48" s="140"/>
      <c r="AC48" s="355" t="s">
        <v>445</v>
      </c>
      <c r="AE48" s="143">
        <v>0</v>
      </c>
      <c r="AF48" s="143">
        <v>0</v>
      </c>
      <c r="AG48" s="365">
        <v>0</v>
      </c>
      <c r="AI48" s="355" t="s">
        <v>446</v>
      </c>
      <c r="AK48" s="144">
        <f t="shared" si="16"/>
        <v>0</v>
      </c>
      <c r="AL48" s="144">
        <f t="shared" si="17"/>
        <v>0</v>
      </c>
      <c r="AM48" s="338">
        <f t="shared" si="18"/>
        <v>0</v>
      </c>
    </row>
    <row r="49" spans="1:41">
      <c r="P49" s="128" t="s">
        <v>459</v>
      </c>
      <c r="V49" s="140"/>
      <c r="AC49" s="355" t="s">
        <v>445</v>
      </c>
      <c r="AE49" s="143">
        <v>0</v>
      </c>
      <c r="AF49" s="143">
        <v>0</v>
      </c>
      <c r="AG49" s="365">
        <v>0</v>
      </c>
      <c r="AI49" s="355" t="s">
        <v>446</v>
      </c>
      <c r="AK49" s="144">
        <f t="shared" si="16"/>
        <v>0</v>
      </c>
      <c r="AL49" s="144">
        <f t="shared" si="17"/>
        <v>0</v>
      </c>
      <c r="AM49" s="338">
        <f t="shared" si="18"/>
        <v>0</v>
      </c>
    </row>
    <row r="50" spans="1:41">
      <c r="P50" s="128" t="s">
        <v>460</v>
      </c>
      <c r="V50" s="140"/>
      <c r="AC50" s="355" t="s">
        <v>445</v>
      </c>
      <c r="AE50" s="143">
        <v>0</v>
      </c>
      <c r="AF50" s="143">
        <v>0</v>
      </c>
      <c r="AG50" s="365">
        <v>0</v>
      </c>
      <c r="AI50" s="355" t="s">
        <v>446</v>
      </c>
      <c r="AK50" s="144">
        <f t="shared" si="16"/>
        <v>0</v>
      </c>
      <c r="AL50" s="144">
        <f t="shared" si="17"/>
        <v>0</v>
      </c>
      <c r="AM50" s="338">
        <f t="shared" si="18"/>
        <v>0</v>
      </c>
    </row>
    <row r="51" spans="1:41">
      <c r="P51" s="128" t="s">
        <v>461</v>
      </c>
      <c r="AC51" s="355" t="s">
        <v>445</v>
      </c>
      <c r="AE51" s="143">
        <v>0</v>
      </c>
      <c r="AF51" s="143">
        <v>0</v>
      </c>
      <c r="AG51" s="365">
        <v>0</v>
      </c>
      <c r="AI51" s="355" t="s">
        <v>446</v>
      </c>
      <c r="AK51" s="144">
        <f t="shared" si="16"/>
        <v>0</v>
      </c>
      <c r="AL51" s="144">
        <f t="shared" si="17"/>
        <v>0</v>
      </c>
      <c r="AM51" s="338">
        <f t="shared" si="18"/>
        <v>0</v>
      </c>
    </row>
    <row r="52" spans="1:41">
      <c r="P52" s="128" t="s">
        <v>462</v>
      </c>
      <c r="AC52" s="355" t="s">
        <v>445</v>
      </c>
      <c r="AE52" s="143">
        <v>0</v>
      </c>
      <c r="AF52" s="143">
        <v>0</v>
      </c>
      <c r="AG52" s="365">
        <v>0</v>
      </c>
      <c r="AI52" s="355" t="s">
        <v>446</v>
      </c>
      <c r="AK52" s="144">
        <f t="shared" si="16"/>
        <v>0</v>
      </c>
      <c r="AL52" s="144">
        <f t="shared" si="17"/>
        <v>0</v>
      </c>
      <c r="AM52" s="338">
        <f t="shared" si="18"/>
        <v>0</v>
      </c>
    </row>
    <row r="53" spans="1:41">
      <c r="P53" s="128" t="s">
        <v>463</v>
      </c>
      <c r="S53" s="141"/>
      <c r="AC53" s="355" t="s">
        <v>445</v>
      </c>
      <c r="AE53" s="143">
        <v>0</v>
      </c>
      <c r="AF53" s="143">
        <v>0</v>
      </c>
      <c r="AG53" s="365">
        <v>0</v>
      </c>
      <c r="AI53" s="355" t="s">
        <v>446</v>
      </c>
      <c r="AK53" s="144">
        <f t="shared" si="16"/>
        <v>0</v>
      </c>
      <c r="AL53" s="144">
        <f t="shared" si="17"/>
        <v>0</v>
      </c>
      <c r="AM53" s="338">
        <f t="shared" si="18"/>
        <v>0</v>
      </c>
    </row>
    <row r="54" spans="1:41">
      <c r="P54" s="128" t="s">
        <v>464</v>
      </c>
      <c r="AC54" s="355" t="s">
        <v>445</v>
      </c>
      <c r="AE54" s="143">
        <v>9.9599999999999991</v>
      </c>
      <c r="AF54" s="143">
        <v>5.74</v>
      </c>
      <c r="AG54" s="365">
        <v>4.7700000000000005</v>
      </c>
      <c r="AI54" s="355" t="s">
        <v>446</v>
      </c>
      <c r="AK54" s="144">
        <f t="shared" si="16"/>
        <v>9.0774683544303785E-4</v>
      </c>
      <c r="AL54" s="144">
        <f t="shared" si="17"/>
        <v>5.2313924050632909E-4</v>
      </c>
      <c r="AM54" s="338">
        <f t="shared" si="18"/>
        <v>4.3473417721518994E-4</v>
      </c>
    </row>
    <row r="55" spans="1:41">
      <c r="AC55" s="355"/>
      <c r="AG55" s="359"/>
      <c r="AI55" s="355"/>
      <c r="AK55" s="339"/>
      <c r="AL55" s="339"/>
      <c r="AM55" s="340"/>
    </row>
    <row r="56" spans="1:41">
      <c r="AC56" s="355" t="s">
        <v>445</v>
      </c>
      <c r="AD56" s="128" t="s">
        <v>465</v>
      </c>
      <c r="AE56" s="145">
        <f>SUM(AE42:AE54)</f>
        <v>28023.68</v>
      </c>
      <c r="AF56" s="145">
        <f t="shared" ref="AF56:AG56" si="19">SUM(AF42:AF54)</f>
        <v>22748.750000000004</v>
      </c>
      <c r="AG56" s="366">
        <f t="shared" si="19"/>
        <v>19035.329999999998</v>
      </c>
      <c r="AI56" s="355" t="s">
        <v>446</v>
      </c>
      <c r="AJ56" s="128" t="s">
        <v>465</v>
      </c>
      <c r="AK56" s="146">
        <f>SUM(AK42:AK54)</f>
        <v>2.5540569113924052</v>
      </c>
      <c r="AL56" s="146">
        <f t="shared" ref="AL56:AM56" si="20">SUM(AL42:AL54)</f>
        <v>2.0733037974683546</v>
      </c>
      <c r="AM56" s="341">
        <f t="shared" si="20"/>
        <v>1.7348655189873419</v>
      </c>
    </row>
    <row r="57" spans="1:41">
      <c r="AC57" s="355"/>
      <c r="AG57" s="359"/>
      <c r="AI57" s="355"/>
      <c r="AK57" s="339"/>
      <c r="AL57" s="339"/>
      <c r="AM57" s="340"/>
    </row>
    <row r="58" spans="1:41" s="138" customFormat="1">
      <c r="A58" s="136"/>
      <c r="B58" s="137" t="s">
        <v>470</v>
      </c>
      <c r="AC58" s="356"/>
      <c r="AE58" s="363"/>
      <c r="AF58" s="363"/>
      <c r="AG58" s="364"/>
      <c r="AI58" s="356"/>
      <c r="AK58" s="342"/>
      <c r="AL58" s="342"/>
      <c r="AM58" s="343"/>
      <c r="AN58" s="139"/>
      <c r="AO58" s="139"/>
    </row>
    <row r="59" spans="1:41">
      <c r="AC59" s="355"/>
      <c r="AG59" s="359"/>
      <c r="AI59" s="355"/>
      <c r="AK59" s="339"/>
      <c r="AL59" s="339"/>
      <c r="AM59" s="340"/>
    </row>
    <row r="60" spans="1:41">
      <c r="P60" s="128" t="s">
        <v>452</v>
      </c>
      <c r="V60" s="140"/>
      <c r="AC60" s="355" t="s">
        <v>445</v>
      </c>
      <c r="AE60" s="143">
        <v>4671.78</v>
      </c>
      <c r="AF60" s="143">
        <v>7359.5399999999991</v>
      </c>
      <c r="AG60" s="365">
        <v>2892.0400000000004</v>
      </c>
      <c r="AI60" s="355" t="s">
        <v>446</v>
      </c>
      <c r="AK60" s="144">
        <f t="shared" ref="AK60:AK72" si="21">AE60/1000*(3.6/39.5)</f>
        <v>0.42578248101265825</v>
      </c>
      <c r="AL60" s="144">
        <f t="shared" ref="AL60:AL72" si="22">AF60/1000*(3.6/39.5)</f>
        <v>0.67074288607594923</v>
      </c>
      <c r="AM60" s="338">
        <f t="shared" ref="AM60:AM72" si="23">AG60/1000*(3.6/39.5)</f>
        <v>0.26357832911392409</v>
      </c>
    </row>
    <row r="61" spans="1:41">
      <c r="P61" s="128" t="s">
        <v>453</v>
      </c>
      <c r="V61" s="140"/>
      <c r="AC61" s="355" t="s">
        <v>445</v>
      </c>
      <c r="AE61" s="143">
        <v>940.1400000000001</v>
      </c>
      <c r="AF61" s="143">
        <v>764.02</v>
      </c>
      <c r="AG61" s="365">
        <v>737.42</v>
      </c>
      <c r="AI61" s="355" t="s">
        <v>446</v>
      </c>
      <c r="AK61" s="144">
        <f t="shared" si="21"/>
        <v>8.5683645569620256E-2</v>
      </c>
      <c r="AL61" s="144">
        <f t="shared" si="22"/>
        <v>6.9632202531645579E-2</v>
      </c>
      <c r="AM61" s="338">
        <f t="shared" si="23"/>
        <v>6.7207898734177207E-2</v>
      </c>
    </row>
    <row r="62" spans="1:41">
      <c r="P62" s="128" t="s">
        <v>454</v>
      </c>
      <c r="V62" s="140"/>
      <c r="AC62" s="355" t="s">
        <v>445</v>
      </c>
      <c r="AE62" s="143">
        <v>14671.81</v>
      </c>
      <c r="AF62" s="143">
        <v>10848.179999999998</v>
      </c>
      <c r="AG62" s="365">
        <v>8492.9699999999993</v>
      </c>
      <c r="AI62" s="355" t="s">
        <v>446</v>
      </c>
      <c r="AK62" s="144">
        <f t="shared" si="21"/>
        <v>1.3371776202531644</v>
      </c>
      <c r="AL62" s="144">
        <f t="shared" si="22"/>
        <v>0.98869488607594935</v>
      </c>
      <c r="AM62" s="338">
        <f t="shared" si="23"/>
        <v>0.77404283544303798</v>
      </c>
    </row>
    <row r="63" spans="1:41">
      <c r="P63" s="128" t="s">
        <v>455</v>
      </c>
      <c r="V63" s="140"/>
      <c r="AC63" s="355" t="s">
        <v>445</v>
      </c>
      <c r="AE63" s="143">
        <v>13587.84</v>
      </c>
      <c r="AF63" s="143">
        <v>12667.46</v>
      </c>
      <c r="AG63" s="365">
        <v>9044.4399999999987</v>
      </c>
      <c r="AI63" s="355" t="s">
        <v>446</v>
      </c>
      <c r="AK63" s="144">
        <f t="shared" si="21"/>
        <v>1.238385417721519</v>
      </c>
      <c r="AL63" s="144">
        <f t="shared" si="22"/>
        <v>1.1545026835443037</v>
      </c>
      <c r="AM63" s="338">
        <f t="shared" si="23"/>
        <v>0.82430339240506312</v>
      </c>
    </row>
    <row r="64" spans="1:41">
      <c r="P64" s="128" t="s">
        <v>456</v>
      </c>
      <c r="V64" s="140"/>
      <c r="AC64" s="355" t="s">
        <v>445</v>
      </c>
      <c r="AE64" s="143">
        <v>52723.53</v>
      </c>
      <c r="AF64" s="143">
        <v>60035.029999999992</v>
      </c>
      <c r="AG64" s="365">
        <v>52211.299999999996</v>
      </c>
      <c r="AI64" s="355" t="s">
        <v>446</v>
      </c>
      <c r="AK64" s="144">
        <f t="shared" si="21"/>
        <v>4.8051824810126575</v>
      </c>
      <c r="AL64" s="144">
        <f t="shared" si="22"/>
        <v>5.4715470379746831</v>
      </c>
      <c r="AM64" s="338">
        <f t="shared" si="23"/>
        <v>4.7584982278481007</v>
      </c>
    </row>
    <row r="65" spans="1:41">
      <c r="P65" s="128" t="s">
        <v>457</v>
      </c>
      <c r="V65" s="140"/>
      <c r="AC65" s="355" t="s">
        <v>445</v>
      </c>
      <c r="AE65" s="143">
        <v>0</v>
      </c>
      <c r="AF65" s="143">
        <v>0</v>
      </c>
      <c r="AG65" s="365">
        <v>0</v>
      </c>
      <c r="AI65" s="355" t="s">
        <v>446</v>
      </c>
      <c r="AK65" s="144">
        <f t="shared" si="21"/>
        <v>0</v>
      </c>
      <c r="AL65" s="144">
        <f t="shared" si="22"/>
        <v>0</v>
      </c>
      <c r="AM65" s="338">
        <f t="shared" si="23"/>
        <v>0</v>
      </c>
    </row>
    <row r="66" spans="1:41">
      <c r="P66" s="128" t="s">
        <v>458</v>
      </c>
      <c r="V66" s="140"/>
      <c r="AC66" s="355" t="s">
        <v>445</v>
      </c>
      <c r="AE66" s="143">
        <v>5328.46</v>
      </c>
      <c r="AF66" s="143">
        <v>7337.0599999999995</v>
      </c>
      <c r="AG66" s="365">
        <v>3722.0800000000004</v>
      </c>
      <c r="AI66" s="355" t="s">
        <v>446</v>
      </c>
      <c r="AK66" s="144">
        <f t="shared" si="21"/>
        <v>0.48563179746835439</v>
      </c>
      <c r="AL66" s="144">
        <f t="shared" si="22"/>
        <v>0.66869407594936703</v>
      </c>
      <c r="AM66" s="338">
        <f t="shared" si="23"/>
        <v>0.33922754430379753</v>
      </c>
    </row>
    <row r="67" spans="1:41">
      <c r="P67" s="128" t="s">
        <v>459</v>
      </c>
      <c r="V67" s="140"/>
      <c r="AC67" s="355" t="s">
        <v>445</v>
      </c>
      <c r="AE67" s="143">
        <v>29542.449999999997</v>
      </c>
      <c r="AF67" s="143">
        <v>29811.98</v>
      </c>
      <c r="AG67" s="365">
        <v>23523.970000000005</v>
      </c>
      <c r="AI67" s="355" t="s">
        <v>446</v>
      </c>
      <c r="AK67" s="144">
        <f t="shared" si="21"/>
        <v>2.6924764556962022</v>
      </c>
      <c r="AL67" s="144">
        <f t="shared" si="22"/>
        <v>2.7170412151898731</v>
      </c>
      <c r="AM67" s="338">
        <f t="shared" si="23"/>
        <v>2.1439567594936713</v>
      </c>
    </row>
    <row r="68" spans="1:41">
      <c r="P68" s="128" t="s">
        <v>460</v>
      </c>
      <c r="V68" s="140"/>
      <c r="AC68" s="355" t="s">
        <v>445</v>
      </c>
      <c r="AE68" s="143">
        <v>18849.87</v>
      </c>
      <c r="AF68" s="143">
        <v>19940.23</v>
      </c>
      <c r="AG68" s="365">
        <v>15061.220000000001</v>
      </c>
      <c r="AI68" s="355" t="s">
        <v>446</v>
      </c>
      <c r="AK68" s="144">
        <f t="shared" si="21"/>
        <v>1.7179628354430379</v>
      </c>
      <c r="AL68" s="144">
        <f t="shared" si="22"/>
        <v>1.8173374177215189</v>
      </c>
      <c r="AM68" s="338">
        <f t="shared" si="23"/>
        <v>1.3726681518987343</v>
      </c>
    </row>
    <row r="69" spans="1:41">
      <c r="P69" s="128" t="s">
        <v>461</v>
      </c>
      <c r="AC69" s="355" t="s">
        <v>445</v>
      </c>
      <c r="AE69" s="143">
        <v>2748.48</v>
      </c>
      <c r="AF69" s="143">
        <v>2457.7199999999998</v>
      </c>
      <c r="AG69" s="365">
        <v>1493.01</v>
      </c>
      <c r="AI69" s="355" t="s">
        <v>446</v>
      </c>
      <c r="AK69" s="144">
        <f t="shared" si="21"/>
        <v>0.25049437974683542</v>
      </c>
      <c r="AL69" s="144">
        <f t="shared" si="22"/>
        <v>0.22399473417721516</v>
      </c>
      <c r="AM69" s="338">
        <f t="shared" si="23"/>
        <v>0.13607179746835443</v>
      </c>
    </row>
    <row r="70" spans="1:41">
      <c r="P70" s="128" t="s">
        <v>462</v>
      </c>
      <c r="AC70" s="355" t="s">
        <v>445</v>
      </c>
      <c r="AE70" s="143">
        <v>17006.599999999999</v>
      </c>
      <c r="AF70" s="143">
        <v>18257.91</v>
      </c>
      <c r="AG70" s="365">
        <v>16740.460000000003</v>
      </c>
      <c r="AI70" s="355" t="s">
        <v>446</v>
      </c>
      <c r="AK70" s="144">
        <f t="shared" si="21"/>
        <v>1.5499686075949366</v>
      </c>
      <c r="AL70" s="144">
        <f t="shared" si="22"/>
        <v>1.6640120506329112</v>
      </c>
      <c r="AM70" s="338">
        <f t="shared" si="23"/>
        <v>1.5257128101265824</v>
      </c>
    </row>
    <row r="71" spans="1:41">
      <c r="P71" s="128" t="s">
        <v>463</v>
      </c>
      <c r="S71" s="141"/>
      <c r="AC71" s="355" t="s">
        <v>445</v>
      </c>
      <c r="AE71" s="143">
        <v>24171.950000000004</v>
      </c>
      <c r="AF71" s="143">
        <v>24893.34</v>
      </c>
      <c r="AG71" s="365">
        <v>15421.34</v>
      </c>
      <c r="AI71" s="355" t="s">
        <v>446</v>
      </c>
      <c r="AK71" s="144">
        <f t="shared" si="21"/>
        <v>2.2030131645569626</v>
      </c>
      <c r="AL71" s="144">
        <f t="shared" si="22"/>
        <v>2.2687601012658227</v>
      </c>
      <c r="AM71" s="338">
        <f t="shared" si="23"/>
        <v>1.4054892151898735</v>
      </c>
    </row>
    <row r="72" spans="1:41">
      <c r="P72" s="128" t="s">
        <v>464</v>
      </c>
      <c r="AC72" s="355" t="s">
        <v>445</v>
      </c>
      <c r="AE72" s="143">
        <v>14178.08</v>
      </c>
      <c r="AF72" s="143">
        <v>15388.579999999998</v>
      </c>
      <c r="AG72" s="365">
        <v>12298.810000000003</v>
      </c>
      <c r="AI72" s="355" t="s">
        <v>446</v>
      </c>
      <c r="AK72" s="144">
        <f t="shared" si="21"/>
        <v>1.2921794430379747</v>
      </c>
      <c r="AL72" s="144">
        <f t="shared" si="22"/>
        <v>1.4025034936708858</v>
      </c>
      <c r="AM72" s="338">
        <f t="shared" si="23"/>
        <v>1.1209042025316458</v>
      </c>
    </row>
    <row r="73" spans="1:41">
      <c r="AC73" s="355"/>
      <c r="AG73" s="359"/>
      <c r="AI73" s="355"/>
      <c r="AK73" s="339"/>
      <c r="AL73" s="339"/>
      <c r="AM73" s="340"/>
    </row>
    <row r="74" spans="1:41">
      <c r="AC74" s="355" t="s">
        <v>445</v>
      </c>
      <c r="AD74" s="128" t="s">
        <v>465</v>
      </c>
      <c r="AE74" s="145">
        <f>SUM(AE60:AE72)</f>
        <v>198420.99000000002</v>
      </c>
      <c r="AF74" s="145">
        <f t="shared" ref="AF74:AG74" si="24">SUM(AF60:AF72)</f>
        <v>209761.04999999996</v>
      </c>
      <c r="AG74" s="366">
        <f t="shared" si="24"/>
        <v>161639.06</v>
      </c>
      <c r="AI74" s="355" t="s">
        <v>446</v>
      </c>
      <c r="AJ74" s="128" t="s">
        <v>465</v>
      </c>
      <c r="AK74" s="146">
        <f>SUM(AK60:AK72)</f>
        <v>18.08393832911392</v>
      </c>
      <c r="AL74" s="146">
        <f t="shared" ref="AL74:AM74" si="25">SUM(AL60:AL72)</f>
        <v>19.117462784810122</v>
      </c>
      <c r="AM74" s="341">
        <f t="shared" si="25"/>
        <v>14.731661164556964</v>
      </c>
    </row>
    <row r="75" spans="1:41">
      <c r="AC75" s="355"/>
      <c r="AG75" s="359"/>
      <c r="AI75" s="355"/>
      <c r="AK75" s="339"/>
      <c r="AL75" s="339"/>
      <c r="AM75" s="340"/>
    </row>
    <row r="76" spans="1:41" s="138" customFormat="1">
      <c r="A76" s="136"/>
      <c r="B76" s="137" t="s">
        <v>471</v>
      </c>
      <c r="AC76" s="356"/>
      <c r="AE76" s="363"/>
      <c r="AF76" s="363"/>
      <c r="AG76" s="364"/>
      <c r="AI76" s="356"/>
      <c r="AK76" s="342"/>
      <c r="AL76" s="342"/>
      <c r="AM76" s="343"/>
      <c r="AN76" s="139"/>
      <c r="AO76" s="139"/>
    </row>
    <row r="77" spans="1:41">
      <c r="AC77" s="355"/>
      <c r="AG77" s="359"/>
      <c r="AI77" s="355"/>
      <c r="AK77" s="339"/>
      <c r="AL77" s="339"/>
      <c r="AM77" s="340"/>
    </row>
    <row r="78" spans="1:41">
      <c r="P78" s="128" t="s">
        <v>471</v>
      </c>
      <c r="V78" s="140"/>
      <c r="AC78" s="355" t="s">
        <v>445</v>
      </c>
      <c r="AD78" s="128" t="s">
        <v>465</v>
      </c>
      <c r="AE78" s="143">
        <v>37402.099999999991</v>
      </c>
      <c r="AF78" s="143">
        <v>52790.329999999994</v>
      </c>
      <c r="AG78" s="365">
        <v>50926.65</v>
      </c>
      <c r="AI78" s="355" t="s">
        <v>446</v>
      </c>
      <c r="AJ78" s="128" t="s">
        <v>465</v>
      </c>
      <c r="AK78" s="144">
        <f>AE78/1000*(3.6/39.5)</f>
        <v>3.4087989873417714</v>
      </c>
      <c r="AL78" s="144">
        <f>AF78/1000*(3.6/39.5)</f>
        <v>4.8112705822784809</v>
      </c>
      <c r="AM78" s="338">
        <f>AG78/1000*(3.6/39.5)</f>
        <v>4.6414162025316461</v>
      </c>
    </row>
    <row r="79" spans="1:41">
      <c r="AC79" s="355"/>
      <c r="AG79" s="359"/>
      <c r="AI79" s="355"/>
      <c r="AK79" s="339"/>
      <c r="AL79" s="339"/>
      <c r="AM79" s="340"/>
    </row>
    <row r="80" spans="1:41" s="138" customFormat="1">
      <c r="A80" s="136"/>
      <c r="B80" s="137" t="s">
        <v>472</v>
      </c>
      <c r="AC80" s="356"/>
      <c r="AE80" s="363"/>
      <c r="AF80" s="363"/>
      <c r="AG80" s="364"/>
      <c r="AI80" s="356"/>
      <c r="AK80" s="342"/>
      <c r="AL80" s="342"/>
      <c r="AM80" s="343"/>
      <c r="AN80" s="139"/>
      <c r="AO80" s="139"/>
    </row>
    <row r="81" spans="16:39">
      <c r="AC81" s="355"/>
      <c r="AG81" s="359"/>
      <c r="AI81" s="355"/>
      <c r="AK81" s="339"/>
      <c r="AL81" s="339"/>
      <c r="AM81" s="340"/>
    </row>
    <row r="82" spans="16:39" ht="15.75" thickBot="1">
      <c r="P82" s="128" t="s">
        <v>472</v>
      </c>
      <c r="V82" s="140"/>
      <c r="AC82" s="357" t="s">
        <v>445</v>
      </c>
      <c r="AD82" s="344" t="s">
        <v>465</v>
      </c>
      <c r="AE82" s="367">
        <v>3506.2318130000003</v>
      </c>
      <c r="AF82" s="367">
        <v>6795.1500000000005</v>
      </c>
      <c r="AG82" s="368">
        <v>3085.65</v>
      </c>
      <c r="AI82" s="357" t="s">
        <v>446</v>
      </c>
      <c r="AJ82" s="344" t="s">
        <v>465</v>
      </c>
      <c r="AK82" s="345">
        <f>AE82/1000*(3.6/39.5)</f>
        <v>0.31955530447594938</v>
      </c>
      <c r="AL82" s="345">
        <f>AF82/1000*(3.6/39.5)</f>
        <v>0.61930481012658234</v>
      </c>
      <c r="AM82" s="346">
        <f>AG82/1000*(3.6/39.5)</f>
        <v>0.28122379746835446</v>
      </c>
    </row>
    <row r="83" spans="16:39">
      <c r="V83" s="140"/>
    </row>
  </sheetData>
  <mergeCells count="2">
    <mergeCell ref="A7:P7"/>
    <mergeCell ref="A14:P1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C1502-D3AA-42A6-94C4-8D165C5A0491}">
  <sheetPr>
    <tabColor theme="1"/>
    <pageSetUpPr autoPageBreaks="0"/>
  </sheetPr>
  <dimension ref="A2:G18"/>
  <sheetViews>
    <sheetView showGridLines="0" workbookViewId="0"/>
  </sheetViews>
  <sheetFormatPr defaultRowHeight="12.75"/>
  <cols>
    <col min="2" max="2" width="27.75" customWidth="1"/>
    <col min="3" max="3" width="1.75" customWidth="1"/>
    <col min="7" max="7" width="2.875" customWidth="1"/>
  </cols>
  <sheetData>
    <row r="2" spans="1:7" ht="15">
      <c r="A2" s="5" t="s">
        <v>473</v>
      </c>
    </row>
    <row r="3" spans="1:7">
      <c r="B3" s="7"/>
    </row>
    <row r="4" spans="1:7" ht="15">
      <c r="B4" s="469"/>
      <c r="D4" s="468" t="s">
        <v>474</v>
      </c>
      <c r="E4" s="468"/>
      <c r="F4" s="468"/>
    </row>
    <row r="5" spans="1:7" ht="25.5">
      <c r="B5" s="470"/>
      <c r="D5" s="246" t="s">
        <v>48</v>
      </c>
      <c r="E5" s="246" t="s">
        <v>49</v>
      </c>
      <c r="F5" s="246" t="s">
        <v>50</v>
      </c>
    </row>
    <row r="6" spans="1:7">
      <c r="B6" s="64" t="s">
        <v>475</v>
      </c>
      <c r="D6" s="205">
        <v>2.004586055112374</v>
      </c>
      <c r="E6" s="205">
        <v>4.0227703583568877</v>
      </c>
      <c r="F6" s="205">
        <v>7.5814387040302522</v>
      </c>
      <c r="G6" s="258"/>
    </row>
    <row r="7" spans="1:7">
      <c r="B7" s="82" t="s">
        <v>476</v>
      </c>
      <c r="D7" s="205" t="s">
        <v>477</v>
      </c>
      <c r="E7" s="205" t="s">
        <v>478</v>
      </c>
      <c r="F7" s="205" t="s">
        <v>479</v>
      </c>
    </row>
    <row r="10" spans="1:7" ht="15">
      <c r="A10" s="5" t="s">
        <v>480</v>
      </c>
    </row>
    <row r="11" spans="1:7" ht="15">
      <c r="B11" s="469"/>
      <c r="D11" s="468" t="s">
        <v>474</v>
      </c>
      <c r="E11" s="468"/>
      <c r="F11" s="468"/>
    </row>
    <row r="12" spans="1:7" ht="25.5">
      <c r="B12" s="470"/>
      <c r="D12" s="246" t="s">
        <v>48</v>
      </c>
      <c r="E12" s="246" t="s">
        <v>49</v>
      </c>
      <c r="F12" s="246" t="s">
        <v>50</v>
      </c>
    </row>
    <row r="13" spans="1:7">
      <c r="B13" s="64" t="s">
        <v>475</v>
      </c>
      <c r="D13" s="205">
        <v>0.10777859982385535</v>
      </c>
      <c r="E13" s="205">
        <v>2.2957229462384121</v>
      </c>
      <c r="F13" s="205">
        <v>6.7013257177918906</v>
      </c>
    </row>
    <row r="14" spans="1:7">
      <c r="B14" s="82" t="s">
        <v>476</v>
      </c>
      <c r="D14" s="205" t="s">
        <v>481</v>
      </c>
      <c r="E14" s="205" t="s">
        <v>482</v>
      </c>
      <c r="F14" s="205" t="s">
        <v>483</v>
      </c>
    </row>
    <row r="17" spans="1:2" ht="15">
      <c r="A17" s="5"/>
    </row>
    <row r="18" spans="1:2">
      <c r="B18" s="7"/>
    </row>
  </sheetData>
  <mergeCells count="4">
    <mergeCell ref="D4:F4"/>
    <mergeCell ref="D11:F11"/>
    <mergeCell ref="B4:B5"/>
    <mergeCell ref="B11:B12"/>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4639-0347-4927-B3B1-F04CEBB30A57}">
  <sheetPr>
    <tabColor theme="0" tint="-0.499984740745262"/>
    <pageSetUpPr autoPageBreaks="0"/>
  </sheetPr>
  <dimension ref="A1:J213"/>
  <sheetViews>
    <sheetView zoomScale="80" zoomScaleNormal="80" workbookViewId="0">
      <pane ySplit="2" topLeftCell="A3" activePane="bottomLeft" state="frozen"/>
      <selection pane="bottomLeft" activeCell="D31" sqref="D31"/>
    </sheetView>
  </sheetViews>
  <sheetFormatPr defaultColWidth="0" defaultRowHeight="15" zeroHeight="1"/>
  <cols>
    <col min="1" max="1" width="12.625" style="95" customWidth="1"/>
    <col min="2" max="2" width="62.625" style="95" bestFit="1" customWidth="1"/>
    <col min="3" max="3" width="3.5" style="95" customWidth="1"/>
    <col min="4" max="4" width="66.75" style="95" customWidth="1"/>
    <col min="5" max="5" width="8.25" style="95" customWidth="1"/>
    <col min="6" max="10" width="0" style="95" hidden="1" customWidth="1"/>
    <col min="11" max="16384" width="8.25" style="95" hidden="1"/>
  </cols>
  <sheetData>
    <row r="1" spans="1:5" s="88" customFormat="1">
      <c r="A1" s="89"/>
      <c r="B1" s="90"/>
      <c r="C1" s="90"/>
      <c r="D1" s="89"/>
    </row>
    <row r="2" spans="1:5" s="87" customFormat="1" ht="45" customHeight="1">
      <c r="A2" s="102"/>
      <c r="B2" s="103" t="s">
        <v>0</v>
      </c>
      <c r="C2" s="102"/>
      <c r="D2" s="102"/>
      <c r="E2" s="102"/>
    </row>
    <row r="3" spans="1:5" s="88" customFormat="1">
      <c r="A3" s="89"/>
      <c r="B3" s="90"/>
      <c r="C3" s="90"/>
      <c r="D3" s="89"/>
    </row>
    <row r="4" spans="1:5" s="88" customFormat="1">
      <c r="A4" s="89"/>
      <c r="B4" s="89"/>
      <c r="C4" s="93"/>
      <c r="D4" s="89"/>
    </row>
    <row r="5" spans="1:5" s="88" customFormat="1" ht="15.75">
      <c r="A5" s="89"/>
      <c r="B5" s="107"/>
      <c r="C5" s="108"/>
      <c r="D5" s="105" t="s">
        <v>1</v>
      </c>
    </row>
    <row r="6" spans="1:5" s="88" customFormat="1" ht="15.75">
      <c r="A6" s="91"/>
      <c r="B6" s="109"/>
      <c r="C6" s="110"/>
      <c r="D6" s="106"/>
    </row>
    <row r="7" spans="1:5" s="88" customFormat="1" ht="15.75">
      <c r="A7" s="92"/>
      <c r="B7" s="111" t="s">
        <v>2</v>
      </c>
      <c r="C7" s="112"/>
      <c r="D7" s="399" t="s">
        <v>3</v>
      </c>
    </row>
    <row r="8" spans="1:5" s="88" customFormat="1" ht="15.75">
      <c r="A8" s="91"/>
      <c r="B8" s="111"/>
      <c r="C8" s="112"/>
      <c r="D8" s="399" t="s">
        <v>4</v>
      </c>
    </row>
    <row r="9" spans="1:5" s="88" customFormat="1" ht="15.75">
      <c r="A9" s="91"/>
      <c r="B9" s="111"/>
      <c r="C9" s="112"/>
      <c r="D9" s="399" t="s">
        <v>5</v>
      </c>
    </row>
    <row r="10" spans="1:5" s="88" customFormat="1" ht="15.75">
      <c r="A10" s="91"/>
      <c r="B10" s="113"/>
      <c r="C10" s="110"/>
      <c r="D10" s="400"/>
    </row>
    <row r="11" spans="1:5" s="88" customFormat="1" ht="15.75">
      <c r="A11" s="92"/>
      <c r="B11" s="111" t="s">
        <v>6</v>
      </c>
      <c r="C11" s="112"/>
      <c r="D11" s="401" t="s">
        <v>7</v>
      </c>
    </row>
    <row r="12" spans="1:5" s="88" customFormat="1" ht="15.75">
      <c r="A12" s="91"/>
      <c r="B12" s="111"/>
      <c r="C12" s="112"/>
      <c r="D12" s="401" t="s">
        <v>8</v>
      </c>
    </row>
    <row r="13" spans="1:5" s="88" customFormat="1" ht="15.75">
      <c r="A13" s="91"/>
      <c r="B13" s="111"/>
      <c r="C13" s="112"/>
      <c r="D13" s="401" t="s">
        <v>9</v>
      </c>
    </row>
    <row r="14" spans="1:5" s="88" customFormat="1" ht="15.75">
      <c r="A14" s="91"/>
      <c r="B14" s="113"/>
      <c r="C14" s="110"/>
      <c r="D14" s="402"/>
    </row>
    <row r="15" spans="1:5" s="88" customFormat="1" ht="15.75">
      <c r="A15" s="92"/>
      <c r="B15" s="111" t="s">
        <v>10</v>
      </c>
      <c r="C15" s="112"/>
      <c r="D15" s="401" t="s">
        <v>11</v>
      </c>
    </row>
    <row r="16" spans="1:5" s="88" customFormat="1" ht="15.75">
      <c r="A16" s="92"/>
      <c r="B16" s="111"/>
      <c r="C16" s="112"/>
      <c r="D16" s="401" t="s">
        <v>12</v>
      </c>
    </row>
    <row r="17" spans="1:4" s="88" customFormat="1" ht="15.75">
      <c r="A17" s="92"/>
      <c r="B17" s="111"/>
      <c r="C17" s="112"/>
      <c r="D17" s="401" t="s">
        <v>13</v>
      </c>
    </row>
    <row r="18" spans="1:4" s="88" customFormat="1" ht="15.75">
      <c r="A18" s="91"/>
      <c r="B18" s="113"/>
      <c r="C18" s="110"/>
      <c r="D18" s="402"/>
    </row>
    <row r="19" spans="1:4" s="88" customFormat="1" ht="15.75">
      <c r="A19" s="92"/>
      <c r="B19" s="111" t="s">
        <v>14</v>
      </c>
      <c r="C19" s="112"/>
      <c r="D19" s="401" t="s">
        <v>14</v>
      </c>
    </row>
    <row r="20" spans="1:4" s="88" customFormat="1" ht="15.75">
      <c r="A20" s="91"/>
      <c r="B20" s="111"/>
      <c r="C20" s="112"/>
      <c r="D20" s="401" t="s">
        <v>15</v>
      </c>
    </row>
    <row r="21" spans="1:4" s="88" customFormat="1" ht="15.75">
      <c r="A21" s="91"/>
      <c r="B21" s="113"/>
      <c r="C21" s="110"/>
      <c r="D21" s="402"/>
    </row>
    <row r="22" spans="1:4" s="88" customFormat="1" ht="15.75">
      <c r="A22" s="91"/>
      <c r="B22" s="111" t="s">
        <v>16</v>
      </c>
      <c r="C22" s="112"/>
      <c r="D22" s="401" t="s">
        <v>17</v>
      </c>
    </row>
    <row r="23" spans="1:4" s="88" customFormat="1" ht="15.75">
      <c r="A23" s="91"/>
      <c r="B23" s="113"/>
      <c r="C23" s="110"/>
      <c r="D23" s="402"/>
    </row>
    <row r="24" spans="1:4" s="88" customFormat="1" ht="15.75">
      <c r="A24" s="91"/>
      <c r="B24" s="111" t="s">
        <v>18</v>
      </c>
      <c r="C24" s="112"/>
      <c r="D24" s="401" t="s">
        <v>19</v>
      </c>
    </row>
    <row r="25" spans="1:4" s="88" customFormat="1" ht="15.75">
      <c r="A25" s="91"/>
      <c r="B25" s="114"/>
      <c r="C25" s="115"/>
      <c r="D25" s="401" t="s">
        <v>20</v>
      </c>
    </row>
    <row r="26" spans="1:4" s="88" customFormat="1" ht="15.75">
      <c r="A26" s="92"/>
      <c r="B26" s="116"/>
      <c r="C26" s="117"/>
      <c r="D26" s="402"/>
    </row>
    <row r="27" spans="1:4" s="88" customFormat="1" ht="64.5">
      <c r="A27" s="89"/>
      <c r="B27" s="147" t="s">
        <v>21</v>
      </c>
      <c r="C27" s="118"/>
      <c r="D27" s="403" t="s">
        <v>22</v>
      </c>
    </row>
    <row r="28" spans="1:4" s="88" customFormat="1" ht="15.75">
      <c r="A28" s="89"/>
      <c r="B28" s="119"/>
      <c r="C28" s="120"/>
      <c r="D28" s="404"/>
    </row>
    <row r="29" spans="1:4" s="88" customFormat="1" ht="15.75">
      <c r="A29" s="89"/>
      <c r="B29" s="111" t="s">
        <v>23</v>
      </c>
      <c r="C29" s="118"/>
      <c r="D29" s="399" t="s">
        <v>24</v>
      </c>
    </row>
    <row r="30" spans="1:4" s="88" customFormat="1" ht="15.75">
      <c r="A30" s="89"/>
      <c r="B30" s="119"/>
      <c r="C30" s="120"/>
      <c r="D30" s="404"/>
    </row>
    <row r="31" spans="1:4" s="88" customFormat="1" ht="15.75">
      <c r="A31" s="89"/>
      <c r="B31" s="121" t="s">
        <v>25</v>
      </c>
      <c r="C31" s="122"/>
      <c r="D31" s="405" t="s">
        <v>26</v>
      </c>
    </row>
    <row r="32" spans="1:4" s="88" customFormat="1" ht="15.75">
      <c r="A32" s="89"/>
      <c r="B32" s="104"/>
      <c r="C32" s="89"/>
      <c r="D32" s="94"/>
    </row>
    <row r="33" spans="1:4" s="88" customFormat="1" ht="15.75">
      <c r="A33" s="89"/>
      <c r="B33" s="104"/>
      <c r="C33" s="89"/>
      <c r="D33" s="94"/>
    </row>
    <row r="34" spans="1:4" s="88" customFormat="1" ht="15.75">
      <c r="A34" s="89"/>
      <c r="B34" s="104"/>
      <c r="C34" s="89"/>
      <c r="D34" s="94"/>
    </row>
    <row r="35" spans="1:4" s="88" customFormat="1">
      <c r="A35" s="89"/>
      <c r="B35" s="89"/>
      <c r="C35" s="89"/>
      <c r="D35" s="94"/>
    </row>
    <row r="36" spans="1:4" s="88" customFormat="1">
      <c r="A36" s="89"/>
      <c r="B36" s="89"/>
      <c r="C36" s="89"/>
      <c r="D36" s="94"/>
    </row>
    <row r="37" spans="1:4" s="88" customFormat="1">
      <c r="A37" s="89"/>
      <c r="B37" s="89"/>
      <c r="C37" s="89"/>
      <c r="D37" s="94"/>
    </row>
    <row r="38" spans="1:4" s="88" customFormat="1">
      <c r="A38" s="96"/>
      <c r="B38" s="97"/>
      <c r="C38" s="97"/>
    </row>
    <row r="39" spans="1:4" s="88" customFormat="1">
      <c r="A39" s="92"/>
      <c r="B39" s="90"/>
      <c r="C39" s="90"/>
      <c r="D39" s="89"/>
    </row>
    <row r="40" spans="1:4" s="88" customFormat="1">
      <c r="A40" s="89"/>
      <c r="B40" s="89"/>
      <c r="C40" s="89"/>
      <c r="D40" s="94"/>
    </row>
    <row r="41" spans="1:4" s="88" customFormat="1">
      <c r="A41" s="89"/>
      <c r="B41" s="89"/>
      <c r="C41" s="89"/>
      <c r="D41" s="94"/>
    </row>
    <row r="42" spans="1:4" s="88" customFormat="1">
      <c r="A42" s="89"/>
      <c r="B42" s="89"/>
      <c r="C42" s="89"/>
      <c r="D42" s="94"/>
    </row>
    <row r="43" spans="1:4" s="88" customFormat="1">
      <c r="A43" s="89"/>
      <c r="B43" s="89"/>
      <c r="C43" s="89"/>
      <c r="D43" s="94"/>
    </row>
    <row r="44" spans="1:4" s="88" customFormat="1">
      <c r="A44" s="89"/>
      <c r="B44" s="89"/>
      <c r="C44" s="89"/>
      <c r="D44" s="94"/>
    </row>
    <row r="45" spans="1:4" s="88" customFormat="1">
      <c r="A45" s="89"/>
      <c r="B45" s="89"/>
      <c r="C45" s="89"/>
      <c r="D45" s="94"/>
    </row>
    <row r="46" spans="1:4" s="88" customFormat="1">
      <c r="A46" s="89"/>
      <c r="B46" s="89"/>
      <c r="C46" s="89"/>
      <c r="D46" s="94"/>
    </row>
    <row r="47" spans="1:4" s="88" customFormat="1">
      <c r="A47" s="89"/>
      <c r="B47" s="89"/>
      <c r="C47" s="89"/>
      <c r="D47" s="94"/>
    </row>
    <row r="48" spans="1:4" s="88" customFormat="1">
      <c r="A48" s="89"/>
      <c r="B48" s="89"/>
      <c r="C48" s="89"/>
      <c r="D48" s="94"/>
    </row>
    <row r="49" spans="1:4" s="88" customFormat="1">
      <c r="A49" s="89"/>
      <c r="B49" s="89"/>
      <c r="C49" s="89"/>
      <c r="D49" s="94"/>
    </row>
    <row r="50" spans="1:4" s="88" customFormat="1">
      <c r="A50" s="89"/>
      <c r="B50" s="89"/>
      <c r="C50" s="89"/>
      <c r="D50" s="94"/>
    </row>
    <row r="51" spans="1:4" s="88" customFormat="1">
      <c r="A51" s="89"/>
      <c r="B51" s="89"/>
      <c r="C51" s="89"/>
      <c r="D51" s="94"/>
    </row>
    <row r="52" spans="1:4" s="88" customFormat="1">
      <c r="A52" s="89"/>
      <c r="B52" s="89"/>
      <c r="C52" s="89"/>
      <c r="D52" s="94"/>
    </row>
    <row r="53" spans="1:4" s="88" customFormat="1">
      <c r="A53" s="89"/>
      <c r="B53" s="89"/>
      <c r="C53" s="89"/>
      <c r="D53" s="94"/>
    </row>
    <row r="54" spans="1:4" s="88" customFormat="1">
      <c r="A54" s="96"/>
      <c r="B54" s="97"/>
      <c r="C54" s="97"/>
    </row>
    <row r="55" spans="1:4" s="88" customFormat="1">
      <c r="A55" s="92"/>
      <c r="B55" s="90"/>
      <c r="C55" s="90"/>
      <c r="D55" s="89"/>
    </row>
    <row r="56" spans="1:4" s="88" customFormat="1">
      <c r="A56" s="89"/>
      <c r="B56" s="89"/>
      <c r="C56" s="89"/>
      <c r="D56" s="94"/>
    </row>
    <row r="57" spans="1:4" s="88" customFormat="1">
      <c r="A57" s="89"/>
      <c r="B57" s="89"/>
      <c r="C57" s="89"/>
      <c r="D57" s="94"/>
    </row>
    <row r="58" spans="1:4" s="88" customFormat="1">
      <c r="A58" s="89"/>
      <c r="B58" s="89"/>
      <c r="C58" s="89"/>
      <c r="D58" s="94"/>
    </row>
    <row r="59" spans="1:4" s="88" customFormat="1">
      <c r="A59" s="89"/>
      <c r="B59" s="89"/>
      <c r="C59" s="89"/>
      <c r="D59" s="94"/>
    </row>
    <row r="60" spans="1:4" s="88" customFormat="1">
      <c r="A60" s="89"/>
      <c r="B60" s="89"/>
      <c r="C60" s="89"/>
      <c r="D60" s="94"/>
    </row>
    <row r="61" spans="1:4" s="88" customFormat="1">
      <c r="A61" s="89"/>
      <c r="B61" s="89"/>
      <c r="C61" s="89"/>
      <c r="D61" s="94"/>
    </row>
    <row r="62" spans="1:4" s="88" customFormat="1">
      <c r="A62" s="89"/>
      <c r="B62" s="89"/>
      <c r="C62" s="89"/>
      <c r="D62" s="94"/>
    </row>
    <row r="63" spans="1:4" s="88" customFormat="1">
      <c r="A63" s="89"/>
      <c r="B63" s="89"/>
      <c r="C63" s="89"/>
      <c r="D63" s="94"/>
    </row>
    <row r="64" spans="1:4" s="88" customFormat="1">
      <c r="A64" s="89"/>
      <c r="B64" s="89"/>
      <c r="C64" s="89"/>
      <c r="D64" s="94"/>
    </row>
    <row r="65" spans="1:4" s="88" customFormat="1">
      <c r="A65" s="89"/>
      <c r="B65" s="89"/>
      <c r="C65" s="89"/>
      <c r="D65" s="94"/>
    </row>
    <row r="66" spans="1:4" s="88" customFormat="1">
      <c r="A66" s="89"/>
      <c r="B66" s="89"/>
      <c r="C66" s="89"/>
      <c r="D66" s="94"/>
    </row>
    <row r="67" spans="1:4" s="88" customFormat="1">
      <c r="A67" s="89"/>
      <c r="B67" s="89"/>
      <c r="C67" s="89"/>
      <c r="D67" s="94"/>
    </row>
    <row r="68" spans="1:4" s="88" customFormat="1">
      <c r="A68" s="89"/>
      <c r="B68" s="89"/>
      <c r="C68" s="89"/>
      <c r="D68" s="98"/>
    </row>
    <row r="69" spans="1:4" s="88" customFormat="1">
      <c r="B69" s="99"/>
      <c r="C69" s="99"/>
      <c r="D69" s="90"/>
    </row>
    <row r="70" spans="1:4" s="88" customFormat="1">
      <c r="D70" s="101"/>
    </row>
    <row r="71" spans="1:4" s="88" customFormat="1">
      <c r="D71" s="101"/>
    </row>
    <row r="72" spans="1:4" s="88" customFormat="1">
      <c r="D72" s="101"/>
    </row>
    <row r="73" spans="1:4" s="88" customFormat="1">
      <c r="D73" s="99"/>
    </row>
    <row r="74" spans="1:4" s="88" customFormat="1">
      <c r="B74" s="99"/>
      <c r="C74" s="99"/>
      <c r="D74" s="100"/>
    </row>
    <row r="75" spans="1:4" s="88" customFormat="1">
      <c r="D75" s="99"/>
    </row>
    <row r="76" spans="1:4" s="88" customFormat="1">
      <c r="D76" s="99"/>
    </row>
    <row r="77" spans="1:4" s="88" customFormat="1">
      <c r="D77" s="99"/>
    </row>
    <row r="78" spans="1:4" s="88" customFormat="1">
      <c r="D78" s="99"/>
    </row>
    <row r="79" spans="1:4" s="88" customFormat="1">
      <c r="D79" s="99"/>
    </row>
    <row r="80" spans="1:4" s="88" customFormat="1">
      <c r="D80" s="99"/>
    </row>
    <row r="81" spans="4:4" s="88" customFormat="1">
      <c r="D81" s="99"/>
    </row>
    <row r="82" spans="4:4" s="88" customFormat="1">
      <c r="D82" s="99"/>
    </row>
    <row r="83" spans="4:4" s="88" customFormat="1">
      <c r="D83" s="99"/>
    </row>
    <row r="84" spans="4:4" s="88" customFormat="1">
      <c r="D84" s="99"/>
    </row>
    <row r="85" spans="4:4" s="88" customFormat="1">
      <c r="D85" s="99"/>
    </row>
    <row r="86" spans="4:4" s="88" customFormat="1">
      <c r="D86" s="99"/>
    </row>
    <row r="87" spans="4:4" s="88" customFormat="1">
      <c r="D87" s="99"/>
    </row>
    <row r="88" spans="4:4" s="88" customFormat="1">
      <c r="D88" s="99"/>
    </row>
    <row r="89" spans="4:4" s="88" customFormat="1">
      <c r="D89" s="99"/>
    </row>
    <row r="90" spans="4:4" s="88" customFormat="1"/>
    <row r="91" spans="4:4" s="88" customFormat="1" hidden="1"/>
    <row r="92" spans="4:4" s="88" customFormat="1" hidden="1"/>
    <row r="93" spans="4:4" s="88" customFormat="1" hidden="1"/>
    <row r="94" spans="4:4" s="88" customFormat="1" hidden="1"/>
    <row r="95" spans="4:4" s="88" customFormat="1" hidden="1"/>
    <row r="96" spans="4:4" s="88" customFormat="1" hidden="1"/>
    <row r="97" s="88" customFormat="1" hidden="1"/>
    <row r="98" s="88" customFormat="1" hidden="1"/>
    <row r="99" s="88" customFormat="1" hidden="1"/>
    <row r="100" s="88" customFormat="1" hidden="1"/>
    <row r="101" s="88" customFormat="1" hidden="1"/>
    <row r="102" s="88" customFormat="1" hidden="1"/>
    <row r="103" s="88" customFormat="1" hidden="1"/>
    <row r="104" s="88" customFormat="1" hidden="1"/>
    <row r="105" s="88" customFormat="1" hidden="1"/>
    <row r="106" s="88" customFormat="1" hidden="1"/>
    <row r="107" s="88" customFormat="1" hidden="1"/>
    <row r="108" s="88" customFormat="1" hidden="1"/>
    <row r="109" s="88" customFormat="1" hidden="1"/>
    <row r="110" s="88" customFormat="1" hidden="1"/>
    <row r="111" s="88" customFormat="1" hidden="1"/>
    <row r="112" s="88" customFormat="1" hidden="1"/>
    <row r="113" s="88" customFormat="1" hidden="1"/>
    <row r="114" s="88" customFormat="1" hidden="1"/>
    <row r="115" s="88" customFormat="1" hidden="1"/>
    <row r="116" s="88" customFormat="1" hidden="1"/>
    <row r="117" s="88" customFormat="1" hidden="1"/>
    <row r="118" s="88" customFormat="1" hidden="1"/>
    <row r="119" s="88" customFormat="1" hidden="1"/>
    <row r="120" s="88" customFormat="1" hidden="1"/>
    <row r="121" s="88" customFormat="1" hidden="1"/>
    <row r="122" s="88" customFormat="1" hidden="1"/>
    <row r="123" s="88" customFormat="1" hidden="1"/>
    <row r="124" s="88" customFormat="1" hidden="1"/>
    <row r="125" s="88" customFormat="1" hidden="1"/>
    <row r="126" s="88" customFormat="1" hidden="1"/>
    <row r="127" s="88" customFormat="1" hidden="1"/>
    <row r="128" s="88" customFormat="1" hidden="1"/>
    <row r="129" s="88" customFormat="1" hidden="1"/>
    <row r="130" s="88" customFormat="1" hidden="1"/>
    <row r="131" s="88" customFormat="1" hidden="1"/>
    <row r="132" s="88" customFormat="1" hidden="1"/>
    <row r="133" s="88" customFormat="1" hidden="1"/>
    <row r="134" s="88" customFormat="1" hidden="1"/>
    <row r="135" s="88" customFormat="1" hidden="1"/>
    <row r="136" s="88" customFormat="1" hidden="1"/>
    <row r="137" s="88" customFormat="1" hidden="1"/>
    <row r="138" s="88" customFormat="1" hidden="1"/>
    <row r="139" s="88" customFormat="1" hidden="1"/>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sheetData>
  <hyperlinks>
    <hyperlink ref="D7" location="Cover!A1" display="Cover" xr:uid="{8D7D69CE-92FF-42EF-AC35-69680D8D9D0C}"/>
    <hyperlink ref="D8" location="'Index '!A1" display="Index " xr:uid="{72FC27CD-23E1-4A69-84B5-ADF9796485ED}"/>
    <hyperlink ref="D9" location="' Universal Data'!A1" display="Universal Data" xr:uid="{0BD447FF-FEA6-4772-88EC-21649355675C}"/>
    <hyperlink ref="D11" location="'Outputs- Consumers '!A1" display="Outputs - Consumers " xr:uid="{5FD7BF21-A4C0-4EAA-A4A0-28FE5280E97E}"/>
    <hyperlink ref="D12" location="'Outputs - Network'!A1" display="Outputs - Networks" xr:uid="{E7CBDF29-5C10-48E9-9D64-2044FBF50C1D}"/>
    <hyperlink ref="D13" location="'Outputs - Enviromental'!A1" display="Outputs - Environmental " xr:uid="{52619700-DEAB-427A-BA9D-B46C4A8FA9A7}"/>
    <hyperlink ref="D15" location="'Totex Performance'!A1" display="Totex Performance " xr:uid="{7BBD6FCE-F99B-4EB8-8608-CF8D7EE6B5E5}"/>
    <hyperlink ref="D16" location="'Totex Breakdown (TO)'!A1" display="Totex Breakdown (TO)" xr:uid="{C50C283C-A51E-417E-B5D0-0E670D0E9CD0}"/>
    <hyperlink ref="D17" location="'Totex Breakdown (SO)'!A1" display="Totex Breakdown (SO)" xr:uid="{696D4E76-4D19-486B-9653-719500CC4E9D}"/>
    <hyperlink ref="D19" location="'Totex Incentive Mechanism'!A1" display="Totex Incentive Mechanism" xr:uid="{33ADE8D7-2C6E-43E8-A82B-D3A417538BFC}"/>
    <hyperlink ref="D20" location="'TO + SO Incentive Performance'!A1" display="Incentive Performance (TO &amp; SO)" xr:uid="{3DA5CC9B-404F-429B-8DFF-BE005C678432}"/>
    <hyperlink ref="D22" location="Finance_RoRE!A1" display="Return on Regulatory Equity (RoRE)" xr:uid="{E0359E92-72ED-4584-8386-7487541D7088}"/>
    <hyperlink ref="D24" location="'Stakeholder Satisfaction Survey'!A1" display="Stakeholder Satisfaction" xr:uid="{3A85D6A3-4FB5-4DC4-A26F-BFC51430ED77}"/>
    <hyperlink ref="D25" location="'Customer Satisfaction Survey'!A1" display="Customer Satisfaction" xr:uid="{FB8E8339-068A-4A43-AAE2-3BD54055F7C2}"/>
    <hyperlink ref="D31" location="'Innovation Activity'!A1" display="Innovation Activity " xr:uid="{6C446373-9CB2-47C8-9F0C-1F7CA1557ABB}"/>
    <hyperlink ref="D29" location="'BCF Emissions'!A1" display="BCF Emmission " xr:uid="{821C5F64-67CD-401C-AAD5-F125548576D9}"/>
    <hyperlink ref="D27" location="'Gas Activity'!A1" display="'Gas Activity'!A1" xr:uid="{B25FF687-0C96-4306-8F84-C460CA024DCB}"/>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ADEF5-A8E3-463F-A792-395D99179DC2}">
  <sheetPr>
    <tabColor theme="0" tint="-0.499984740745262"/>
    <pageSetUpPr autoPageBreaks="0" fitToPage="1"/>
  </sheetPr>
  <dimension ref="A1:F18"/>
  <sheetViews>
    <sheetView showGridLines="0" zoomScale="80" zoomScaleNormal="80" workbookViewId="0"/>
  </sheetViews>
  <sheetFormatPr defaultColWidth="9" defaultRowHeight="14.25"/>
  <cols>
    <col min="1" max="1" width="16" style="4" customWidth="1"/>
    <col min="2" max="2" width="17" style="4" bestFit="1" customWidth="1"/>
    <col min="3" max="3" width="26.5" style="4" bestFit="1" customWidth="1"/>
    <col min="4" max="4" width="16.625" customWidth="1"/>
    <col min="5" max="5" width="15.75" customWidth="1"/>
    <col min="6" max="6" width="17.375" customWidth="1"/>
  </cols>
  <sheetData>
    <row r="1" spans="1:6" ht="12.75">
      <c r="A1" s="2"/>
      <c r="B1"/>
      <c r="C1"/>
    </row>
    <row r="2" spans="1:6" ht="20.25">
      <c r="A2" s="3" t="s">
        <v>5</v>
      </c>
      <c r="B2"/>
      <c r="C2"/>
    </row>
    <row r="3" spans="1:6" ht="12.75">
      <c r="A3"/>
      <c r="B3"/>
      <c r="C3"/>
    </row>
    <row r="4" spans="1:6" ht="12.75">
      <c r="A4"/>
      <c r="B4"/>
      <c r="C4"/>
    </row>
    <row r="6" spans="1:6" ht="76.5">
      <c r="B6" s="8" t="s">
        <v>27</v>
      </c>
      <c r="C6" s="9" t="s">
        <v>28</v>
      </c>
      <c r="D6" s="10" t="s">
        <v>29</v>
      </c>
      <c r="E6" s="9" t="s">
        <v>30</v>
      </c>
      <c r="F6" s="9" t="s">
        <v>31</v>
      </c>
    </row>
    <row r="7" spans="1:6">
      <c r="B7" s="11"/>
      <c r="C7" s="12" t="s">
        <v>32</v>
      </c>
      <c r="D7" s="49">
        <v>264.99166666666673</v>
      </c>
      <c r="E7" s="13"/>
      <c r="F7" s="13"/>
    </row>
    <row r="8" spans="1:6">
      <c r="B8" s="11"/>
      <c r="C8" s="12" t="s">
        <v>33</v>
      </c>
      <c r="D8" s="49">
        <v>274.90833333333336</v>
      </c>
      <c r="E8" s="13"/>
      <c r="F8" s="13"/>
    </row>
    <row r="9" spans="1:6">
      <c r="B9" s="11"/>
      <c r="C9" s="12" t="s">
        <v>34</v>
      </c>
      <c r="D9" s="49">
        <v>283.30833333333334</v>
      </c>
      <c r="E9" s="50">
        <v>1</v>
      </c>
      <c r="F9" s="50">
        <v>1</v>
      </c>
    </row>
    <row r="10" spans="1:6">
      <c r="B10" s="11"/>
      <c r="C10" s="12" t="s">
        <v>35</v>
      </c>
      <c r="D10" s="49">
        <v>290.64166666666665</v>
      </c>
      <c r="E10" s="50">
        <v>1.0258846368797245</v>
      </c>
      <c r="F10" s="50">
        <v>0.97476847205895012</v>
      </c>
    </row>
    <row r="11" spans="1:6">
      <c r="B11" s="11"/>
      <c r="C11" s="12" t="s">
        <v>36</v>
      </c>
      <c r="D11" s="49">
        <v>294.16666666666669</v>
      </c>
      <c r="E11" s="50">
        <v>1.0383269111980469</v>
      </c>
      <c r="F11" s="50">
        <v>0.96308781869688387</v>
      </c>
    </row>
    <row r="12" spans="1:6">
      <c r="B12" s="11"/>
      <c r="C12" s="12" t="s">
        <v>37</v>
      </c>
      <c r="D12" s="49">
        <v>307.32821397646848</v>
      </c>
      <c r="E12" s="50">
        <v>1.0847835302284383</v>
      </c>
      <c r="F12" s="50">
        <v>0.92184290426073834</v>
      </c>
    </row>
    <row r="13" spans="1:6">
      <c r="B13" s="11"/>
      <c r="C13" s="12" t="s">
        <v>38</v>
      </c>
      <c r="D13" s="49">
        <v>334.29358180068937</v>
      </c>
      <c r="E13" s="50">
        <v>1.1799638149272795</v>
      </c>
      <c r="F13" s="50">
        <v>0.84748361547140272</v>
      </c>
    </row>
    <row r="14" spans="1:6">
      <c r="B14" s="11"/>
      <c r="C14" s="12" t="s">
        <v>39</v>
      </c>
      <c r="D14" s="49">
        <v>350.17008495704403</v>
      </c>
      <c r="E14" s="50">
        <v>1.2360034766257399</v>
      </c>
      <c r="F14" s="50">
        <v>0.80905921294815142</v>
      </c>
    </row>
    <row r="15" spans="1:6">
      <c r="B15" s="11"/>
      <c r="C15" s="12" t="s">
        <v>40</v>
      </c>
      <c r="D15" s="49">
        <v>352.72791950127947</v>
      </c>
      <c r="E15" s="50">
        <v>1.2450319245860968</v>
      </c>
      <c r="F15" s="50">
        <v>0.80319225575877806</v>
      </c>
    </row>
    <row r="16" spans="1:6">
      <c r="B16" s="11"/>
      <c r="C16" s="12" t="s">
        <v>41</v>
      </c>
      <c r="D16" s="49">
        <v>353.6130043675667</v>
      </c>
      <c r="E16" s="50">
        <v>1.248156029182222</v>
      </c>
      <c r="F16" s="50">
        <v>0.80118188481226094</v>
      </c>
    </row>
    <row r="17" spans="2:6">
      <c r="B17" s="11"/>
      <c r="C17" s="12" t="s">
        <v>42</v>
      </c>
      <c r="D17" s="14"/>
      <c r="E17" s="13"/>
      <c r="F17" s="13"/>
    </row>
    <row r="18" spans="2:6">
      <c r="B18" s="15"/>
      <c r="C18" s="15"/>
      <c r="D18" s="15"/>
    </row>
  </sheetData>
  <pageMargins left="0.74803149606299213" right="0.74803149606299213" top="0.98425196850393704" bottom="0.98425196850393704" header="0.51181102362204722" footer="0.51181102362204722"/>
  <pageSetup paperSize="8" orientation="portrait" r:id="rId1"/>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E3E76-F211-4593-A073-D613F6B083B1}">
  <sheetPr>
    <tabColor theme="3"/>
    <pageSetUpPr autoPageBreaks="0"/>
  </sheetPr>
  <dimension ref="B2:Q69"/>
  <sheetViews>
    <sheetView showGridLines="0" topLeftCell="B1" zoomScale="80" zoomScaleNormal="80" workbookViewId="0">
      <pane ySplit="3" topLeftCell="A4" activePane="bottomLeft" state="frozen"/>
      <selection pane="bottomLeft" activeCell="L37" sqref="L37"/>
    </sheetView>
  </sheetViews>
  <sheetFormatPr defaultColWidth="9" defaultRowHeight="12.75"/>
  <cols>
    <col min="1" max="1" width="3.75" customWidth="1"/>
    <col min="2" max="2" width="39.625" customWidth="1"/>
    <col min="3" max="3" width="29.625" customWidth="1"/>
    <col min="4" max="4" width="4.375" customWidth="1"/>
    <col min="5" max="5" width="18.25" style="1" bestFit="1" customWidth="1"/>
    <col min="6" max="6" width="28.5" customWidth="1"/>
    <col min="7" max="7" width="23.375" style="1" bestFit="1" customWidth="1"/>
    <col min="8" max="8" width="1.25" customWidth="1"/>
    <col min="9" max="9" width="40.75" bestFit="1" customWidth="1"/>
    <col min="10" max="10" width="25.75" bestFit="1" customWidth="1"/>
    <col min="11" max="11" width="0.875" customWidth="1"/>
    <col min="12" max="12" width="17.75" bestFit="1" customWidth="1"/>
    <col min="13" max="14" width="19.625" bestFit="1" customWidth="1"/>
    <col min="15" max="15" width="10.125" bestFit="1" customWidth="1"/>
    <col min="16" max="16" width="14" bestFit="1" customWidth="1"/>
    <col min="17" max="17" width="16.375" customWidth="1"/>
    <col min="18" max="18" width="18.875" customWidth="1"/>
  </cols>
  <sheetData>
    <row r="2" spans="2:14" ht="30" customHeight="1">
      <c r="B2" s="269" t="s">
        <v>43</v>
      </c>
      <c r="C2" s="266"/>
      <c r="D2" s="266"/>
      <c r="E2" s="266"/>
      <c r="F2" s="266"/>
      <c r="G2" s="266"/>
      <c r="H2" s="267"/>
      <c r="I2" s="267"/>
      <c r="J2" s="268"/>
      <c r="K2" s="268"/>
      <c r="L2" s="268"/>
      <c r="M2" s="268"/>
      <c r="N2" s="268"/>
    </row>
    <row r="3" spans="2:14" ht="9.75" customHeight="1">
      <c r="B3" s="67"/>
      <c r="C3" s="67"/>
      <c r="D3" s="67"/>
      <c r="E3" s="67"/>
      <c r="F3" s="67"/>
      <c r="G3" s="67"/>
      <c r="H3" s="67"/>
      <c r="I3" s="67"/>
    </row>
    <row r="4" spans="2:14">
      <c r="C4" s="1"/>
      <c r="F4" s="1"/>
    </row>
    <row r="5" spans="2:14" ht="18">
      <c r="B5" s="184" t="s">
        <v>44</v>
      </c>
      <c r="I5" s="184" t="s">
        <v>45</v>
      </c>
      <c r="N5" s="1"/>
    </row>
    <row r="6" spans="2:14" ht="13.5" thickBot="1">
      <c r="N6" s="69"/>
    </row>
    <row r="7" spans="2:14" ht="12.75" customHeight="1" thickBot="1">
      <c r="B7" s="65" t="s">
        <v>46</v>
      </c>
      <c r="C7" s="6"/>
      <c r="E7"/>
      <c r="G7"/>
      <c r="I7" s="80" t="s">
        <v>47</v>
      </c>
      <c r="J7" s="200"/>
      <c r="K7" s="1"/>
      <c r="L7" s="199" t="s">
        <v>48</v>
      </c>
      <c r="M7" s="199" t="s">
        <v>49</v>
      </c>
      <c r="N7" s="199" t="s">
        <v>50</v>
      </c>
    </row>
    <row r="8" spans="2:14">
      <c r="B8" s="7"/>
      <c r="E8"/>
      <c r="G8"/>
      <c r="I8" s="79" t="s">
        <v>51</v>
      </c>
      <c r="J8" s="201"/>
      <c r="K8" s="1"/>
      <c r="L8" s="205">
        <v>81.056708823463296</v>
      </c>
      <c r="M8" s="205">
        <v>93.583446379746832</v>
      </c>
      <c r="N8" s="205">
        <v>75.654623392405071</v>
      </c>
    </row>
    <row r="9" spans="2:14">
      <c r="B9" s="422"/>
      <c r="C9" s="424" t="s">
        <v>52</v>
      </c>
      <c r="E9" s="416" t="s">
        <v>53</v>
      </c>
      <c r="F9" s="416"/>
      <c r="G9" s="416"/>
      <c r="I9" s="66" t="s">
        <v>54</v>
      </c>
      <c r="J9" s="201"/>
      <c r="K9" s="1"/>
      <c r="L9" s="205">
        <v>67.649321620253161</v>
      </c>
      <c r="M9" s="205">
        <v>62.263858329113923</v>
      </c>
      <c r="N9" s="205">
        <v>56.589230278481011</v>
      </c>
    </row>
    <row r="10" spans="2:14">
      <c r="B10" s="423"/>
      <c r="C10" s="425"/>
      <c r="E10" s="199" t="s">
        <v>48</v>
      </c>
      <c r="F10" s="199" t="s">
        <v>49</v>
      </c>
      <c r="G10" s="199" t="s">
        <v>50</v>
      </c>
      <c r="I10" s="66" t="s">
        <v>55</v>
      </c>
      <c r="J10" s="201"/>
      <c r="K10" s="1"/>
      <c r="L10" s="205">
        <v>9.6790329113924045</v>
      </c>
      <c r="M10" s="205">
        <v>25.889012658227848</v>
      </c>
      <c r="N10" s="205">
        <v>14.142753113924051</v>
      </c>
    </row>
    <row r="11" spans="2:14">
      <c r="B11" s="417" t="s">
        <v>56</v>
      </c>
      <c r="C11" s="17" t="s">
        <v>57</v>
      </c>
      <c r="E11" s="207">
        <v>323.04169819671671</v>
      </c>
      <c r="F11" s="207">
        <v>433.5499766918681</v>
      </c>
      <c r="G11" s="207">
        <v>486.65764681919057</v>
      </c>
      <c r="I11" s="66" t="s">
        <v>58</v>
      </c>
      <c r="J11" s="201"/>
      <c r="K11" s="1"/>
      <c r="L11" s="205">
        <v>3.7283542918177206</v>
      </c>
      <c r="M11" s="205">
        <v>5.4305753924050633</v>
      </c>
      <c r="N11" s="205">
        <v>4.9226400000000003</v>
      </c>
    </row>
    <row r="12" spans="2:14" ht="13.5" thickBot="1">
      <c r="B12" s="417"/>
      <c r="C12" s="17" t="s">
        <v>59</v>
      </c>
      <c r="E12" s="207">
        <v>293</v>
      </c>
      <c r="F12" s="207">
        <v>345.44949093142174</v>
      </c>
      <c r="G12" s="207">
        <v>403.08007541873462</v>
      </c>
      <c r="I12" s="20" t="s">
        <v>60</v>
      </c>
      <c r="J12" s="202"/>
      <c r="K12" s="1"/>
      <c r="L12" s="210">
        <v>4029.2098490000008</v>
      </c>
      <c r="M12" s="210">
        <v>4577.5</v>
      </c>
      <c r="N12" s="210">
        <v>4294</v>
      </c>
    </row>
    <row r="13" spans="2:14" ht="15.75" thickBot="1">
      <c r="B13" s="417"/>
      <c r="C13" s="21" t="s">
        <v>61</v>
      </c>
      <c r="E13" s="212">
        <f>E12-E11</f>
        <v>-30.041698196716709</v>
      </c>
      <c r="F13" s="212">
        <f t="shared" ref="F13:G13" si="0">F12-F11</f>
        <v>-88.100485760446361</v>
      </c>
      <c r="G13" s="212">
        <f t="shared" si="0"/>
        <v>-83.577571400455952</v>
      </c>
      <c r="K13" s="1"/>
      <c r="N13" s="69"/>
    </row>
    <row r="14" spans="2:14">
      <c r="E14" s="183"/>
      <c r="F14" s="183"/>
      <c r="G14" s="183"/>
      <c r="I14" s="61" t="s">
        <v>62</v>
      </c>
      <c r="J14" s="62"/>
      <c r="K14" s="1"/>
      <c r="L14" s="199" t="s">
        <v>48</v>
      </c>
      <c r="M14" s="199" t="s">
        <v>49</v>
      </c>
      <c r="N14" s="199" t="s">
        <v>50</v>
      </c>
    </row>
    <row r="15" spans="2:14">
      <c r="B15" s="417" t="s">
        <v>63</v>
      </c>
      <c r="C15" s="17" t="s">
        <v>57</v>
      </c>
      <c r="E15" s="208">
        <v>90.682285552546631</v>
      </c>
      <c r="F15" s="208">
        <v>94.717494255490237</v>
      </c>
      <c r="G15" s="208">
        <v>106.68633695359905</v>
      </c>
      <c r="I15" s="187" t="s">
        <v>64</v>
      </c>
      <c r="J15" s="12" t="s">
        <v>65</v>
      </c>
      <c r="K15" s="1"/>
      <c r="L15" s="211">
        <v>2031</v>
      </c>
      <c r="M15" s="211">
        <v>2287</v>
      </c>
      <c r="N15" s="211">
        <v>2293</v>
      </c>
    </row>
    <row r="16" spans="2:14" ht="25.5">
      <c r="B16" s="417"/>
      <c r="C16" s="17" t="s">
        <v>59</v>
      </c>
      <c r="E16" s="208">
        <v>71.420657574401829</v>
      </c>
      <c r="F16" s="208">
        <v>66.000715538519728</v>
      </c>
      <c r="G16" s="208">
        <v>80.070797725054589</v>
      </c>
      <c r="I16" s="187" t="s">
        <v>66</v>
      </c>
      <c r="J16" s="186" t="s">
        <v>67</v>
      </c>
      <c r="K16" s="190"/>
      <c r="L16" s="211" t="s">
        <v>68</v>
      </c>
      <c r="M16" s="374" t="s">
        <v>69</v>
      </c>
      <c r="N16" s="374" t="s">
        <v>70</v>
      </c>
    </row>
    <row r="17" spans="2:17" ht="15.75" thickBot="1">
      <c r="B17" s="417"/>
      <c r="C17" s="21" t="s">
        <v>61</v>
      </c>
      <c r="E17" s="212">
        <f>E16-E15</f>
        <v>-19.261627978144801</v>
      </c>
      <c r="F17" s="212">
        <f t="shared" ref="F17:G17" si="1">F16-F15</f>
        <v>-28.716778716970509</v>
      </c>
      <c r="G17" s="212">
        <f t="shared" si="1"/>
        <v>-26.615539228544463</v>
      </c>
      <c r="I17" s="81" t="s">
        <v>71</v>
      </c>
      <c r="J17" s="185" t="s">
        <v>72</v>
      </c>
      <c r="K17" s="1"/>
      <c r="L17" s="378">
        <v>296779.6421</v>
      </c>
      <c r="M17" s="377">
        <v>405834.80110271298</v>
      </c>
      <c r="N17" s="377">
        <v>381412.52799999999</v>
      </c>
    </row>
    <row r="18" spans="2:17" ht="13.5" thickBot="1">
      <c r="E18" s="183"/>
      <c r="F18" s="183"/>
      <c r="G18" s="183"/>
      <c r="K18" s="1"/>
      <c r="N18" s="69"/>
    </row>
    <row r="19" spans="2:17">
      <c r="B19" s="188" t="s">
        <v>73</v>
      </c>
      <c r="C19" s="68" t="s">
        <v>57</v>
      </c>
      <c r="E19" s="263">
        <f t="shared" ref="E19:G21" si="2">E11+E15</f>
        <v>413.72398374926331</v>
      </c>
      <c r="F19" s="263">
        <f t="shared" si="2"/>
        <v>528.26747094735833</v>
      </c>
      <c r="G19" s="263">
        <f t="shared" si="2"/>
        <v>593.34398377278967</v>
      </c>
      <c r="I19" s="61" t="s">
        <v>74</v>
      </c>
      <c r="J19" s="62"/>
      <c r="K19" s="1"/>
      <c r="L19" s="199" t="s">
        <v>48</v>
      </c>
      <c r="M19" s="199" t="s">
        <v>49</v>
      </c>
      <c r="N19" s="199" t="s">
        <v>50</v>
      </c>
    </row>
    <row r="20" spans="2:17" ht="25.5">
      <c r="B20" s="188"/>
      <c r="C20" s="68" t="s">
        <v>59</v>
      </c>
      <c r="E20" s="263">
        <f t="shared" si="2"/>
        <v>364.42065757440184</v>
      </c>
      <c r="F20" s="263">
        <f t="shared" si="2"/>
        <v>411.45020646994146</v>
      </c>
      <c r="G20" s="263">
        <f t="shared" si="2"/>
        <v>483.15087314378923</v>
      </c>
      <c r="I20" s="187" t="s">
        <v>75</v>
      </c>
      <c r="J20" s="186" t="s">
        <v>76</v>
      </c>
      <c r="K20" s="1"/>
      <c r="L20" s="205">
        <v>8.6300000000000008</v>
      </c>
      <c r="M20" s="205">
        <v>8.6</v>
      </c>
      <c r="N20" s="205">
        <v>8.56</v>
      </c>
    </row>
    <row r="21" spans="2:17" ht="22.5" customHeight="1">
      <c r="B21" s="188"/>
      <c r="C21" s="189" t="s">
        <v>61</v>
      </c>
      <c r="E21" s="264">
        <f t="shared" si="2"/>
        <v>-49.30332617486151</v>
      </c>
      <c r="F21" s="264">
        <f t="shared" si="2"/>
        <v>-116.81726447741687</v>
      </c>
      <c r="G21" s="264">
        <f t="shared" si="2"/>
        <v>-110.19311062900042</v>
      </c>
      <c r="I21" s="187" t="s">
        <v>77</v>
      </c>
      <c r="J21" s="265" t="s">
        <v>78</v>
      </c>
      <c r="K21" s="1"/>
      <c r="L21" s="205">
        <v>8.5399999999999991</v>
      </c>
      <c r="M21" s="205">
        <v>8.69</v>
      </c>
      <c r="N21" s="205">
        <v>8.75</v>
      </c>
    </row>
    <row r="22" spans="2:17">
      <c r="E22"/>
      <c r="G22"/>
    </row>
    <row r="23" spans="2:17" ht="18">
      <c r="E23"/>
      <c r="G23"/>
      <c r="I23" s="184" t="s">
        <v>79</v>
      </c>
      <c r="J23" s="1"/>
      <c r="L23" s="1"/>
      <c r="N23" s="1"/>
    </row>
    <row r="24" spans="2:17" ht="18">
      <c r="B24" s="184" t="s">
        <v>80</v>
      </c>
      <c r="E24"/>
      <c r="F24" t="s">
        <v>81</v>
      </c>
      <c r="G24"/>
      <c r="J24" s="1"/>
      <c r="L24" s="1"/>
      <c r="N24" s="1"/>
    </row>
    <row r="25" spans="2:17">
      <c r="I25" s="259"/>
      <c r="J25" s="260"/>
      <c r="L25" s="305" t="s">
        <v>82</v>
      </c>
      <c r="M25" s="305"/>
      <c r="N25" s="305"/>
    </row>
    <row r="26" spans="2:17" ht="38.25">
      <c r="B26" s="193" t="s">
        <v>83</v>
      </c>
      <c r="C26" s="398" t="s">
        <v>84</v>
      </c>
      <c r="E26"/>
      <c r="G26"/>
      <c r="I26" s="261"/>
      <c r="J26" s="262"/>
      <c r="L26" s="199" t="s">
        <v>48</v>
      </c>
      <c r="M26" s="199" t="s">
        <v>49</v>
      </c>
      <c r="N26" s="199" t="s">
        <v>50</v>
      </c>
      <c r="O26" s="199" t="s">
        <v>85</v>
      </c>
      <c r="P26" s="199" t="s">
        <v>86</v>
      </c>
      <c r="Q26" s="306" t="s">
        <v>87</v>
      </c>
    </row>
    <row r="27" spans="2:17" ht="13.5" thickBot="1">
      <c r="E27"/>
      <c r="G27" s="69"/>
      <c r="I27" s="411" t="s">
        <v>88</v>
      </c>
      <c r="J27" s="412"/>
      <c r="L27" s="206" t="e">
        <f>#REF!</f>
        <v>#REF!</v>
      </c>
      <c r="M27" s="206" t="e">
        <f>#REF!</f>
        <v>#REF!</v>
      </c>
      <c r="N27" s="206" t="e">
        <f>#REF!</f>
        <v>#REF!</v>
      </c>
      <c r="O27" s="206" t="e">
        <f>#REF!</f>
        <v>#REF!</v>
      </c>
      <c r="P27" s="206" t="e">
        <f>#REF!</f>
        <v>#REF!</v>
      </c>
      <c r="Q27" s="206">
        <v>5.0999999999999997E-2</v>
      </c>
    </row>
    <row r="28" spans="2:17">
      <c r="B28" s="418" t="s">
        <v>89</v>
      </c>
      <c r="C28" s="419"/>
      <c r="E28" s="196" t="s">
        <v>90</v>
      </c>
      <c r="F28" s="197"/>
      <c r="G28" s="198"/>
      <c r="I28" s="411" t="s">
        <v>91</v>
      </c>
      <c r="J28" s="412"/>
      <c r="L28" s="206" t="e">
        <f>#REF!</f>
        <v>#REF!</v>
      </c>
      <c r="M28" s="206" t="e">
        <f>#REF!</f>
        <v>#REF!</v>
      </c>
      <c r="N28" s="206" t="e">
        <f>#REF!</f>
        <v>#REF!</v>
      </c>
      <c r="O28" s="206" t="e">
        <f>#REF!</f>
        <v>#REF!</v>
      </c>
      <c r="P28" s="206" t="e">
        <f>#REF!</f>
        <v>#REF!</v>
      </c>
      <c r="Q28" s="206">
        <v>5.8000000000000003E-2</v>
      </c>
    </row>
    <row r="29" spans="2:17" ht="25.5">
      <c r="B29" s="83" t="s">
        <v>92</v>
      </c>
      <c r="C29" s="84" t="s">
        <v>93</v>
      </c>
      <c r="E29" s="71" t="s">
        <v>94</v>
      </c>
      <c r="F29" s="70" t="s">
        <v>95</v>
      </c>
      <c r="G29" s="72" t="s">
        <v>96</v>
      </c>
    </row>
    <row r="30" spans="2:17" ht="18.75" customHeight="1">
      <c r="B30" s="83" t="s">
        <v>97</v>
      </c>
      <c r="C30" s="84" t="s">
        <v>98</v>
      </c>
      <c r="E30" s="73" t="s">
        <v>99</v>
      </c>
      <c r="F30" s="12" t="s">
        <v>100</v>
      </c>
      <c r="G30" s="74" t="s">
        <v>101</v>
      </c>
    </row>
    <row r="31" spans="2:17" ht="18.75" customHeight="1">
      <c r="B31" s="66" t="s">
        <v>102</v>
      </c>
      <c r="C31" s="75" t="s">
        <v>103</v>
      </c>
      <c r="E31" s="73" t="s">
        <v>104</v>
      </c>
      <c r="F31" s="12" t="s">
        <v>105</v>
      </c>
      <c r="G31" s="74" t="s">
        <v>106</v>
      </c>
    </row>
    <row r="32" spans="2:17" ht="18.75" customHeight="1">
      <c r="B32" s="83" t="s">
        <v>107</v>
      </c>
      <c r="C32" s="84" t="s">
        <v>108</v>
      </c>
      <c r="E32" s="73" t="s">
        <v>109</v>
      </c>
      <c r="F32" s="17"/>
      <c r="G32" s="74" t="s">
        <v>110</v>
      </c>
    </row>
    <row r="33" spans="2:7" ht="18.75" customHeight="1">
      <c r="B33" s="83" t="s">
        <v>111</v>
      </c>
      <c r="C33" s="84" t="s">
        <v>112</v>
      </c>
      <c r="E33" s="73" t="s">
        <v>113</v>
      </c>
      <c r="F33" s="17"/>
      <c r="G33" s="75"/>
    </row>
    <row r="34" spans="2:7" ht="18.75" customHeight="1">
      <c r="B34" s="83" t="s">
        <v>114</v>
      </c>
      <c r="C34" s="84" t="s">
        <v>115</v>
      </c>
      <c r="E34" s="73" t="s">
        <v>116</v>
      </c>
      <c r="F34" s="17"/>
      <c r="G34" s="75"/>
    </row>
    <row r="35" spans="2:7" ht="18.75" customHeight="1" thickBot="1">
      <c r="B35" s="83" t="s">
        <v>117</v>
      </c>
      <c r="C35" s="84" t="s">
        <v>118</v>
      </c>
      <c r="E35" s="76" t="s">
        <v>119</v>
      </c>
      <c r="F35" s="77"/>
      <c r="G35" s="78"/>
    </row>
    <row r="36" spans="2:7" ht="18.75" customHeight="1">
      <c r="B36" s="66" t="s">
        <v>120</v>
      </c>
      <c r="C36" s="75" t="s">
        <v>121</v>
      </c>
      <c r="E36"/>
      <c r="F36" s="1"/>
      <c r="G36"/>
    </row>
    <row r="37" spans="2:7" ht="18.75" customHeight="1" thickBot="1">
      <c r="B37" s="83" t="s">
        <v>122</v>
      </c>
      <c r="C37" s="84" t="s">
        <v>123</v>
      </c>
      <c r="E37"/>
      <c r="G37"/>
    </row>
    <row r="38" spans="2:7" ht="18.75" customHeight="1">
      <c r="B38" s="83" t="s">
        <v>124</v>
      </c>
      <c r="C38" s="84" t="s">
        <v>125</v>
      </c>
      <c r="E38" s="413" t="s">
        <v>126</v>
      </c>
      <c r="F38" s="414"/>
      <c r="G38" s="415"/>
    </row>
    <row r="39" spans="2:7" ht="18.75" customHeight="1">
      <c r="B39" s="83" t="s">
        <v>127</v>
      </c>
      <c r="C39" s="84" t="s">
        <v>128</v>
      </c>
      <c r="E39" s="66" t="s">
        <v>129</v>
      </c>
      <c r="F39" s="17" t="s">
        <v>130</v>
      </c>
      <c r="G39" s="203" t="s">
        <v>131</v>
      </c>
    </row>
    <row r="40" spans="2:7" ht="18.75" customHeight="1">
      <c r="B40" s="83" t="s">
        <v>132</v>
      </c>
      <c r="C40" s="84" t="s">
        <v>133</v>
      </c>
      <c r="E40" s="83" t="s">
        <v>134</v>
      </c>
      <c r="F40" s="82" t="s">
        <v>135</v>
      </c>
      <c r="G40" s="84" t="s">
        <v>136</v>
      </c>
    </row>
    <row r="41" spans="2:7" ht="18.75" customHeight="1">
      <c r="B41" s="83" t="s">
        <v>137</v>
      </c>
      <c r="C41" s="75" t="s">
        <v>138</v>
      </c>
      <c r="E41" s="83" t="s">
        <v>139</v>
      </c>
      <c r="F41" s="82" t="s">
        <v>140</v>
      </c>
      <c r="G41" s="84" t="s">
        <v>141</v>
      </c>
    </row>
    <row r="42" spans="2:7" ht="18.75" customHeight="1">
      <c r="B42" s="66" t="s">
        <v>142</v>
      </c>
      <c r="C42" s="84" t="s">
        <v>143</v>
      </c>
      <c r="E42" s="83" t="s">
        <v>144</v>
      </c>
      <c r="F42" s="82" t="s">
        <v>145</v>
      </c>
      <c r="G42" s="84" t="s">
        <v>146</v>
      </c>
    </row>
    <row r="43" spans="2:7" ht="18.75" customHeight="1" thickBot="1">
      <c r="B43" s="83" t="s">
        <v>147</v>
      </c>
      <c r="C43" s="84" t="s">
        <v>148</v>
      </c>
      <c r="E43" s="85" t="s">
        <v>149</v>
      </c>
      <c r="F43" s="204" t="s">
        <v>150</v>
      </c>
      <c r="G43" s="86" t="s">
        <v>151</v>
      </c>
    </row>
    <row r="44" spans="2:7" ht="18.75" customHeight="1" thickBot="1">
      <c r="B44" s="85" t="s">
        <v>152</v>
      </c>
      <c r="C44" s="86" t="s">
        <v>153</v>
      </c>
    </row>
    <row r="45" spans="2:7" ht="24" customHeight="1">
      <c r="B45" s="209" t="s">
        <v>154</v>
      </c>
      <c r="C45" s="209"/>
    </row>
    <row r="46" spans="2:7" ht="13.5" thickBot="1">
      <c r="B46" s="209"/>
      <c r="C46" s="209"/>
    </row>
    <row r="47" spans="2:7" ht="13.5" thickBot="1">
      <c r="B47" s="420" t="s">
        <v>155</v>
      </c>
      <c r="C47" s="421"/>
      <c r="E47" s="413" t="s">
        <v>156</v>
      </c>
      <c r="F47" s="414"/>
      <c r="G47" s="415"/>
    </row>
    <row r="48" spans="2:7" ht="18.75" customHeight="1">
      <c r="B48" s="375" t="s">
        <v>157</v>
      </c>
      <c r="C48" s="376" t="s">
        <v>158</v>
      </c>
      <c r="E48" s="17" t="s">
        <v>159</v>
      </c>
      <c r="F48" s="17" t="s">
        <v>160</v>
      </c>
      <c r="G48" s="82" t="s">
        <v>161</v>
      </c>
    </row>
    <row r="49" spans="2:7" ht="18.75" customHeight="1">
      <c r="B49" s="83" t="s">
        <v>162</v>
      </c>
      <c r="C49" s="84" t="s">
        <v>163</v>
      </c>
      <c r="E49" s="17" t="s">
        <v>164</v>
      </c>
      <c r="F49" s="82" t="s">
        <v>165</v>
      </c>
      <c r="G49" s="82"/>
    </row>
    <row r="50" spans="2:7" ht="18.75" customHeight="1">
      <c r="B50" s="83" t="s">
        <v>166</v>
      </c>
      <c r="C50" s="84" t="s">
        <v>167</v>
      </c>
      <c r="E50" s="82" t="s">
        <v>168</v>
      </c>
      <c r="F50" s="82" t="s">
        <v>169</v>
      </c>
      <c r="G50" s="82"/>
    </row>
    <row r="51" spans="2:7" ht="18.75" customHeight="1">
      <c r="B51" s="83" t="s">
        <v>170</v>
      </c>
      <c r="C51" s="84" t="s">
        <v>171</v>
      </c>
      <c r="E51" s="82" t="s">
        <v>172</v>
      </c>
      <c r="F51" s="17" t="s">
        <v>173</v>
      </c>
      <c r="G51" s="17"/>
    </row>
    <row r="52" spans="2:7" ht="18.75" customHeight="1" thickBot="1">
      <c r="B52" s="83" t="s">
        <v>174</v>
      </c>
      <c r="C52" s="84" t="s">
        <v>175</v>
      </c>
      <c r="E52"/>
      <c r="G52"/>
    </row>
    <row r="53" spans="2:7" ht="18.75" customHeight="1">
      <c r="B53" s="83" t="s">
        <v>176</v>
      </c>
      <c r="C53" s="84" t="s">
        <v>177</v>
      </c>
      <c r="E53" s="413" t="s">
        <v>178</v>
      </c>
      <c r="F53" s="414"/>
      <c r="G53" s="415"/>
    </row>
    <row r="54" spans="2:7" ht="41.25" customHeight="1">
      <c r="B54" s="83" t="s">
        <v>179</v>
      </c>
      <c r="C54" s="84" t="s">
        <v>180</v>
      </c>
      <c r="E54" s="193" t="s">
        <v>181</v>
      </c>
      <c r="F54" s="64" t="s">
        <v>182</v>
      </c>
      <c r="G54" s="194" t="s">
        <v>183</v>
      </c>
    </row>
    <row r="55" spans="2:7" ht="39" customHeight="1">
      <c r="B55" s="83" t="s">
        <v>184</v>
      </c>
      <c r="C55" s="84" t="s">
        <v>185</v>
      </c>
      <c r="E55" s="193" t="s">
        <v>186</v>
      </c>
      <c r="F55" s="17"/>
      <c r="G55" s="194"/>
    </row>
    <row r="56" spans="2:7" ht="18.75" customHeight="1">
      <c r="B56" s="66" t="s">
        <v>187</v>
      </c>
      <c r="C56" s="84" t="s">
        <v>188</v>
      </c>
      <c r="E56"/>
      <c r="G56"/>
    </row>
    <row r="57" spans="2:7" ht="18.75" customHeight="1">
      <c r="B57" s="83" t="s">
        <v>189</v>
      </c>
      <c r="C57" s="84" t="s">
        <v>190</v>
      </c>
    </row>
    <row r="58" spans="2:7" ht="18.75" customHeight="1" thickBot="1">
      <c r="B58" s="85" t="s">
        <v>191</v>
      </c>
      <c r="C58" s="86" t="s">
        <v>192</v>
      </c>
      <c r="E58"/>
      <c r="G58"/>
    </row>
    <row r="59" spans="2:7" ht="18.75" customHeight="1">
      <c r="E59"/>
      <c r="G59"/>
    </row>
    <row r="69" spans="2:5" ht="14.25">
      <c r="B69" s="192"/>
      <c r="E69"/>
    </row>
  </sheetData>
  <mergeCells count="12">
    <mergeCell ref="I27:J27"/>
    <mergeCell ref="I28:J28"/>
    <mergeCell ref="E53:G53"/>
    <mergeCell ref="E9:G9"/>
    <mergeCell ref="B11:B13"/>
    <mergeCell ref="B15:B17"/>
    <mergeCell ref="B28:C28"/>
    <mergeCell ref="B47:C47"/>
    <mergeCell ref="B9:B10"/>
    <mergeCell ref="C9:C10"/>
    <mergeCell ref="E38:G38"/>
    <mergeCell ref="E47:G4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ED5F3-2DAC-40C1-B6BC-56DBE9DE664B}">
  <sheetPr>
    <tabColor theme="8" tint="0.79998168889431442"/>
    <pageSetUpPr autoPageBreaks="0"/>
  </sheetPr>
  <dimension ref="B2:H17"/>
  <sheetViews>
    <sheetView zoomScale="85" zoomScaleNormal="85" workbookViewId="0"/>
  </sheetViews>
  <sheetFormatPr defaultColWidth="9" defaultRowHeight="15"/>
  <cols>
    <col min="1" max="1" width="3.875" style="24" customWidth="1"/>
    <col min="2" max="2" width="38.625" style="24" customWidth="1"/>
    <col min="3" max="3" width="40.375" style="24" customWidth="1"/>
    <col min="4" max="4" width="11.125" style="24" customWidth="1"/>
    <col min="5" max="5" width="42.875" style="24" customWidth="1"/>
    <col min="6" max="6" width="27.875" style="59" customWidth="1"/>
    <col min="7" max="7" width="29.5" style="59" customWidth="1"/>
    <col min="8" max="8" width="29.75" style="24" customWidth="1"/>
    <col min="9" max="16384" width="9" style="24"/>
  </cols>
  <sheetData>
    <row r="2" spans="2:8" ht="24.6" customHeight="1">
      <c r="B2" s="27" t="s">
        <v>193</v>
      </c>
      <c r="C2" s="27"/>
    </row>
    <row r="3" spans="2:8" ht="13.5" customHeight="1" thickBot="1"/>
    <row r="4" spans="2:8">
      <c r="B4" s="426" t="s">
        <v>194</v>
      </c>
      <c r="C4" s="428" t="s">
        <v>195</v>
      </c>
      <c r="D4" s="428" t="s">
        <v>196</v>
      </c>
      <c r="E4" s="428" t="s">
        <v>197</v>
      </c>
      <c r="F4" s="430" t="s">
        <v>198</v>
      </c>
      <c r="G4" s="430"/>
      <c r="H4" s="431"/>
    </row>
    <row r="5" spans="2:8">
      <c r="B5" s="427"/>
      <c r="C5" s="429"/>
      <c r="D5" s="429"/>
      <c r="E5" s="429"/>
      <c r="F5" s="221" t="s">
        <v>48</v>
      </c>
      <c r="G5" s="221" t="s">
        <v>49</v>
      </c>
      <c r="H5" s="222" t="s">
        <v>50</v>
      </c>
    </row>
    <row r="6" spans="2:8" ht="30">
      <c r="B6" s="29" t="s">
        <v>75</v>
      </c>
      <c r="C6" s="38" t="s">
        <v>199</v>
      </c>
      <c r="D6" s="213" t="s">
        <v>200</v>
      </c>
      <c r="E6" s="220" t="s">
        <v>201</v>
      </c>
      <c r="F6" s="215">
        <v>8.6300000000000008</v>
      </c>
      <c r="G6" s="148">
        <v>8.6</v>
      </c>
      <c r="H6" s="150">
        <v>8.56</v>
      </c>
    </row>
    <row r="7" spans="2:8" ht="30">
      <c r="B7" s="29" t="s">
        <v>77</v>
      </c>
      <c r="C7" s="38" t="s">
        <v>202</v>
      </c>
      <c r="D7" s="213" t="s">
        <v>203</v>
      </c>
      <c r="E7" s="220" t="s">
        <v>204</v>
      </c>
      <c r="F7" s="215">
        <v>8.5399999999999991</v>
      </c>
      <c r="G7" s="148">
        <v>8.69</v>
      </c>
      <c r="H7" s="150">
        <v>8.75</v>
      </c>
    </row>
    <row r="8" spans="2:8" ht="30">
      <c r="B8" s="29" t="s">
        <v>205</v>
      </c>
      <c r="C8" s="26" t="s">
        <v>206</v>
      </c>
      <c r="D8" s="25" t="s">
        <v>200</v>
      </c>
      <c r="E8" s="55" t="s">
        <v>207</v>
      </c>
      <c r="F8" s="216" t="s">
        <v>208</v>
      </c>
      <c r="G8" s="299" t="s">
        <v>209</v>
      </c>
      <c r="H8" s="151" t="s">
        <v>210</v>
      </c>
    </row>
    <row r="9" spans="2:8" ht="30">
      <c r="B9" s="29" t="s">
        <v>205</v>
      </c>
      <c r="C9" s="26" t="s">
        <v>211</v>
      </c>
      <c r="D9" s="25" t="s">
        <v>212</v>
      </c>
      <c r="E9" s="56" t="s">
        <v>213</v>
      </c>
      <c r="F9" s="216" t="s">
        <v>214</v>
      </c>
      <c r="G9" s="299" t="s">
        <v>215</v>
      </c>
      <c r="H9" s="151" t="s">
        <v>216</v>
      </c>
    </row>
    <row r="10" spans="2:8" ht="45">
      <c r="B10" s="29" t="s">
        <v>217</v>
      </c>
      <c r="C10" s="26" t="s">
        <v>218</v>
      </c>
      <c r="D10" s="25" t="s">
        <v>200</v>
      </c>
      <c r="E10" s="56" t="s">
        <v>219</v>
      </c>
      <c r="F10" s="217" t="s">
        <v>220</v>
      </c>
      <c r="G10" s="149" t="s">
        <v>220</v>
      </c>
      <c r="H10" s="152" t="s">
        <v>220</v>
      </c>
    </row>
    <row r="11" spans="2:8" ht="28.5" customHeight="1">
      <c r="B11" s="29" t="s">
        <v>217</v>
      </c>
      <c r="C11" s="26" t="s">
        <v>221</v>
      </c>
      <c r="D11" s="25" t="s">
        <v>200</v>
      </c>
      <c r="E11" s="56" t="s">
        <v>222</v>
      </c>
      <c r="F11" s="217" t="s">
        <v>223</v>
      </c>
      <c r="G11" s="149" t="s">
        <v>224</v>
      </c>
      <c r="H11" s="151" t="s">
        <v>225</v>
      </c>
    </row>
    <row r="12" spans="2:8" ht="28.5" customHeight="1">
      <c r="B12" s="29" t="s">
        <v>217</v>
      </c>
      <c r="C12" s="26" t="s">
        <v>226</v>
      </c>
      <c r="D12" s="25" t="s">
        <v>200</v>
      </c>
      <c r="E12" s="373" t="s">
        <v>227</v>
      </c>
      <c r="F12" s="217" t="s">
        <v>228</v>
      </c>
      <c r="G12" s="149" t="s">
        <v>228</v>
      </c>
      <c r="H12" s="151" t="s">
        <v>228</v>
      </c>
    </row>
    <row r="13" spans="2:8" ht="30.95" customHeight="1">
      <c r="B13" s="32" t="s">
        <v>229</v>
      </c>
      <c r="C13" s="25" t="s">
        <v>230</v>
      </c>
      <c r="D13" s="25" t="s">
        <v>200</v>
      </c>
      <c r="E13" s="55" t="s">
        <v>231</v>
      </c>
      <c r="F13" s="217" t="s">
        <v>232</v>
      </c>
      <c r="G13" s="149" t="s">
        <v>232</v>
      </c>
      <c r="H13" s="153" t="s">
        <v>232</v>
      </c>
    </row>
    <row r="14" spans="2:8" ht="35.1" customHeight="1">
      <c r="B14" s="223" t="s">
        <v>233</v>
      </c>
      <c r="C14" s="26" t="s">
        <v>234</v>
      </c>
      <c r="D14" s="25" t="s">
        <v>200</v>
      </c>
      <c r="E14" s="55" t="s">
        <v>235</v>
      </c>
      <c r="F14" s="217" t="s">
        <v>236</v>
      </c>
      <c r="G14" s="149" t="s">
        <v>237</v>
      </c>
      <c r="H14" s="151" t="s">
        <v>238</v>
      </c>
    </row>
    <row r="15" spans="2:8" ht="28.5" hidden="1" customHeight="1">
      <c r="B15" s="223" t="s">
        <v>233</v>
      </c>
      <c r="C15" s="26" t="s">
        <v>239</v>
      </c>
      <c r="D15" s="25" t="s">
        <v>200</v>
      </c>
      <c r="E15" s="56" t="s">
        <v>240</v>
      </c>
      <c r="F15" s="218" t="s">
        <v>241</v>
      </c>
      <c r="G15" s="60" t="s">
        <v>242</v>
      </c>
      <c r="H15" s="151"/>
    </row>
    <row r="16" spans="2:8" ht="28.5" customHeight="1">
      <c r="B16" s="223" t="s">
        <v>233</v>
      </c>
      <c r="C16" s="214" t="s">
        <v>239</v>
      </c>
      <c r="D16" s="54" t="s">
        <v>200</v>
      </c>
      <c r="E16" s="57" t="s">
        <v>240</v>
      </c>
      <c r="F16" s="218" t="s">
        <v>243</v>
      </c>
      <c r="G16" s="60" t="s">
        <v>244</v>
      </c>
      <c r="H16" s="151" t="s">
        <v>245</v>
      </c>
    </row>
    <row r="17" spans="2:8" ht="75.75" thickBot="1">
      <c r="B17" s="33" t="s">
        <v>246</v>
      </c>
      <c r="C17" s="31" t="s">
        <v>247</v>
      </c>
      <c r="D17" s="34" t="s">
        <v>212</v>
      </c>
      <c r="E17" s="58" t="s">
        <v>248</v>
      </c>
      <c r="F17" s="219" t="s">
        <v>249</v>
      </c>
      <c r="G17" s="154" t="s">
        <v>250</v>
      </c>
      <c r="H17" s="224" t="s">
        <v>251</v>
      </c>
    </row>
  </sheetData>
  <mergeCells count="5">
    <mergeCell ref="B4:B5"/>
    <mergeCell ref="C4:C5"/>
    <mergeCell ref="F4:H4"/>
    <mergeCell ref="D4:D5"/>
    <mergeCell ref="E4:E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6DD33-F100-45BD-8A80-E21CA38FEDA6}">
  <sheetPr>
    <tabColor theme="8" tint="0.79998168889431442"/>
    <pageSetUpPr autoPageBreaks="0"/>
  </sheetPr>
  <dimension ref="B2:H14"/>
  <sheetViews>
    <sheetView zoomScale="80" zoomScaleNormal="80" workbookViewId="0"/>
  </sheetViews>
  <sheetFormatPr defaultColWidth="9" defaultRowHeight="15"/>
  <cols>
    <col min="1" max="1" width="3.875" style="24" customWidth="1"/>
    <col min="2" max="2" width="36.375" style="24" customWidth="1"/>
    <col min="3" max="3" width="49.125" style="24" customWidth="1"/>
    <col min="4" max="4" width="13.875" style="24" bestFit="1" customWidth="1"/>
    <col min="5" max="5" width="40.25" style="24" customWidth="1"/>
    <col min="6" max="7" width="36.5" style="24" customWidth="1"/>
    <col min="8" max="8" width="62" style="24" customWidth="1"/>
    <col min="9" max="16384" width="9" style="24"/>
  </cols>
  <sheetData>
    <row r="2" spans="2:8" ht="24.6" customHeight="1">
      <c r="B2" s="27" t="s">
        <v>252</v>
      </c>
      <c r="C2" s="27"/>
    </row>
    <row r="3" spans="2:8" ht="13.5" customHeight="1" thickBot="1"/>
    <row r="4" spans="2:8">
      <c r="B4" s="250" t="s">
        <v>194</v>
      </c>
      <c r="C4" s="252" t="s">
        <v>195</v>
      </c>
      <c r="D4" s="283" t="s">
        <v>196</v>
      </c>
      <c r="E4" s="283" t="s">
        <v>197</v>
      </c>
      <c r="F4" s="285"/>
      <c r="G4" s="281" t="s">
        <v>253</v>
      </c>
      <c r="H4" s="282"/>
    </row>
    <row r="5" spans="2:8">
      <c r="B5" s="251"/>
      <c r="C5" s="253"/>
      <c r="D5" s="284"/>
      <c r="E5" s="284"/>
      <c r="F5" s="225" t="s">
        <v>48</v>
      </c>
      <c r="G5" s="221" t="s">
        <v>49</v>
      </c>
      <c r="H5" s="222" t="s">
        <v>50</v>
      </c>
    </row>
    <row r="6" spans="2:8" ht="60">
      <c r="B6" s="29" t="s">
        <v>254</v>
      </c>
      <c r="C6" s="26" t="s">
        <v>255</v>
      </c>
      <c r="D6" s="25" t="s">
        <v>256</v>
      </c>
      <c r="E6" s="226" t="s">
        <v>257</v>
      </c>
      <c r="F6" s="286" t="s">
        <v>258</v>
      </c>
      <c r="G6" s="286" t="s">
        <v>259</v>
      </c>
      <c r="H6" s="287" t="s">
        <v>260</v>
      </c>
    </row>
    <row r="7" spans="2:8" ht="45">
      <c r="B7" s="29" t="s">
        <v>261</v>
      </c>
      <c r="C7" s="26" t="s">
        <v>262</v>
      </c>
      <c r="D7" s="25" t="s">
        <v>263</v>
      </c>
      <c r="E7" s="226" t="s">
        <v>264</v>
      </c>
      <c r="F7" s="296" t="s">
        <v>265</v>
      </c>
      <c r="G7" s="286" t="s">
        <v>266</v>
      </c>
      <c r="H7" s="288" t="s">
        <v>267</v>
      </c>
    </row>
    <row r="8" spans="2:8" ht="60">
      <c r="B8" s="29" t="s">
        <v>268</v>
      </c>
      <c r="C8" s="26" t="s">
        <v>269</v>
      </c>
      <c r="D8" s="25" t="s">
        <v>256</v>
      </c>
      <c r="E8" s="226" t="s">
        <v>264</v>
      </c>
      <c r="F8" s="296" t="s">
        <v>265</v>
      </c>
      <c r="G8" s="286" t="s">
        <v>270</v>
      </c>
      <c r="H8" s="288" t="s">
        <v>271</v>
      </c>
    </row>
    <row r="9" spans="2:8" ht="60">
      <c r="B9" s="29" t="s">
        <v>272</v>
      </c>
      <c r="C9" s="26" t="s">
        <v>273</v>
      </c>
      <c r="D9" s="25" t="s">
        <v>256</v>
      </c>
      <c r="E9" s="226" t="s">
        <v>274</v>
      </c>
      <c r="F9" s="286" t="s">
        <v>275</v>
      </c>
      <c r="G9" s="296" t="s">
        <v>276</v>
      </c>
      <c r="H9" s="296" t="s">
        <v>277</v>
      </c>
    </row>
    <row r="10" spans="2:8">
      <c r="B10" s="29" t="s">
        <v>278</v>
      </c>
      <c r="C10" s="25" t="s">
        <v>279</v>
      </c>
      <c r="D10" s="25" t="s">
        <v>212</v>
      </c>
      <c r="E10" s="226" t="s">
        <v>280</v>
      </c>
      <c r="F10" s="296" t="s">
        <v>281</v>
      </c>
      <c r="G10" s="296" t="s">
        <v>282</v>
      </c>
      <c r="H10" s="296" t="s">
        <v>283</v>
      </c>
    </row>
    <row r="11" spans="2:8" ht="30">
      <c r="B11" s="29" t="s">
        <v>284</v>
      </c>
      <c r="C11" s="26" t="s">
        <v>285</v>
      </c>
      <c r="D11" s="25" t="s">
        <v>212</v>
      </c>
      <c r="E11" s="226" t="s">
        <v>286</v>
      </c>
      <c r="F11" s="296" t="s">
        <v>287</v>
      </c>
      <c r="G11" s="296" t="s">
        <v>288</v>
      </c>
      <c r="H11" s="296" t="s">
        <v>289</v>
      </c>
    </row>
    <row r="12" spans="2:8" ht="60">
      <c r="B12" s="29" t="s">
        <v>290</v>
      </c>
      <c r="C12" s="26" t="s">
        <v>291</v>
      </c>
      <c r="D12" s="25" t="s">
        <v>256</v>
      </c>
      <c r="E12" s="226"/>
      <c r="F12" s="286" t="s">
        <v>292</v>
      </c>
      <c r="G12" s="286" t="s">
        <v>292</v>
      </c>
      <c r="H12" s="288" t="s">
        <v>293</v>
      </c>
    </row>
    <row r="13" spans="2:8" ht="90">
      <c r="B13" s="29" t="s">
        <v>294</v>
      </c>
      <c r="C13" s="26" t="s">
        <v>295</v>
      </c>
      <c r="D13" s="25" t="s">
        <v>256</v>
      </c>
      <c r="E13" s="226" t="s">
        <v>296</v>
      </c>
      <c r="F13" s="296" t="s">
        <v>297</v>
      </c>
      <c r="G13" s="296" t="s">
        <v>298</v>
      </c>
      <c r="H13" s="296" t="s">
        <v>299</v>
      </c>
    </row>
    <row r="14" spans="2:8" ht="102.75" customHeight="1" thickBot="1">
      <c r="B14" s="30" t="s">
        <v>300</v>
      </c>
      <c r="C14" s="34" t="s">
        <v>301</v>
      </c>
      <c r="D14" s="34" t="s">
        <v>256</v>
      </c>
      <c r="E14" s="227" t="s">
        <v>302</v>
      </c>
      <c r="F14" s="296" t="s">
        <v>303</v>
      </c>
      <c r="G14" s="297" t="s">
        <v>304</v>
      </c>
      <c r="H14" s="298" t="s">
        <v>305</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552B0-7A1A-472F-84E8-C0CB39CB9628}">
  <sheetPr>
    <tabColor theme="8" tint="0.79998168889431442"/>
    <pageSetUpPr autoPageBreaks="0"/>
  </sheetPr>
  <dimension ref="B1:I19"/>
  <sheetViews>
    <sheetView zoomScale="80" zoomScaleNormal="80" workbookViewId="0">
      <pane ySplit="1" topLeftCell="A6" activePane="bottomLeft" state="frozen"/>
      <selection pane="bottomLeft"/>
      <selection activeCell="H19" sqref="H19"/>
    </sheetView>
  </sheetViews>
  <sheetFormatPr defaultColWidth="9" defaultRowHeight="15"/>
  <cols>
    <col min="1" max="1" width="3.875" style="24" customWidth="1"/>
    <col min="2" max="2" width="26.75" style="24" customWidth="1"/>
    <col min="3" max="3" width="49.125" style="24" customWidth="1"/>
    <col min="4" max="4" width="13.875" style="24" bestFit="1" customWidth="1"/>
    <col min="5" max="5" width="35.375" style="24" customWidth="1"/>
    <col min="6" max="6" width="26" style="24" customWidth="1"/>
    <col min="7" max="7" width="39" style="24" customWidth="1"/>
    <col min="8" max="8" width="40.875" style="24" customWidth="1"/>
    <col min="9" max="9" width="21.75" style="24" customWidth="1"/>
    <col min="10" max="16384" width="9" style="24"/>
  </cols>
  <sheetData>
    <row r="1" spans="2:9" ht="7.5" customHeight="1">
      <c r="B1" s="35"/>
      <c r="C1" s="35"/>
    </row>
    <row r="2" spans="2:9" ht="20.25">
      <c r="B2" s="27" t="s">
        <v>306</v>
      </c>
      <c r="C2" s="27"/>
    </row>
    <row r="3" spans="2:9" ht="5.25" customHeight="1" thickBot="1"/>
    <row r="4" spans="2:9" ht="23.25" customHeight="1">
      <c r="B4" s="382" t="s">
        <v>194</v>
      </c>
      <c r="C4" s="383" t="s">
        <v>195</v>
      </c>
      <c r="D4" s="384" t="s">
        <v>196</v>
      </c>
      <c r="E4" s="385" t="s">
        <v>197</v>
      </c>
      <c r="F4" s="301"/>
      <c r="G4" s="281" t="s">
        <v>253</v>
      </c>
      <c r="H4" s="302"/>
    </row>
    <row r="5" spans="2:9">
      <c r="B5" s="386"/>
      <c r="C5" s="381"/>
      <c r="D5" s="380"/>
      <c r="E5" s="379"/>
      <c r="F5" s="225" t="s">
        <v>48</v>
      </c>
      <c r="G5" s="221" t="s">
        <v>49</v>
      </c>
      <c r="H5" s="222" t="s">
        <v>50</v>
      </c>
      <c r="I5" s="471"/>
    </row>
    <row r="6" spans="2:9" ht="30">
      <c r="B6" s="36" t="s">
        <v>64</v>
      </c>
      <c r="C6" s="37" t="s">
        <v>307</v>
      </c>
      <c r="D6" s="29" t="s">
        <v>200</v>
      </c>
      <c r="E6" s="26" t="s">
        <v>308</v>
      </c>
      <c r="F6" s="181">
        <v>2031</v>
      </c>
      <c r="G6" s="181">
        <v>2287</v>
      </c>
      <c r="H6" s="182">
        <v>2293</v>
      </c>
      <c r="I6" s="471"/>
    </row>
    <row r="7" spans="2:9" ht="30">
      <c r="B7" s="29" t="s">
        <v>309</v>
      </c>
      <c r="C7" s="38" t="s">
        <v>310</v>
      </c>
      <c r="D7" s="28" t="s">
        <v>203</v>
      </c>
      <c r="E7" s="300"/>
      <c r="F7" s="156" t="s">
        <v>68</v>
      </c>
      <c r="G7" s="156" t="s">
        <v>69</v>
      </c>
      <c r="H7" s="166" t="s">
        <v>70</v>
      </c>
      <c r="I7" s="471"/>
    </row>
    <row r="8" spans="2:9">
      <c r="B8" s="29" t="s">
        <v>311</v>
      </c>
      <c r="C8" s="25" t="s">
        <v>312</v>
      </c>
      <c r="D8" s="29" t="s">
        <v>212</v>
      </c>
      <c r="E8" s="26" t="s">
        <v>313</v>
      </c>
      <c r="F8" s="160" t="s">
        <v>314</v>
      </c>
      <c r="G8" s="160" t="s">
        <v>315</v>
      </c>
      <c r="H8" s="167" t="s">
        <v>316</v>
      </c>
      <c r="I8" s="471"/>
    </row>
    <row r="9" spans="2:9" ht="45">
      <c r="B9" s="432" t="s">
        <v>317</v>
      </c>
      <c r="C9" s="25" t="s">
        <v>318</v>
      </c>
      <c r="D9" s="29" t="s">
        <v>200</v>
      </c>
      <c r="E9" s="26" t="s">
        <v>319</v>
      </c>
      <c r="F9" s="286" t="s">
        <v>320</v>
      </c>
      <c r="G9" s="286" t="s">
        <v>321</v>
      </c>
      <c r="H9" s="288" t="s">
        <v>322</v>
      </c>
      <c r="I9" s="471"/>
    </row>
    <row r="10" spans="2:9" ht="45">
      <c r="B10" s="432"/>
      <c r="C10" s="25" t="s">
        <v>323</v>
      </c>
      <c r="D10" s="29" t="s">
        <v>200</v>
      </c>
      <c r="E10" s="26" t="s">
        <v>324</v>
      </c>
      <c r="F10" s="161" t="s">
        <v>325</v>
      </c>
      <c r="G10" s="162" t="s">
        <v>326</v>
      </c>
      <c r="H10" s="168" t="s">
        <v>327</v>
      </c>
      <c r="I10" s="471"/>
    </row>
    <row r="11" spans="2:9" ht="30">
      <c r="B11" s="432"/>
      <c r="C11" s="25" t="s">
        <v>328</v>
      </c>
      <c r="D11" s="29" t="s">
        <v>200</v>
      </c>
      <c r="E11" s="39" t="s">
        <v>329</v>
      </c>
      <c r="F11" s="157" t="s">
        <v>330</v>
      </c>
      <c r="G11" s="158" t="s">
        <v>331</v>
      </c>
      <c r="H11" s="288" t="s">
        <v>332</v>
      </c>
      <c r="I11" s="471"/>
    </row>
    <row r="12" spans="2:9" ht="45">
      <c r="B12" s="432"/>
      <c r="C12" s="25" t="s">
        <v>333</v>
      </c>
      <c r="D12" s="29" t="s">
        <v>200</v>
      </c>
      <c r="E12" s="39" t="s">
        <v>334</v>
      </c>
      <c r="F12" s="163" t="s">
        <v>335</v>
      </c>
      <c r="G12" s="159" t="s">
        <v>336</v>
      </c>
      <c r="H12" s="169" t="s">
        <v>337</v>
      </c>
      <c r="I12" s="471"/>
    </row>
    <row r="13" spans="2:9" ht="30">
      <c r="B13" s="432"/>
      <c r="C13" s="25" t="s">
        <v>338</v>
      </c>
      <c r="D13" s="29" t="s">
        <v>200</v>
      </c>
      <c r="E13" s="26" t="s">
        <v>339</v>
      </c>
      <c r="F13" s="163" t="s">
        <v>340</v>
      </c>
      <c r="G13" s="163" t="s">
        <v>341</v>
      </c>
      <c r="H13" s="170" t="s">
        <v>342</v>
      </c>
      <c r="I13" s="471"/>
    </row>
    <row r="14" spans="2:9" ht="30">
      <c r="B14" s="432"/>
      <c r="C14" s="26" t="s">
        <v>343</v>
      </c>
      <c r="D14" s="29" t="s">
        <v>200</v>
      </c>
      <c r="E14" s="26" t="s">
        <v>344</v>
      </c>
      <c r="F14" s="163" t="s">
        <v>345</v>
      </c>
      <c r="G14" s="163" t="s">
        <v>346</v>
      </c>
      <c r="H14" s="170" t="s">
        <v>347</v>
      </c>
      <c r="I14" s="471"/>
    </row>
    <row r="15" spans="2:9" ht="30">
      <c r="B15" s="432"/>
      <c r="C15" s="26" t="s">
        <v>348</v>
      </c>
      <c r="D15" s="29" t="s">
        <v>200</v>
      </c>
      <c r="E15" s="25" t="s">
        <v>349</v>
      </c>
      <c r="F15" s="164" t="s">
        <v>350</v>
      </c>
      <c r="G15" s="164" t="s">
        <v>351</v>
      </c>
      <c r="H15" s="171" t="s">
        <v>352</v>
      </c>
      <c r="I15" s="471"/>
    </row>
    <row r="16" spans="2:9" ht="135">
      <c r="B16" s="29" t="s">
        <v>353</v>
      </c>
      <c r="C16" s="26" t="s">
        <v>354</v>
      </c>
      <c r="D16" s="29" t="s">
        <v>256</v>
      </c>
      <c r="E16" s="25" t="s">
        <v>355</v>
      </c>
      <c r="F16" s="286" t="s">
        <v>356</v>
      </c>
      <c r="G16" s="286" t="s">
        <v>357</v>
      </c>
      <c r="H16" s="288" t="s">
        <v>358</v>
      </c>
    </row>
    <row r="17" spans="2:9" ht="75">
      <c r="B17" s="29" t="s">
        <v>359</v>
      </c>
      <c r="C17" s="26" t="s">
        <v>360</v>
      </c>
      <c r="D17" s="29" t="s">
        <v>361</v>
      </c>
      <c r="E17" s="25" t="s">
        <v>362</v>
      </c>
      <c r="F17" s="155" t="s">
        <v>363</v>
      </c>
      <c r="G17" s="155" t="s">
        <v>363</v>
      </c>
      <c r="H17" s="172" t="s">
        <v>364</v>
      </c>
      <c r="I17" s="471"/>
    </row>
    <row r="18" spans="2:9" ht="60">
      <c r="B18" s="32" t="s">
        <v>365</v>
      </c>
      <c r="C18" s="26" t="s">
        <v>366</v>
      </c>
      <c r="D18" s="29" t="s">
        <v>256</v>
      </c>
      <c r="E18" s="26" t="s">
        <v>367</v>
      </c>
      <c r="F18" s="472" t="s">
        <v>368</v>
      </c>
      <c r="G18" s="472" t="s">
        <v>368</v>
      </c>
      <c r="H18" s="473" t="s">
        <v>368</v>
      </c>
      <c r="I18" s="471"/>
    </row>
    <row r="19" spans="2:9" ht="45.75" thickBot="1">
      <c r="B19" s="30" t="s">
        <v>369</v>
      </c>
      <c r="C19" s="31" t="s">
        <v>370</v>
      </c>
      <c r="D19" s="30" t="s">
        <v>256</v>
      </c>
      <c r="E19" s="34" t="s">
        <v>371</v>
      </c>
      <c r="F19" s="165" t="s">
        <v>372</v>
      </c>
      <c r="G19" s="474" t="s">
        <v>372</v>
      </c>
      <c r="H19" s="387" t="s">
        <v>373</v>
      </c>
    </row>
  </sheetData>
  <mergeCells count="1">
    <mergeCell ref="B9:B1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81F0A-F8C9-4676-909D-CC21E4B754A4}">
  <sheetPr>
    <tabColor rgb="FF45216F"/>
    <pageSetUpPr autoPageBreaks="0"/>
  </sheetPr>
  <dimension ref="A1:G25"/>
  <sheetViews>
    <sheetView showGridLines="0" zoomScale="80" zoomScaleNormal="80" workbookViewId="0"/>
  </sheetViews>
  <sheetFormatPr defaultColWidth="9" defaultRowHeight="12.75"/>
  <cols>
    <col min="2" max="2" width="22" bestFit="1" customWidth="1"/>
    <col min="3" max="3" width="27" bestFit="1" customWidth="1"/>
    <col min="4" max="4" width="2.875" customWidth="1"/>
    <col min="5" max="5" width="22.75" customWidth="1"/>
    <col min="6" max="6" width="13.625" bestFit="1" customWidth="1"/>
    <col min="7" max="7" width="16.125" customWidth="1"/>
    <col min="8" max="9" width="13.625" bestFit="1" customWidth="1"/>
  </cols>
  <sheetData>
    <row r="1" spans="1:7" ht="15">
      <c r="A1" s="43" t="s">
        <v>46</v>
      </c>
      <c r="C1" s="6"/>
    </row>
    <row r="2" spans="1:7">
      <c r="D2" s="7"/>
    </row>
    <row r="3" spans="1:7">
      <c r="B3" s="422"/>
      <c r="C3" s="424" t="s">
        <v>52</v>
      </c>
      <c r="E3" s="433" t="s">
        <v>53</v>
      </c>
      <c r="F3" s="433"/>
      <c r="G3" s="433"/>
    </row>
    <row r="4" spans="1:7">
      <c r="B4" s="423"/>
      <c r="C4" s="425"/>
      <c r="E4" s="199" t="s">
        <v>48</v>
      </c>
      <c r="F4" s="199" t="s">
        <v>49</v>
      </c>
      <c r="G4" s="199" t="s">
        <v>50</v>
      </c>
    </row>
    <row r="5" spans="1:7">
      <c r="B5" s="434" t="s">
        <v>56</v>
      </c>
      <c r="C5" s="17" t="s">
        <v>57</v>
      </c>
      <c r="E5" s="207">
        <v>323.04169819671671</v>
      </c>
      <c r="F5" s="207">
        <v>433.5499766918681</v>
      </c>
      <c r="G5" s="207">
        <v>486.65764681919057</v>
      </c>
    </row>
    <row r="6" spans="1:7">
      <c r="B6" s="434"/>
      <c r="C6" s="17" t="s">
        <v>59</v>
      </c>
      <c r="E6" s="207">
        <v>293</v>
      </c>
      <c r="F6" s="207">
        <v>345.44949093142174</v>
      </c>
      <c r="G6" s="207">
        <v>403.08007541873462</v>
      </c>
    </row>
    <row r="7" spans="1:7" ht="15">
      <c r="B7" s="434"/>
      <c r="C7" s="21" t="s">
        <v>61</v>
      </c>
      <c r="E7" s="212">
        <f>E6-E5</f>
        <v>-30.041698196716709</v>
      </c>
      <c r="F7" s="212">
        <f t="shared" ref="F7:G7" si="0">F6-F5</f>
        <v>-88.100485760446361</v>
      </c>
      <c r="G7" s="212">
        <f t="shared" si="0"/>
        <v>-83.577571400455952</v>
      </c>
    </row>
    <row r="8" spans="1:7">
      <c r="B8" s="69"/>
      <c r="E8" s="183"/>
      <c r="F8" s="183"/>
      <c r="G8" s="183"/>
    </row>
    <row r="9" spans="1:7">
      <c r="B9" s="434" t="s">
        <v>63</v>
      </c>
      <c r="C9" s="17" t="s">
        <v>57</v>
      </c>
      <c r="E9" s="208">
        <v>90.682285552546631</v>
      </c>
      <c r="F9" s="208">
        <v>94.717494255490237</v>
      </c>
      <c r="G9" s="208">
        <v>106.68633695359905</v>
      </c>
    </row>
    <row r="10" spans="1:7">
      <c r="B10" s="434"/>
      <c r="C10" s="17" t="s">
        <v>59</v>
      </c>
      <c r="E10" s="208">
        <v>71.420657574401829</v>
      </c>
      <c r="F10" s="208">
        <v>66.000715538519728</v>
      </c>
      <c r="G10" s="208">
        <v>80.070797725054589</v>
      </c>
    </row>
    <row r="11" spans="1:7" ht="15">
      <c r="B11" s="434"/>
      <c r="C11" s="21" t="s">
        <v>61</v>
      </c>
      <c r="E11" s="212">
        <f>E10-E9</f>
        <v>-19.261627978144801</v>
      </c>
      <c r="F11" s="212">
        <f t="shared" ref="F11:G11" si="1">F10-F9</f>
        <v>-28.716778716970509</v>
      </c>
      <c r="G11" s="212">
        <f t="shared" si="1"/>
        <v>-26.615539228544463</v>
      </c>
    </row>
    <row r="12" spans="1:7">
      <c r="B12" s="69"/>
      <c r="E12" s="183"/>
      <c r="F12" s="183"/>
      <c r="G12" s="183"/>
    </row>
    <row r="13" spans="1:7">
      <c r="B13" s="228" t="s">
        <v>73</v>
      </c>
      <c r="C13" s="68" t="s">
        <v>57</v>
      </c>
      <c r="E13" s="208">
        <f t="shared" ref="E13:G15" si="2">E5+E9</f>
        <v>413.72398374926331</v>
      </c>
      <c r="F13" s="208">
        <f t="shared" si="2"/>
        <v>528.26747094735833</v>
      </c>
      <c r="G13" s="208">
        <f t="shared" si="2"/>
        <v>593.34398377278967</v>
      </c>
    </row>
    <row r="14" spans="1:7">
      <c r="B14" s="228"/>
      <c r="C14" s="68" t="s">
        <v>59</v>
      </c>
      <c r="E14" s="208">
        <f t="shared" si="2"/>
        <v>364.42065757440184</v>
      </c>
      <c r="F14" s="208">
        <f t="shared" si="2"/>
        <v>411.45020646994146</v>
      </c>
      <c r="G14" s="208">
        <f t="shared" si="2"/>
        <v>483.15087314378923</v>
      </c>
    </row>
    <row r="15" spans="1:7" ht="15">
      <c r="B15" s="228"/>
      <c r="C15" s="189" t="s">
        <v>61</v>
      </c>
      <c r="E15" s="212">
        <f t="shared" si="2"/>
        <v>-49.30332617486151</v>
      </c>
      <c r="F15" s="212">
        <f t="shared" si="2"/>
        <v>-116.81726447741687</v>
      </c>
      <c r="G15" s="212">
        <f t="shared" si="2"/>
        <v>-110.19311062900042</v>
      </c>
    </row>
    <row r="16" spans="1:7">
      <c r="E16" s="370"/>
      <c r="F16" s="370"/>
      <c r="G16" s="370"/>
    </row>
    <row r="18" spans="5:7">
      <c r="E18" s="369"/>
      <c r="F18" s="369"/>
      <c r="G18" s="369"/>
    </row>
    <row r="19" spans="5:7">
      <c r="E19" s="369"/>
      <c r="F19" s="369"/>
      <c r="G19" s="369"/>
    </row>
    <row r="20" spans="5:7">
      <c r="E20" s="369"/>
      <c r="F20" s="369"/>
      <c r="G20" s="369"/>
    </row>
    <row r="21" spans="5:7">
      <c r="E21" s="369"/>
      <c r="F21" s="369"/>
      <c r="G21" s="369"/>
    </row>
    <row r="22" spans="5:7">
      <c r="E22" s="369"/>
      <c r="F22" s="369"/>
      <c r="G22" s="369"/>
    </row>
    <row r="23" spans="5:7">
      <c r="E23" s="369"/>
      <c r="F23" s="369"/>
      <c r="G23" s="369"/>
    </row>
    <row r="24" spans="5:7">
      <c r="E24" s="369"/>
      <c r="F24" s="369"/>
      <c r="G24" s="369"/>
    </row>
    <row r="25" spans="5:7">
      <c r="E25" s="369"/>
      <c r="F25" s="369"/>
      <c r="G25" s="369"/>
    </row>
  </sheetData>
  <mergeCells count="5">
    <mergeCell ref="B3:B4"/>
    <mergeCell ref="C3:C4"/>
    <mergeCell ref="E3:G3"/>
    <mergeCell ref="B5:B7"/>
    <mergeCell ref="B9:B1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1E336-625E-4FC9-8290-B633A3790E44}">
  <sheetPr>
    <tabColor rgb="FF45216F"/>
    <pageSetUpPr autoPageBreaks="0"/>
  </sheetPr>
  <dimension ref="A1:S31"/>
  <sheetViews>
    <sheetView showGridLines="0" zoomScale="85" zoomScaleNormal="85" workbookViewId="0"/>
  </sheetViews>
  <sheetFormatPr defaultColWidth="9" defaultRowHeight="12.75"/>
  <cols>
    <col min="2" max="2" width="14.5" bestFit="1" customWidth="1"/>
    <col min="3" max="3" width="26.875" customWidth="1"/>
    <col min="4" max="4" width="43.625" customWidth="1"/>
    <col min="5" max="5" width="1.375" customWidth="1"/>
    <col min="6" max="8" width="9.25" bestFit="1" customWidth="1"/>
    <col min="9" max="9" width="11.125" bestFit="1" customWidth="1"/>
    <col min="10" max="10" width="1.125" customWidth="1"/>
    <col min="11" max="13" width="9.25" bestFit="1" customWidth="1"/>
    <col min="14" max="14" width="11.125" bestFit="1" customWidth="1"/>
    <col min="15" max="15" width="2" customWidth="1"/>
    <col min="16" max="16" width="9.875" bestFit="1" customWidth="1"/>
    <col min="17" max="17" width="13.125" customWidth="1"/>
    <col min="18" max="18" width="9.875" bestFit="1" customWidth="1"/>
    <col min="19" max="19" width="11.125" bestFit="1" customWidth="1"/>
  </cols>
  <sheetData>
    <row r="1" spans="1:19" ht="15">
      <c r="A1" s="43" t="s">
        <v>374</v>
      </c>
      <c r="C1" s="6"/>
    </row>
    <row r="2" spans="1:19" ht="13.5" thickBot="1">
      <c r="B2" s="7"/>
    </row>
    <row r="3" spans="1:19" ht="25.5" customHeight="1">
      <c r="B3" s="277" t="s">
        <v>375</v>
      </c>
      <c r="C3" s="255" t="s">
        <v>376</v>
      </c>
      <c r="D3" s="254" t="s">
        <v>377</v>
      </c>
      <c r="F3" s="276"/>
      <c r="G3" s="273" t="s">
        <v>378</v>
      </c>
      <c r="H3" s="273"/>
      <c r="I3" s="274"/>
      <c r="K3" s="276"/>
      <c r="L3" s="273" t="s">
        <v>379</v>
      </c>
      <c r="M3" s="273"/>
      <c r="N3" s="274"/>
      <c r="P3" s="276"/>
      <c r="Q3" s="273" t="s">
        <v>380</v>
      </c>
      <c r="R3" s="273"/>
      <c r="S3" s="274"/>
    </row>
    <row r="4" spans="1:19" ht="13.5" thickBot="1">
      <c r="B4" s="278"/>
      <c r="C4" s="279"/>
      <c r="D4" s="280"/>
      <c r="F4" s="275" t="s">
        <v>48</v>
      </c>
      <c r="G4" s="275" t="s">
        <v>49</v>
      </c>
      <c r="H4" s="275" t="s">
        <v>50</v>
      </c>
      <c r="I4" s="275" t="s">
        <v>381</v>
      </c>
      <c r="K4" s="229" t="s">
        <v>48</v>
      </c>
      <c r="L4" s="229" t="s">
        <v>49</v>
      </c>
      <c r="M4" s="229" t="s">
        <v>50</v>
      </c>
      <c r="N4" s="229" t="s">
        <v>381</v>
      </c>
      <c r="P4" s="229" t="s">
        <v>48</v>
      </c>
      <c r="Q4" s="229" t="s">
        <v>49</v>
      </c>
      <c r="R4" s="229" t="s">
        <v>50</v>
      </c>
      <c r="S4" s="229" t="s">
        <v>381</v>
      </c>
    </row>
    <row r="5" spans="1:19">
      <c r="B5" s="437" t="s">
        <v>382</v>
      </c>
      <c r="C5" s="44" t="s">
        <v>383</v>
      </c>
      <c r="D5" s="195" t="s">
        <v>384</v>
      </c>
      <c r="F5" s="231">
        <v>7.4690972737344099</v>
      </c>
      <c r="G5" s="231">
        <v>10.86138752520317</v>
      </c>
      <c r="H5" s="231">
        <v>10.747420244720212</v>
      </c>
      <c r="I5" s="232">
        <f>SUM(F5:H5)</f>
        <v>29.077905043657793</v>
      </c>
      <c r="J5" s="48"/>
      <c r="K5" s="231">
        <v>4.4316664616206598</v>
      </c>
      <c r="L5" s="231">
        <v>10.048230336971626</v>
      </c>
      <c r="M5" s="231">
        <v>9.7592656015705312</v>
      </c>
      <c r="N5" s="232">
        <f>SUM(K5:M5)</f>
        <v>24.239162400162819</v>
      </c>
      <c r="O5" s="48"/>
      <c r="P5" s="388">
        <f>F5-K5</f>
        <v>3.0374308121137501</v>
      </c>
      <c r="Q5" s="388">
        <f t="shared" ref="Q5:S5" si="0">G5-L5</f>
        <v>0.81315718823154448</v>
      </c>
      <c r="R5" s="388">
        <f t="shared" si="0"/>
        <v>0.98815464314968082</v>
      </c>
      <c r="S5" s="389">
        <f t="shared" si="0"/>
        <v>4.8387426434949745</v>
      </c>
    </row>
    <row r="6" spans="1:19">
      <c r="B6" s="438"/>
      <c r="D6" s="201"/>
      <c r="F6" s="233"/>
      <c r="G6" s="233"/>
      <c r="H6" s="233"/>
      <c r="I6" s="234"/>
      <c r="J6" s="48"/>
      <c r="K6" s="233"/>
      <c r="L6" s="233"/>
      <c r="M6" s="233"/>
      <c r="N6" s="234"/>
      <c r="O6" s="48"/>
      <c r="P6" s="233"/>
      <c r="Q6" s="233"/>
      <c r="R6" s="233"/>
      <c r="S6" s="234"/>
    </row>
    <row r="7" spans="1:19">
      <c r="B7" s="438"/>
      <c r="C7" s="44" t="s">
        <v>385</v>
      </c>
      <c r="D7" s="75" t="s">
        <v>386</v>
      </c>
      <c r="F7" s="191">
        <v>16.777685857948413</v>
      </c>
      <c r="G7" s="191">
        <v>26.491010711143282</v>
      </c>
      <c r="H7" s="191">
        <v>32.471503044750982</v>
      </c>
      <c r="I7" s="235">
        <f t="shared" ref="I7:I10" si="1">SUM(F7:H7)</f>
        <v>75.740199613842677</v>
      </c>
      <c r="J7" s="48"/>
      <c r="K7" s="191">
        <v>12.150673052292163</v>
      </c>
      <c r="L7" s="191">
        <v>34.716964032513999</v>
      </c>
      <c r="M7" s="191">
        <v>60.361528640632088</v>
      </c>
      <c r="N7" s="235">
        <f t="shared" ref="N7:N10" si="2">SUM(K7:M7)</f>
        <v>107.22916572543825</v>
      </c>
      <c r="O7" s="48"/>
      <c r="P7" s="388">
        <f t="shared" ref="P7:P10" si="3">F7-K7</f>
        <v>4.6270128056562498</v>
      </c>
      <c r="Q7" s="388">
        <f t="shared" ref="Q7:Q10" si="4">G7-L7</f>
        <v>-8.2259533213707172</v>
      </c>
      <c r="R7" s="388">
        <f t="shared" ref="R7:R10" si="5">H7-M7</f>
        <v>-27.890025595881106</v>
      </c>
      <c r="S7" s="389">
        <f t="shared" ref="S7:S10" si="6">I7-N7</f>
        <v>-31.488966111595573</v>
      </c>
    </row>
    <row r="8" spans="1:19">
      <c r="B8" s="438"/>
      <c r="C8" s="44"/>
      <c r="D8" s="75" t="s">
        <v>387</v>
      </c>
      <c r="F8" s="191">
        <v>61.315168182962154</v>
      </c>
      <c r="G8" s="191">
        <v>81.665691792350259</v>
      </c>
      <c r="H8" s="191">
        <v>100.99079515419972</v>
      </c>
      <c r="I8" s="235">
        <f t="shared" si="1"/>
        <v>243.9716551295121</v>
      </c>
      <c r="J8" s="48"/>
      <c r="K8" s="191">
        <v>97.002135942709856</v>
      </c>
      <c r="L8" s="191">
        <v>121.86352676153329</v>
      </c>
      <c r="M8" s="191">
        <v>121.34933992367472</v>
      </c>
      <c r="N8" s="235">
        <f t="shared" si="2"/>
        <v>340.2150026279179</v>
      </c>
      <c r="O8" s="48"/>
      <c r="P8" s="388">
        <f t="shared" si="3"/>
        <v>-35.686967759747702</v>
      </c>
      <c r="Q8" s="388">
        <f t="shared" si="4"/>
        <v>-40.197834969183035</v>
      </c>
      <c r="R8" s="388">
        <f t="shared" si="5"/>
        <v>-20.358544769475003</v>
      </c>
      <c r="S8" s="389">
        <f t="shared" si="6"/>
        <v>-96.243347498405797</v>
      </c>
    </row>
    <row r="9" spans="1:19">
      <c r="B9" s="438"/>
      <c r="C9" s="44"/>
      <c r="D9" s="75" t="s">
        <v>388</v>
      </c>
      <c r="F9" s="191">
        <v>43.510431184364123</v>
      </c>
      <c r="G9" s="191">
        <v>46.3673512592216</v>
      </c>
      <c r="H9" s="191">
        <v>27.538316482163008</v>
      </c>
      <c r="I9" s="235">
        <f t="shared" si="1"/>
        <v>117.41609892574873</v>
      </c>
      <c r="J9" s="48"/>
      <c r="K9" s="191">
        <v>26.605514179331962</v>
      </c>
      <c r="L9" s="191">
        <v>43.685571162138238</v>
      </c>
      <c r="M9" s="191">
        <v>30.990669847877424</v>
      </c>
      <c r="N9" s="235">
        <f t="shared" si="2"/>
        <v>101.28175518934762</v>
      </c>
      <c r="O9" s="48"/>
      <c r="P9" s="388">
        <f t="shared" si="3"/>
        <v>16.904917005032161</v>
      </c>
      <c r="Q9" s="388">
        <f t="shared" si="4"/>
        <v>2.6817800970833616</v>
      </c>
      <c r="R9" s="388">
        <f t="shared" si="5"/>
        <v>-3.4523533657144156</v>
      </c>
      <c r="S9" s="389">
        <f t="shared" si="6"/>
        <v>16.134343736401107</v>
      </c>
    </row>
    <row r="10" spans="1:19">
      <c r="B10" s="438"/>
      <c r="D10" s="201"/>
      <c r="F10" s="238">
        <f>SUM(F7:F9)</f>
        <v>121.60328522527469</v>
      </c>
      <c r="G10" s="238">
        <f t="shared" ref="G10:H10" si="7">SUM(G7:G9)</f>
        <v>154.52405376271514</v>
      </c>
      <c r="H10" s="238">
        <f t="shared" si="7"/>
        <v>161.00061468111369</v>
      </c>
      <c r="I10" s="238">
        <f t="shared" si="1"/>
        <v>437.12795366910353</v>
      </c>
      <c r="J10" s="48"/>
      <c r="K10" s="238">
        <f>SUM(K7:K9)</f>
        <v>135.75832317433398</v>
      </c>
      <c r="L10" s="238">
        <f t="shared" ref="L10" si="8">SUM(L7:L9)</f>
        <v>200.26606195618555</v>
      </c>
      <c r="M10" s="238">
        <f t="shared" ref="M10" si="9">SUM(M7:M9)</f>
        <v>212.70153841218422</v>
      </c>
      <c r="N10" s="238">
        <f t="shared" si="2"/>
        <v>548.72592354270375</v>
      </c>
      <c r="O10" s="48"/>
      <c r="P10" s="390">
        <f t="shared" si="3"/>
        <v>-14.155037949059292</v>
      </c>
      <c r="Q10" s="390">
        <f t="shared" si="4"/>
        <v>-45.742008193470411</v>
      </c>
      <c r="R10" s="390">
        <f t="shared" si="5"/>
        <v>-51.700923731070532</v>
      </c>
      <c r="S10" s="391">
        <f t="shared" si="6"/>
        <v>-111.59796987360022</v>
      </c>
    </row>
    <row r="11" spans="1:19">
      <c r="B11" s="438"/>
      <c r="D11" s="201"/>
      <c r="F11" s="233"/>
      <c r="G11" s="233"/>
      <c r="H11" s="233"/>
      <c r="I11" s="234"/>
      <c r="J11" s="48"/>
      <c r="K11" s="233"/>
      <c r="L11" s="233"/>
      <c r="M11" s="233"/>
      <c r="N11" s="234"/>
      <c r="O11" s="48"/>
      <c r="P11" s="233"/>
      <c r="Q11" s="233"/>
      <c r="R11" s="233"/>
      <c r="S11" s="234"/>
    </row>
    <row r="12" spans="1:19">
      <c r="B12" s="438"/>
      <c r="C12" s="435" t="s">
        <v>389</v>
      </c>
      <c r="D12" s="75" t="s">
        <v>390</v>
      </c>
      <c r="F12" s="191">
        <v>31.420528460900961</v>
      </c>
      <c r="G12" s="191">
        <v>8.6014268546562711</v>
      </c>
      <c r="H12" s="191">
        <v>20.782514965080427</v>
      </c>
      <c r="I12" s="235">
        <f t="shared" ref="I12:I14" si="10">SUM(F12:H12)</f>
        <v>60.804470280637659</v>
      </c>
      <c r="J12" s="48"/>
      <c r="K12" s="191">
        <v>28.022762724711306</v>
      </c>
      <c r="L12" s="191">
        <v>27.230885213724452</v>
      </c>
      <c r="M12" s="191">
        <v>24.384350169384266</v>
      </c>
      <c r="N12" s="235">
        <f t="shared" ref="N12:N14" si="11">SUM(K12:M12)</f>
        <v>79.637998107820025</v>
      </c>
      <c r="O12" s="48"/>
      <c r="P12" s="388">
        <f t="shared" ref="P12:P14" si="12">F12-K12</f>
        <v>3.3977657361896547</v>
      </c>
      <c r="Q12" s="388">
        <f t="shared" ref="Q12:Q14" si="13">G12-L12</f>
        <v>-18.629458359068181</v>
      </c>
      <c r="R12" s="388">
        <f t="shared" ref="R12:R14" si="14">H12-M12</f>
        <v>-3.6018352043038391</v>
      </c>
      <c r="S12" s="389">
        <f t="shared" ref="S12:S14" si="15">I12-N12</f>
        <v>-18.833527827182365</v>
      </c>
    </row>
    <row r="13" spans="1:19" ht="13.5" thickBot="1">
      <c r="B13" s="439"/>
      <c r="C13" s="436"/>
      <c r="D13" s="78" t="s">
        <v>391</v>
      </c>
      <c r="F13" s="191">
        <v>31.716903742765631</v>
      </c>
      <c r="G13" s="191">
        <v>59.567410503767697</v>
      </c>
      <c r="H13" s="191">
        <v>83.214321808157891</v>
      </c>
      <c r="I13" s="235">
        <f t="shared" si="10"/>
        <v>174.49863605469122</v>
      </c>
      <c r="J13" s="48"/>
      <c r="K13" s="191">
        <v>42.515212759508444</v>
      </c>
      <c r="L13" s="191">
        <v>79.120613549334394</v>
      </c>
      <c r="M13" s="191">
        <v>127.79252284187331</v>
      </c>
      <c r="N13" s="235">
        <f t="shared" si="11"/>
        <v>249.42834915071614</v>
      </c>
      <c r="O13" s="48"/>
      <c r="P13" s="388">
        <f t="shared" si="12"/>
        <v>-10.798309016742813</v>
      </c>
      <c r="Q13" s="388">
        <f t="shared" si="13"/>
        <v>-19.553203045566697</v>
      </c>
      <c r="R13" s="388">
        <f t="shared" si="14"/>
        <v>-44.578201033715416</v>
      </c>
      <c r="S13" s="389">
        <f t="shared" si="15"/>
        <v>-74.929713096024926</v>
      </c>
    </row>
    <row r="14" spans="1:19">
      <c r="B14" s="190"/>
      <c r="C14" s="230"/>
      <c r="F14" s="238">
        <f>SUM(F12:F13)</f>
        <v>63.137432203666592</v>
      </c>
      <c r="G14" s="238">
        <f t="shared" ref="G14:H14" si="16">SUM(G12:G13)</f>
        <v>68.168837358423971</v>
      </c>
      <c r="H14" s="238">
        <f t="shared" si="16"/>
        <v>103.99683677323831</v>
      </c>
      <c r="I14" s="238">
        <f t="shared" si="10"/>
        <v>235.30310633532889</v>
      </c>
      <c r="J14" s="48"/>
      <c r="K14" s="238">
        <f>SUM(K12:K13)</f>
        <v>70.537975484219743</v>
      </c>
      <c r="L14" s="238">
        <f t="shared" ref="L14" si="17">SUM(L12:L13)</f>
        <v>106.35149876305884</v>
      </c>
      <c r="M14" s="238">
        <f t="shared" ref="M14" si="18">SUM(M12:M13)</f>
        <v>152.17687301125758</v>
      </c>
      <c r="N14" s="238">
        <f t="shared" si="11"/>
        <v>329.06634725853621</v>
      </c>
      <c r="O14" s="48"/>
      <c r="P14" s="390">
        <f t="shared" si="12"/>
        <v>-7.4005432805531512</v>
      </c>
      <c r="Q14" s="390">
        <f t="shared" si="13"/>
        <v>-38.182661404634871</v>
      </c>
      <c r="R14" s="390">
        <f t="shared" si="14"/>
        <v>-48.180036238019269</v>
      </c>
      <c r="S14" s="391">
        <f t="shared" si="15"/>
        <v>-93.76324092320732</v>
      </c>
    </row>
    <row r="15" spans="1:19" ht="13.5" thickBot="1">
      <c r="F15" s="233"/>
      <c r="G15" s="233"/>
      <c r="H15" s="233"/>
      <c r="I15" s="234"/>
      <c r="J15" s="48"/>
      <c r="K15" s="233"/>
      <c r="L15" s="233"/>
      <c r="M15" s="233"/>
      <c r="N15" s="234"/>
      <c r="O15" s="48"/>
      <c r="P15" s="233"/>
      <c r="Q15" s="233"/>
      <c r="R15" s="233"/>
      <c r="S15" s="234"/>
    </row>
    <row r="16" spans="1:19">
      <c r="B16" s="437" t="s">
        <v>392</v>
      </c>
      <c r="C16" s="42" t="s">
        <v>393</v>
      </c>
      <c r="D16" s="195" t="s">
        <v>394</v>
      </c>
      <c r="F16" s="191">
        <v>59.554412340172846</v>
      </c>
      <c r="G16" s="191">
        <v>69.067534519626534</v>
      </c>
      <c r="H16" s="191">
        <v>86.215067650278286</v>
      </c>
      <c r="I16" s="235">
        <f>SUM(F16:H16)</f>
        <v>214.83701451007767</v>
      </c>
      <c r="J16" s="48"/>
      <c r="K16" s="191">
        <v>69.958887777168016</v>
      </c>
      <c r="L16" s="191">
        <v>74.744635312040486</v>
      </c>
      <c r="M16" s="191">
        <v>70.051467292378732</v>
      </c>
      <c r="N16" s="235">
        <f>SUM(K16:M16)</f>
        <v>214.75499038158722</v>
      </c>
      <c r="O16" s="48"/>
      <c r="P16" s="388">
        <f t="shared" ref="P16:S16" si="19">F16-K16</f>
        <v>-10.40447543699517</v>
      </c>
      <c r="Q16" s="388">
        <f t="shared" si="19"/>
        <v>-5.6771007924139525</v>
      </c>
      <c r="R16" s="388">
        <f t="shared" si="19"/>
        <v>16.163600357899554</v>
      </c>
      <c r="S16" s="389">
        <f t="shared" si="19"/>
        <v>8.2024128490445491E-2</v>
      </c>
    </row>
    <row r="17" spans="2:19">
      <c r="B17" s="438"/>
      <c r="D17" s="201"/>
      <c r="F17" s="233"/>
      <c r="G17" s="233"/>
      <c r="H17" s="233"/>
      <c r="I17" s="234"/>
      <c r="J17" s="48"/>
      <c r="K17" s="233"/>
      <c r="L17" s="233"/>
      <c r="M17" s="233"/>
      <c r="N17" s="234"/>
      <c r="O17" s="48"/>
      <c r="P17" s="233"/>
      <c r="Q17" s="233"/>
      <c r="R17" s="233"/>
      <c r="S17" s="234"/>
    </row>
    <row r="18" spans="2:19" ht="13.5" thickBot="1">
      <c r="B18" s="439"/>
      <c r="C18" s="77" t="s">
        <v>395</v>
      </c>
      <c r="D18" s="78" t="s">
        <v>396</v>
      </c>
      <c r="F18" s="191">
        <v>41.234257612284658</v>
      </c>
      <c r="G18" s="191">
        <v>42.827677765452904</v>
      </c>
      <c r="H18" s="191">
        <v>41.120136069384131</v>
      </c>
      <c r="I18" s="235">
        <f t="shared" ref="I18:I19" si="20">SUM(F18:H18)</f>
        <v>125.1820714471217</v>
      </c>
      <c r="J18" s="48"/>
      <c r="K18" s="191">
        <v>42.354845299374347</v>
      </c>
      <c r="L18" s="191">
        <v>42.13955032361168</v>
      </c>
      <c r="M18" s="191">
        <v>41.968502501799492</v>
      </c>
      <c r="N18" s="235">
        <f t="shared" ref="N18:N19" si="21">SUM(K18:M18)</f>
        <v>126.46289812478551</v>
      </c>
      <c r="O18" s="48"/>
      <c r="P18" s="388">
        <f t="shared" ref="P18:P19" si="22">F18-K18</f>
        <v>-1.1205876870896887</v>
      </c>
      <c r="Q18" s="388">
        <f t="shared" ref="Q18:Q19" si="23">G18-L18</f>
        <v>0.68812744184122465</v>
      </c>
      <c r="R18" s="388">
        <f t="shared" ref="R18:R19" si="24">H18-M18</f>
        <v>-0.8483664324153608</v>
      </c>
      <c r="S18" s="389">
        <f t="shared" ref="S18:S19" si="25">I18-N18</f>
        <v>-1.2808266776638106</v>
      </c>
    </row>
    <row r="19" spans="2:19">
      <c r="B19" s="190"/>
      <c r="F19" s="238">
        <f>SUM(F16:F18)</f>
        <v>100.7886699524575</v>
      </c>
      <c r="G19" s="238">
        <f t="shared" ref="G19:H19" si="26">SUM(G16:G18)</f>
        <v>111.89521228507944</v>
      </c>
      <c r="H19" s="238">
        <f t="shared" si="26"/>
        <v>127.33520371966242</v>
      </c>
      <c r="I19" s="238">
        <f t="shared" si="20"/>
        <v>340.01908595719931</v>
      </c>
      <c r="J19" s="48"/>
      <c r="K19" s="238">
        <f>SUM(K16:K18)</f>
        <v>112.31373307654236</v>
      </c>
      <c r="L19" s="238">
        <f t="shared" ref="L19" si="27">SUM(L16:L18)</f>
        <v>116.88418563565216</v>
      </c>
      <c r="M19" s="238">
        <f t="shared" ref="M19" si="28">SUM(M16:M18)</f>
        <v>112.01996979417822</v>
      </c>
      <c r="N19" s="238">
        <f t="shared" si="21"/>
        <v>341.21788850637273</v>
      </c>
      <c r="O19" s="48"/>
      <c r="P19" s="390">
        <f t="shared" si="22"/>
        <v>-11.525063124084866</v>
      </c>
      <c r="Q19" s="390">
        <f t="shared" si="23"/>
        <v>-4.9889733505727207</v>
      </c>
      <c r="R19" s="390">
        <f t="shared" si="24"/>
        <v>15.315233925484193</v>
      </c>
      <c r="S19" s="391">
        <f t="shared" si="25"/>
        <v>-1.198802549173422</v>
      </c>
    </row>
    <row r="20" spans="2:19" ht="13.5" thickBot="1">
      <c r="B20" s="190"/>
      <c r="F20" s="236"/>
      <c r="G20" s="236"/>
      <c r="H20" s="236"/>
      <c r="I20" s="237"/>
      <c r="J20" s="48"/>
      <c r="K20" s="236"/>
      <c r="L20" s="236"/>
      <c r="M20" s="236"/>
      <c r="N20" s="237"/>
      <c r="O20" s="48"/>
      <c r="P20" s="236"/>
      <c r="Q20" s="236"/>
      <c r="R20" s="236"/>
      <c r="S20" s="237"/>
    </row>
    <row r="21" spans="2:19" ht="13.5" thickBot="1">
      <c r="D21" s="239" t="s">
        <v>397</v>
      </c>
      <c r="F21" s="176">
        <f>F5+F10+F14+F19</f>
        <v>292.99848465513321</v>
      </c>
      <c r="G21" s="176">
        <f t="shared" ref="G21:H21" si="29">G5+G10+G14+G19</f>
        <v>345.44949093142168</v>
      </c>
      <c r="H21" s="176">
        <f t="shared" si="29"/>
        <v>403.08007541873462</v>
      </c>
      <c r="I21" s="175">
        <f>SUM(F21:H21)</f>
        <v>1041.5280510052894</v>
      </c>
      <c r="K21" s="176">
        <f>K5+K10+K14+K19</f>
        <v>323.04169819671677</v>
      </c>
      <c r="L21" s="176">
        <f t="shared" ref="L21:M21" si="30">L5+L10+L14+L19</f>
        <v>433.54997669186815</v>
      </c>
      <c r="M21" s="176">
        <f t="shared" si="30"/>
        <v>486.65764681919052</v>
      </c>
      <c r="N21" s="175">
        <f>SUM(K21:M21)</f>
        <v>1243.2493217077754</v>
      </c>
      <c r="P21" s="392">
        <f>P5+P10+P14+P19</f>
        <v>-30.043213541583558</v>
      </c>
      <c r="Q21" s="393">
        <f t="shared" ref="Q21:R21" si="31">Q5+Q10+Q14+Q19</f>
        <v>-88.10048576044646</v>
      </c>
      <c r="R21" s="393">
        <f t="shared" si="31"/>
        <v>-83.577571400455923</v>
      </c>
      <c r="S21" s="394">
        <f>SUM(P21:R21)</f>
        <v>-201.72127070248592</v>
      </c>
    </row>
    <row r="22" spans="2:19">
      <c r="F22" s="63"/>
      <c r="G22" s="63"/>
      <c r="H22" s="63"/>
    </row>
    <row r="23" spans="2:19">
      <c r="F23" s="369"/>
      <c r="G23" s="369"/>
      <c r="H23" s="369"/>
      <c r="K23" s="369"/>
      <c r="L23" s="369"/>
      <c r="M23" s="369"/>
      <c r="N23" s="369"/>
      <c r="P23" t="s">
        <v>398</v>
      </c>
    </row>
    <row r="24" spans="2:19">
      <c r="F24" s="369"/>
      <c r="G24" s="369"/>
      <c r="H24" s="369"/>
      <c r="K24" s="369"/>
      <c r="L24" s="369"/>
      <c r="M24" s="369"/>
      <c r="N24" s="369"/>
    </row>
    <row r="25" spans="2:19">
      <c r="F25" s="369"/>
      <c r="G25" s="369"/>
      <c r="H25" s="369"/>
      <c r="K25" s="369"/>
      <c r="L25" s="369"/>
      <c r="M25" s="369"/>
      <c r="N25" s="369"/>
    </row>
    <row r="26" spans="2:19">
      <c r="F26" s="369"/>
      <c r="G26" s="369"/>
      <c r="H26" s="369"/>
      <c r="K26" s="369"/>
      <c r="L26" s="369"/>
      <c r="M26" s="369"/>
      <c r="N26" s="369"/>
    </row>
    <row r="27" spans="2:19">
      <c r="F27" s="369"/>
      <c r="G27" s="369"/>
      <c r="H27" s="369"/>
      <c r="K27" s="369"/>
      <c r="L27" s="369"/>
      <c r="M27" s="369"/>
      <c r="N27" s="369"/>
    </row>
    <row r="28" spans="2:19">
      <c r="F28" s="369"/>
      <c r="G28" s="369"/>
      <c r="H28" s="369"/>
      <c r="K28" s="369"/>
      <c r="L28" s="369"/>
      <c r="M28" s="369"/>
      <c r="N28" s="369"/>
    </row>
    <row r="29" spans="2:19">
      <c r="F29" s="369"/>
      <c r="G29" s="369"/>
      <c r="H29" s="369"/>
      <c r="K29" s="369"/>
      <c r="L29" s="369"/>
      <c r="M29" s="369"/>
      <c r="N29" s="369"/>
    </row>
    <row r="30" spans="2:19">
      <c r="F30" s="369"/>
      <c r="G30" s="369"/>
      <c r="H30" s="369"/>
      <c r="K30" s="369"/>
      <c r="L30" s="369"/>
      <c r="M30" s="369"/>
      <c r="N30" s="369"/>
    </row>
    <row r="31" spans="2:19">
      <c r="F31" s="369"/>
      <c r="G31" s="369"/>
      <c r="H31" s="369"/>
      <c r="K31" s="369"/>
      <c r="L31" s="369"/>
      <c r="M31" s="369"/>
      <c r="N31" s="369"/>
    </row>
  </sheetData>
  <mergeCells count="3">
    <mergeCell ref="C12:C13"/>
    <mergeCell ref="B16:B18"/>
    <mergeCell ref="B5:B1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ffacce4-957f-4f0a-910f-9efe2ecf512c">
      <Terms xmlns="http://schemas.microsoft.com/office/infopath/2007/PartnerControls"/>
    </lcf76f155ced4ddcb4097134ff3c332f>
    <TaxCatchAll xmlns="d66eba0d-a2b9-4833-9603-ab5d8f45883c" xsi:nil="true"/>
    <PublicationRequestID xmlns="3ffacce4-957f-4f0a-910f-9efe2ecf512c">844</PublicationRequestID>
    <DocumentTitle xmlns="3ffacce4-957f-4f0a-910f-9efe2ecf512c">RIIO-GT2_Annual Report_2023-24_Supplemantary Datafile</DocumentTitle>
    <DocumentRank xmlns="3ffacce4-957f-4f0a-910f-9efe2ecf512c">Subsidiary</DocumentRa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244BC5-6F48-4C6D-9367-486C8E3A449D}"/>
</file>

<file path=customXml/itemProps2.xml><?xml version="1.0" encoding="utf-8"?>
<ds:datastoreItem xmlns:ds="http://schemas.openxmlformats.org/officeDocument/2006/customXml" ds:itemID="{024236B8-492C-4DFB-AD2E-5BD29A1F5F81}"/>
</file>

<file path=customXml/itemProps3.xml><?xml version="1.0" encoding="utf-8"?>
<ds:datastoreItem xmlns:ds="http://schemas.openxmlformats.org/officeDocument/2006/customXml" ds:itemID="{AF4928AA-681F-41CB-84D5-4958598626CD}"/>
</file>

<file path=customXml/itemProps4.xml><?xml version="1.0" encoding="utf-8"?>
<ds:datastoreItem xmlns:ds="http://schemas.openxmlformats.org/officeDocument/2006/customXml" ds:itemID="{954C4DBD-E486-4200-A53E-3E528D250C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Datafile</dc:title>
  <dc:subject/>
  <dc:creator>Daniel Kyei</dc:creator>
  <cp:keywords>Annual Report Datafile</cp:keywords>
  <dc:description/>
  <cp:lastModifiedBy/>
  <cp:revision/>
  <dcterms:created xsi:type="dcterms:W3CDTF">2024-06-17T08:33:31Z</dcterms:created>
  <dcterms:modified xsi:type="dcterms:W3CDTF">2025-04-07T08:38:58Z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0443671d-372d-4076-917c-4802099bac52</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QCS+Y1rudZF6xRZefJWS1a/Yj3Hy8n9W</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0x010100D7C6947C0F765F428416B2828D309B65</vt:lpwstr>
  </property>
  <property fmtid="{D5CDD505-2E9C-101B-9397-08002B2CF9AE}" pid="15" name="MediaServiceImageTags">
    <vt:lpwstr/>
  </property>
  <property fmtid="{D5CDD505-2E9C-101B-9397-08002B2CF9AE}" pid="16" name="MSIP_Label_6b4219f1-4f00-48e0-b310-032f85269d6d_Enabled">
    <vt:lpwstr>true</vt:lpwstr>
  </property>
  <property fmtid="{D5CDD505-2E9C-101B-9397-08002B2CF9AE}" pid="17" name="MSIP_Label_6b4219f1-4f00-48e0-b310-032f85269d6d_SetDate">
    <vt:lpwstr>2024-12-23T08:56:59Z</vt:lpwstr>
  </property>
  <property fmtid="{D5CDD505-2E9C-101B-9397-08002B2CF9AE}" pid="18" name="MSIP_Label_6b4219f1-4f00-48e0-b310-032f85269d6d_Method">
    <vt:lpwstr>Standard</vt:lpwstr>
  </property>
  <property fmtid="{D5CDD505-2E9C-101B-9397-08002B2CF9AE}" pid="19" name="MSIP_Label_6b4219f1-4f00-48e0-b310-032f85269d6d_Name">
    <vt:lpwstr>Official</vt:lpwstr>
  </property>
  <property fmtid="{D5CDD505-2E9C-101B-9397-08002B2CF9AE}" pid="20" name="MSIP_Label_6b4219f1-4f00-48e0-b310-032f85269d6d_SiteId">
    <vt:lpwstr>b5d83618-97ea-48ec-b0be-8d4a7d678322</vt:lpwstr>
  </property>
  <property fmtid="{D5CDD505-2E9C-101B-9397-08002B2CF9AE}" pid="21" name="MSIP_Label_6b4219f1-4f00-48e0-b310-032f85269d6d_ActionId">
    <vt:lpwstr>8c0b73ad-e5b9-4c34-b1c7-175d78f4385b</vt:lpwstr>
  </property>
  <property fmtid="{D5CDD505-2E9C-101B-9397-08002B2CF9AE}" pid="22" name="MSIP_Label_6b4219f1-4f00-48e0-b310-032f85269d6d_ContentBits">
    <vt:lpwstr>0</vt:lpwstr>
  </property>
</Properties>
</file>