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sash_steele_ofgem_gov_uk/Documents/Desktop/documents for publication/"/>
    </mc:Choice>
  </mc:AlternateContent>
  <xr:revisionPtr revIDLastSave="6" documentId="8_{9632D434-AE04-44F1-9C65-7580F6076370}" xr6:coauthVersionLast="47" xr6:coauthVersionMax="47" xr10:uidLastSave="{FD5440C9-84AB-4D05-9524-F2823D74C054}"/>
  <bookViews>
    <workbookView xWindow="-110" yWindow="-110" windowWidth="19420" windowHeight="10420" tabRatio="822" firstSheet="3" activeTab="9" xr2:uid="{63671EF5-786B-4D92-8A6D-84C1921E4CDA}"/>
  </bookViews>
  <sheets>
    <sheet name="Cover" sheetId="7" r:id="rId1"/>
    <sheet name="Changes Log" sheetId="12" r:id="rId2"/>
    <sheet name="Data Change Log" sheetId="29" r:id="rId3"/>
    <sheet name="Revenue Link Table" sheetId="13" r:id="rId4"/>
    <sheet name="DSOSASt" sheetId="14" r:id="rId5"/>
    <sheet name="RRE 1" sheetId="21" r:id="rId6"/>
    <sheet name="RRE 2" sheetId="28" r:id="rId7"/>
    <sheet name="RRE 4" sheetId="26" r:id="rId8"/>
    <sheet name="RRE 5" sheetId="30" r:id="rId9"/>
    <sheet name="RRE 6" sheetId="31" r:id="rId10"/>
    <sheet name="RRE 7" sheetId="32" r:id="rId11"/>
    <sheet name="Admin" sheetId="2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ACHART_1" hidden="1">[3]Sum!#REF!</definedName>
    <definedName name="_142__123Graph_LBL_FCHART_1" hidden="1">[2]Graphs!$G$59:$G$59</definedName>
    <definedName name="_143__123Graph_LBL_FCHART_3" hidden="1">[2]Graphs!$G$59:$G$59</definedName>
    <definedName name="_189__123Graph_LBL_ACHART_2" hidden="1">[3]Sum!#REF!</definedName>
    <definedName name="_190__123Graph_LBL_ACHART_5" hidden="1">[4]Sales!$C$164:$C$173</definedName>
    <definedName name="_191__123Graph_LBL_BCHART_4" hidden="1">[4]Graph!$D$69:$D$80</definedName>
    <definedName name="_238__123Graph_XCHART_1" hidden="1">[3]Sum!#REF!</definedName>
    <definedName name="_285__123Graph_XCHART_2" hidden="1">[3]Sum!#REF!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7__123Graph_ACHART_1" hidden="1">[3]Sum!#REF!</definedName>
    <definedName name="_49__123Graph_LBL_FCHART_1" hidden="1">[2]Graphs!$G$59:$G$59</definedName>
    <definedName name="_94__123Graph_ACHART_2" hidden="1">[3]Sum!#REF!</definedName>
    <definedName name="_95__123Graph_BCHART_4" hidden="1">[4]Graph!$C$69:$C$80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7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hidden="1">#REF!</definedName>
    <definedName name="_xlnm._FilterDatabase" localSheetId="6" hidden="1">'RRE 2'!$D$23:$L$23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{"staff",#N/A,FALSE,"Current Month"}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[5]Sheet1!#REF!</definedName>
    <definedName name="ACwvu.Japan_Capers_Ed_Pub." hidden="1">#REF!</definedName>
    <definedName name="ACwvu.KJP_CC." hidden="1">#REF!</definedName>
    <definedName name="AS2DocOpenMode" hidden="1">"AS2DocumentEdit"</definedName>
    <definedName name="AS2HasNoAutoHeaderFooter" hidden="1">" "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b" hidden="1">{"staff",#N/A,FALSE,"Current Month"}</definedName>
    <definedName name="bb" hidden="1">{#N/A,#N/A,FALSE,"PRJCTED MNTHLY QTY's"}</definedName>
    <definedName name="bbbb" hidden="1">{#N/A,#N/A,FALSE,"PRJCTED QTRLY QTY's"}</definedName>
    <definedName name="bbbbbb" hidden="1">{#N/A,#N/A,FALSE,"PRJCTED QTRLY QTY's"}</definedName>
    <definedName name="BExEZ4HBCC06708765M8A06KCR7P" hidden="1">#N/A</definedName>
    <definedName name="BLPH1" hidden="1">[6]Sheet2!#REF!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[6]Sheet2!#REF!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'[7]Risk-Free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'[7]Risk-Free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'[7]Risk-Free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'[7]Risk-Free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'[7]Risk-Free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'[7]Risk-Free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'[7]Risk-Free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'[7]Risk-Free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'[7]Risk-Free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'[7]Risk-Free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'[7]Risk-Free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'[7]Risk-Free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'[7]Risk-Free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'[7]Risk-Free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'[7]Risk-Free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[6]Sheet2!#REF!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R1020040129204514642" hidden="1">#REF!</definedName>
    <definedName name="BLPR1020040129204514642_1_5" hidden="1">#REF!</definedName>
    <definedName name="BLPR1020040129204514642_2_5" hidden="1">#REF!</definedName>
    <definedName name="BLPR1020040129204514642_3_5" hidden="1">#REF!</definedName>
    <definedName name="BLPR1020040129204514642_4_5" hidden="1">#REF!</definedName>
    <definedName name="BLPR1020040129204514642_5_5" hidden="1">#REF!</definedName>
    <definedName name="BLPR1120040129204514642" hidden="1">#REF!</definedName>
    <definedName name="BLPR1120040129204514642_1_5" hidden="1">#REF!</definedName>
    <definedName name="BLPR1120040129204514642_2_5" hidden="1">#REF!</definedName>
    <definedName name="BLPR1120040129204514642_3_5" hidden="1">#REF!</definedName>
    <definedName name="BLPR1120040129204514642_4_5" hidden="1">#REF!</definedName>
    <definedName name="BLPR1120040129204514642_5_5" hidden="1">#REF!</definedName>
    <definedName name="BLPR120040129203645421" hidden="1">#REF!</definedName>
    <definedName name="BLPR120040129203645421_1_4" hidden="1">#REF!</definedName>
    <definedName name="BLPR120040129203645421_2_4" hidden="1">#REF!</definedName>
    <definedName name="BLPR120040129203645421_3_4" hidden="1">#REF!</definedName>
    <definedName name="BLPR120040129203645421_4_4" hidden="1">#REF!</definedName>
    <definedName name="BLPR1220040129204514642" hidden="1">#REF!</definedName>
    <definedName name="BLPR1220040129204514642_1_5" hidden="1">#REF!</definedName>
    <definedName name="BLPR1220040129204514642_2_5" hidden="1">#REF!</definedName>
    <definedName name="BLPR1220040129204514642_3_5" hidden="1">#REF!</definedName>
    <definedName name="BLPR1220040129204514642_4_5" hidden="1">#REF!</definedName>
    <definedName name="BLPR1220040129204514642_5_5" hidden="1">#REF!</definedName>
    <definedName name="BLPR1320040129204514642" hidden="1">#REF!</definedName>
    <definedName name="BLPR1320040129204514642_1_5" hidden="1">#REF!</definedName>
    <definedName name="BLPR1320040129204514642_2_5" hidden="1">#REF!</definedName>
    <definedName name="BLPR1320040129204514642_3_5" hidden="1">#REF!</definedName>
    <definedName name="BLPR1320040129204514642_4_5" hidden="1">#REF!</definedName>
    <definedName name="BLPR1320040129204514642_5_5" hidden="1">#REF!</definedName>
    <definedName name="BLPR1420040129204514642" hidden="1">#REF!</definedName>
    <definedName name="BLPR1420040129204514642_1_5" hidden="1">#REF!</definedName>
    <definedName name="BLPR1420040129204514642_2_5" hidden="1">#REF!</definedName>
    <definedName name="BLPR1420040129204514642_3_5" hidden="1">#REF!</definedName>
    <definedName name="BLPR1420040129204514642_4_5" hidden="1">#REF!</definedName>
    <definedName name="BLPR1420040129204514642_5_5" hidden="1">#REF!</definedName>
    <definedName name="BLPR1520040129204514652" hidden="1">#REF!</definedName>
    <definedName name="BLPR1520040129204514652_1_5" hidden="1">#REF!</definedName>
    <definedName name="BLPR1520040129204514652_2_5" hidden="1">#REF!</definedName>
    <definedName name="BLPR1520040129204514652_3_5" hidden="1">#REF!</definedName>
    <definedName name="BLPR1520040129204514652_4_5" hidden="1">#REF!</definedName>
    <definedName name="BLPR1520040129204514652_5_5" hidden="1">#REF!</definedName>
    <definedName name="BLPR1620040129204514652" hidden="1">#REF!</definedName>
    <definedName name="BLPR1620040129204514652_1_5" hidden="1">#REF!</definedName>
    <definedName name="BLPR1620040129204514652_2_5" hidden="1">#REF!</definedName>
    <definedName name="BLPR1620040129204514652_3_5" hidden="1">#REF!</definedName>
    <definedName name="BLPR1620040129204514652_4_5" hidden="1">#REF!</definedName>
    <definedName name="BLPR1620040129204514652_5_5" hidden="1">#REF!</definedName>
    <definedName name="BLPR1720040129204514652" hidden="1">#REF!</definedName>
    <definedName name="BLPR1720040129204514652_1_5" hidden="1">#REF!</definedName>
    <definedName name="BLPR1720040129204514652_2_5" hidden="1">#REF!</definedName>
    <definedName name="BLPR1720040129204514652_3_5" hidden="1">#REF!</definedName>
    <definedName name="BLPR1720040129204514652_4_5" hidden="1">#REF!</definedName>
    <definedName name="BLPR1720040129204514652_5_5" hidden="1">#REF!</definedName>
    <definedName name="BLPR1820040129204514652" hidden="1">#REF!</definedName>
    <definedName name="BLPR1820040129204514652_1_5" hidden="1">#REF!</definedName>
    <definedName name="BLPR1820040129204514652_2_5" hidden="1">#REF!</definedName>
    <definedName name="BLPR1820040129204514652_3_5" hidden="1">#REF!</definedName>
    <definedName name="BLPR1820040129204514652_4_5" hidden="1">#REF!</definedName>
    <definedName name="BLPR1820040129204514652_5_5" hidden="1">#REF!</definedName>
    <definedName name="BLPR1920040129204514652" hidden="1">#REF!</definedName>
    <definedName name="BLPR1920040129204514652_1_5" hidden="1">#REF!</definedName>
    <definedName name="BLPR1920040129204514652_2_5" hidden="1">#REF!</definedName>
    <definedName name="BLPR1920040129204514652_3_5" hidden="1">#REF!</definedName>
    <definedName name="BLPR1920040129204514652_4_5" hidden="1">#REF!</definedName>
    <definedName name="BLPR1920040129204514652_5_5" hidden="1">#REF!</definedName>
    <definedName name="BLPR2020040129204514652" hidden="1">#REF!</definedName>
    <definedName name="BLPR2020040129204514652_1_5" hidden="1">#REF!</definedName>
    <definedName name="BLPR2020040129204514652_2_5" hidden="1">#REF!</definedName>
    <definedName name="BLPR2020040129204514652_3_5" hidden="1">#REF!</definedName>
    <definedName name="BLPR2020040129204514652_4_5" hidden="1">#REF!</definedName>
    <definedName name="BLPR2020040129204514652_5_5" hidden="1">#REF!</definedName>
    <definedName name="BLPR2120040129204514652" hidden="1">#REF!</definedName>
    <definedName name="BLPR2120040129204514652_1_5" hidden="1">#REF!</definedName>
    <definedName name="BLPR2120040129204514652_2_5" hidden="1">#REF!</definedName>
    <definedName name="BLPR2120040129204514652_3_5" hidden="1">#REF!</definedName>
    <definedName name="BLPR2120040129204514652_4_5" hidden="1">#REF!</definedName>
    <definedName name="BLPR2120040129204514652_5_5" hidden="1">#REF!</definedName>
    <definedName name="BLPR220040129203645421" hidden="1">#REF!</definedName>
    <definedName name="BLPR220040129203645421_1_4" hidden="1">#REF!</definedName>
    <definedName name="BLPR220040129203645421_2_4" hidden="1">#REF!</definedName>
    <definedName name="BLPR220040129203645421_3_4" hidden="1">#REF!</definedName>
    <definedName name="BLPR220040129203645421_4_4" hidden="1">#REF!</definedName>
    <definedName name="BLPR2220040129204514652" hidden="1">#REF!</definedName>
    <definedName name="BLPR2220040129204514652_1_5" hidden="1">#REF!</definedName>
    <definedName name="BLPR2220040129204514652_2_5" hidden="1">#REF!</definedName>
    <definedName name="BLPR2220040129204514652_3_5" hidden="1">#REF!</definedName>
    <definedName name="BLPR2220040129204514652_4_5" hidden="1">#REF!</definedName>
    <definedName name="BLPR2220040129204514652_5_5" hidden="1">#REF!</definedName>
    <definedName name="BLPR2320040129204514662" hidden="1">#REF!</definedName>
    <definedName name="BLPR2320040129204514662_1_5" hidden="1">#REF!</definedName>
    <definedName name="BLPR2320040129204514662_2_5" hidden="1">#REF!</definedName>
    <definedName name="BLPR2320040129204514662_3_5" hidden="1">#REF!</definedName>
    <definedName name="BLPR2320040129204514662_4_5" hidden="1">#REF!</definedName>
    <definedName name="BLPR2320040129204514662_5_5" hidden="1">#REF!</definedName>
    <definedName name="BLPR2420040129204514662" hidden="1">#REF!</definedName>
    <definedName name="BLPR2420040129204514662_1_5" hidden="1">#REF!</definedName>
    <definedName name="BLPR2420040129204514662_2_5" hidden="1">#REF!</definedName>
    <definedName name="BLPR2420040129204514662_3_5" hidden="1">#REF!</definedName>
    <definedName name="BLPR2420040129204514662_4_5" hidden="1">#REF!</definedName>
    <definedName name="BLPR2420040129204514662_5_5" hidden="1">#REF!</definedName>
    <definedName name="BLPR2520040129204514662" hidden="1">#REF!</definedName>
    <definedName name="BLPR2520040129204514662_1_5" hidden="1">#REF!</definedName>
    <definedName name="BLPR2520040129204514662_2_5" hidden="1">#REF!</definedName>
    <definedName name="BLPR2520040129204514662_3_5" hidden="1">#REF!</definedName>
    <definedName name="BLPR2520040129204514662_4_5" hidden="1">#REF!</definedName>
    <definedName name="BLPR2520040129204514662_5_5" hidden="1">#REF!</definedName>
    <definedName name="BLPR2620040129204514662" hidden="1">#REF!</definedName>
    <definedName name="BLPR2620040129204514662_1_5" hidden="1">#REF!</definedName>
    <definedName name="BLPR2620040129204514662_2_5" hidden="1">#REF!</definedName>
    <definedName name="BLPR2620040129204514662_3_5" hidden="1">#REF!</definedName>
    <definedName name="BLPR2620040129204514662_4_5" hidden="1">#REF!</definedName>
    <definedName name="BLPR2620040129204514662_5_5" hidden="1">#REF!</definedName>
    <definedName name="BLPR2720040129204514662" hidden="1">#REF!</definedName>
    <definedName name="BLPR2720040129204514662_1_5" hidden="1">#REF!</definedName>
    <definedName name="BLPR2720040129204514662_2_5" hidden="1">#REF!</definedName>
    <definedName name="BLPR2720040129204514662_3_5" hidden="1">#REF!</definedName>
    <definedName name="BLPR2720040129204514662_4_5" hidden="1">#REF!</definedName>
    <definedName name="BLPR2720040129204514662_5_5" hidden="1">#REF!</definedName>
    <definedName name="BLPR2820040129204514662" hidden="1">#REF!</definedName>
    <definedName name="BLPR2820040129204514662_1_5" hidden="1">#REF!</definedName>
    <definedName name="BLPR2820040129204514662_2_5" hidden="1">#REF!</definedName>
    <definedName name="BLPR2820040129204514662_3_5" hidden="1">#REF!</definedName>
    <definedName name="BLPR2820040129204514662_4_5" hidden="1">#REF!</definedName>
    <definedName name="BLPR2820040129204514662_5_5" hidden="1">#REF!</definedName>
    <definedName name="BLPR2920040129204514662" hidden="1">#REF!</definedName>
    <definedName name="BLPR2920040129204514662_1_5" hidden="1">#REF!</definedName>
    <definedName name="BLPR2920040129204514662_2_5" hidden="1">#REF!</definedName>
    <definedName name="BLPR2920040129204514662_3_5" hidden="1">#REF!</definedName>
    <definedName name="BLPR2920040129204514662_4_5" hidden="1">#REF!</definedName>
    <definedName name="BLPR2920040129204514662_5_5" hidden="1">#REF!</definedName>
    <definedName name="BLPR3020040129204514672" hidden="1">#REF!</definedName>
    <definedName name="BLPR3020040129204514672_1_5" hidden="1">#REF!</definedName>
    <definedName name="BLPR3020040129204514672_2_5" hidden="1">#REF!</definedName>
    <definedName name="BLPR3020040129204514672_3_5" hidden="1">#REF!</definedName>
    <definedName name="BLPR3020040129204514672_4_5" hidden="1">#REF!</definedName>
    <definedName name="BLPR3020040129204514672_5_5" hidden="1">#REF!</definedName>
    <definedName name="BLPR3120040129204514692" hidden="1">#REF!</definedName>
    <definedName name="BLPR3120040129204514692_1_1" hidden="1">#REF!</definedName>
    <definedName name="BLPR320040129203645431" hidden="1">#REF!</definedName>
    <definedName name="BLPR320040129203645431_1_4" hidden="1">#REF!</definedName>
    <definedName name="BLPR320040129203645431_2_4" hidden="1">#REF!</definedName>
    <definedName name="BLPR320040129203645431_3_4" hidden="1">#REF!</definedName>
    <definedName name="BLPR320040129203645431_4_4" hidden="1">#REF!</definedName>
    <definedName name="BLPR3220040129204514692" hidden="1">#REF!</definedName>
    <definedName name="BLPR3220040129204514692_1_1" hidden="1">#REF!</definedName>
    <definedName name="BLPR3320040129204514702" hidden="1">#REF!</definedName>
    <definedName name="BLPR3320040129204514702_1_1" hidden="1">#REF!</definedName>
    <definedName name="BLPR3420040129204514702" hidden="1">#REF!</definedName>
    <definedName name="BLPR3420040129204514702_1_1" hidden="1">#REF!</definedName>
    <definedName name="BLPR3520040129204514702" hidden="1">#REF!</definedName>
    <definedName name="BLPR3520040129204514702_1_1" hidden="1">#REF!</definedName>
    <definedName name="BLPR420040129203645431" hidden="1">#REF!</definedName>
    <definedName name="BLPR420040129203645431_1_4" hidden="1">#REF!</definedName>
    <definedName name="BLPR420040129203645431_2_4" hidden="1">#REF!</definedName>
    <definedName name="BLPR420040129203645431_3_4" hidden="1">#REF!</definedName>
    <definedName name="BLPR420040129203645431_4_4" hidden="1">#REF!</definedName>
    <definedName name="BLPR520040129203645441" hidden="1">#REF!</definedName>
    <definedName name="BLPR520040129203645441_1_4" hidden="1">#REF!</definedName>
    <definedName name="BLPR520040129203645441_2_4" hidden="1">#REF!</definedName>
    <definedName name="BLPR520040129203645441_3_4" hidden="1">#REF!</definedName>
    <definedName name="BLPR520040129203645441_4_4" hidden="1">#REF!</definedName>
    <definedName name="BLPR620040129204149993" hidden="1">#REF!</definedName>
    <definedName name="BLPR620040129204149993_1_5" hidden="1">#REF!</definedName>
    <definedName name="BLPR620040129204149993_2_5" hidden="1">#REF!</definedName>
    <definedName name="BLPR620040129204149993_3_5" hidden="1">#REF!</definedName>
    <definedName name="BLPR620040129204149993_4_5" hidden="1">#REF!</definedName>
    <definedName name="BLPR620040129204149993_5_5" hidden="1">#REF!</definedName>
    <definedName name="BLPR720040129204514631" hidden="1">#REF!</definedName>
    <definedName name="BLPR720040129204514631_1_5" hidden="1">#REF!</definedName>
    <definedName name="BLPR720040129204514631_2_5" hidden="1">#REF!</definedName>
    <definedName name="BLPR720040129204514631_3_5" hidden="1">#REF!</definedName>
    <definedName name="BLPR720040129204514631_4_5" hidden="1">#REF!</definedName>
    <definedName name="BLPR720040129204514631_5_5" hidden="1">#REF!</definedName>
    <definedName name="BLPR820040129204514642" hidden="1">#REF!</definedName>
    <definedName name="BLPR820040129204514642_1_5" hidden="1">#REF!</definedName>
    <definedName name="BLPR820040129204514642_2_5" hidden="1">#REF!</definedName>
    <definedName name="BLPR820040129204514642_3_5" hidden="1">#REF!</definedName>
    <definedName name="BLPR820040129204514642_4_5" hidden="1">#REF!</definedName>
    <definedName name="BLPR820040129204514642_5_5" hidden="1">#REF!</definedName>
    <definedName name="BLPR920040129204514642" hidden="1">#REF!</definedName>
    <definedName name="BLPR920040129204514642_1_5" hidden="1">#REF!</definedName>
    <definedName name="BLPR920040129204514642_2_5" hidden="1">#REF!</definedName>
    <definedName name="BLPR920040129204514642_3_5" hidden="1">#REF!</definedName>
    <definedName name="BLPR920040129204514642_4_5" hidden="1">#REF!</definedName>
    <definedName name="BLPR920040129204514642_5_5" hidden="1">#REF!</definedName>
    <definedName name="Cwvu.CapersView." hidden="1">[5]Sheet1!#REF!</definedName>
    <definedName name="Cwvu.Japan_Capers_Ed_Pub." hidden="1">[5]Sheet1!#REF!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V__LASTREFTIME__" hidden="1">41745.676712963</definedName>
    <definedName name="ExtraProfiles" hidden="1">#REF!</definedName>
    <definedName name="f" hidden="1">{"'PRODUCTIONCOST SHEET'!$B$3:$G$48"}</definedName>
    <definedName name="ff" hidden="1">{#N/A,#N/A,FALSE,"PRJCTED MNTHLY QTY's"}</definedName>
    <definedName name="fffff" hidden="1">{#N/A,#N/A,FALSE,"PRJCTED QTRLY QTY's"}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jk" hidden="1">{#N/A,#N/A,FALSE,"DI 2 YEAR MASTER SCHEDULE"}</definedName>
    <definedName name="gwge" hidden="1">#REF!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PathFileMac" hidden="1">"Macintosh HD:HomePageStuff:New_Home_Page:datafile:ctryprem.html"</definedName>
    <definedName name="HTML_Title" hidden="1">"2D ANIMATION PRODUCTION TABLE"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"06/22/2018 13:52:39"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39239.5181712963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khkjk" hidden="1">{"staff",#N/A,FALSE,"Current Month"}</definedName>
    <definedName name="l" hidden="1">{#N/A,#N/A,FALSE,"DI 2 YEAR MASTER SCHEDULE"}</definedName>
    <definedName name="ListOffset" hidden="1">1</definedName>
    <definedName name="lkl" hidden="1">{#N/A,#N/A,FALSE,"DI 2 YEAR MASTER SCHEDULE"}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hidden="1">{#N/A,#N/A,FALSE,"PRJCTED QTRLY $'s"}</definedName>
    <definedName name="odd" hidden="1">{"staff",#N/A,FALSE,"Current Month"}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al_Workbook_GUID" hidden="1">"LJ9YVKRJVQ1A1KNUG7XIT5A9"</definedName>
    <definedName name="Pop" hidden="1">[8]Population!#REF!</definedName>
    <definedName name="Population" hidden="1">#REF!</definedName>
    <definedName name="Profiles" hidden="1">#REF!</definedName>
    <definedName name="Projections" hidden="1">#REF!</definedName>
    <definedName name="qs" hidden="1">{#N/A,#N/A,FALSE,"PRJCTED MNTHLY QTY's"}</definedName>
    <definedName name="Results" hidden="1">[9]UK99!$A$1:$A$1</definedName>
    <definedName name="rf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wvu.CapersView." hidden="1">[5]Sheet1!#REF!</definedName>
    <definedName name="Swvu.Japan_Capers_Ed_Pub." hidden="1">#REF!</definedName>
    <definedName name="Swvu.KJP_CC.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" hidden="1">{#VALUE!,#N/A,FALSE,0}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{"Japan_Capers_Ed_Pub",#N/A,FALSE,"DI 2 YEAR MASTER SCHEDULE"}</definedName>
    <definedName name="wrn.CapersPlotter." hidden="1">{#N/A,#N/A,FALSE,"DI 2 YEAR MASTER SCHEDULE"}</definedName>
    <definedName name="wrn.Edutainment._.Priority._.List." hidden="1">{#N/A,#N/A,FALSE,"DI 2 YEAR MASTER SCHEDULE"}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Japan_Capers_Ed._.Pub." hidden="1">{"Japan_Capers_Ed_Pub",#N/A,FALSE,"DI 2 YEAR MASTER SCHEDULE"}</definedName>
    <definedName name="wrn.Mat." hidden="1">{"staff",#N/A,FALSE,"Current Month"}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hidden="1">{#N/A,#N/A,FALSE,"DI 2 YEAR MASTER SCHEDULE"}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hidden="1">{#N/A,#N/A,FALSE,"DI 2 YEAR MASTER SCHEDULE"}</definedName>
    <definedName name="Z_9A428CE1_B4D9_11D0_A8AA_0000C071AEE7_.wvu.Cols" hidden="1">[5]Sheet1!$A$1:$Q$65536,[5]Sheet1!$Y$1:$Z$65536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8" i="32" l="1"/>
  <c r="BE35" i="32"/>
  <c r="BE34" i="32"/>
  <c r="BE33" i="32"/>
  <c r="BE32" i="32"/>
  <c r="BE31" i="32"/>
  <c r="BE30" i="32"/>
  <c r="BE29" i="32"/>
  <c r="BE28" i="32"/>
  <c r="BE27" i="32"/>
  <c r="BE26" i="32"/>
  <c r="BE25" i="32"/>
  <c r="BE24" i="32"/>
  <c r="BE23" i="32"/>
  <c r="BE22" i="32"/>
  <c r="BE21" i="32"/>
  <c r="BE20" i="32"/>
  <c r="AR35" i="32"/>
  <c r="AR34" i="32"/>
  <c r="AR33" i="32"/>
  <c r="AR32" i="32"/>
  <c r="AR31" i="32"/>
  <c r="AR30" i="32"/>
  <c r="AR29" i="32"/>
  <c r="AR28" i="32"/>
  <c r="AR27" i="32"/>
  <c r="AR26" i="32"/>
  <c r="AR25" i="32"/>
  <c r="AR24" i="32"/>
  <c r="AR23" i="32"/>
  <c r="AR22" i="32"/>
  <c r="AR21" i="32"/>
  <c r="AR20" i="32"/>
  <c r="C9" i="32"/>
  <c r="AY28" i="32"/>
  <c r="AY29" i="32"/>
  <c r="AY30" i="32"/>
  <c r="AY31" i="32"/>
  <c r="AY32" i="32"/>
  <c r="AY33" i="32"/>
  <c r="AY34" i="32"/>
  <c r="AY35" i="32"/>
  <c r="AL28" i="32"/>
  <c r="AL29" i="32"/>
  <c r="AL30" i="32"/>
  <c r="AL31" i="32"/>
  <c r="AL32" i="32"/>
  <c r="AL33" i="32"/>
  <c r="AL34" i="32"/>
  <c r="AL35" i="32"/>
  <c r="Y28" i="32"/>
  <c r="Y29" i="32"/>
  <c r="Y30" i="32"/>
  <c r="Y31" i="32"/>
  <c r="Y32" i="32"/>
  <c r="Y33" i="32"/>
  <c r="Y34" i="32"/>
  <c r="Y35" i="32"/>
  <c r="D7" i="31"/>
  <c r="D43" i="30"/>
  <c r="E43" i="30"/>
  <c r="F43" i="30"/>
  <c r="G43" i="30"/>
  <c r="H43" i="30"/>
  <c r="I43" i="30"/>
  <c r="C43" i="30"/>
  <c r="J43" i="30" s="1"/>
  <c r="J39" i="30"/>
  <c r="J40" i="30"/>
  <c r="J41" i="30"/>
  <c r="J42" i="30"/>
  <c r="J38" i="30"/>
  <c r="J21" i="30"/>
  <c r="J22" i="30"/>
  <c r="J23" i="30"/>
  <c r="J24" i="30"/>
  <c r="J20" i="30"/>
  <c r="D7" i="30"/>
  <c r="AQ18" i="32"/>
  <c r="AP18" i="32"/>
  <c r="AO18" i="32"/>
  <c r="AN18" i="32"/>
  <c r="AM18" i="32"/>
  <c r="AD18" i="32"/>
  <c r="AE18" i="32" s="1"/>
  <c r="AC18" i="32"/>
  <c r="AB18" i="32"/>
  <c r="AA18" i="32"/>
  <c r="Z18" i="32"/>
  <c r="AE35" i="32" s="1"/>
  <c r="BD18" i="32"/>
  <c r="BC18" i="32"/>
  <c r="BB18" i="32"/>
  <c r="BA18" i="32"/>
  <c r="AZ18" i="32"/>
  <c r="P18" i="32"/>
  <c r="O18" i="32"/>
  <c r="N18" i="32"/>
  <c r="M18" i="32"/>
  <c r="L18" i="32"/>
  <c r="Q25" i="32" s="1"/>
  <c r="T18" i="32"/>
  <c r="U18" i="32"/>
  <c r="V18" i="32"/>
  <c r="W18" i="32"/>
  <c r="AE30" i="32" l="1"/>
  <c r="Q21" i="32"/>
  <c r="AE26" i="32"/>
  <c r="AE22" i="32"/>
  <c r="Q29" i="32"/>
  <c r="Q28" i="32"/>
  <c r="Q34" i="32"/>
  <c r="Q32" i="32"/>
  <c r="AE33" i="32"/>
  <c r="Q31" i="32"/>
  <c r="Q23" i="32"/>
  <c r="AE32" i="32"/>
  <c r="AE24" i="32"/>
  <c r="Q18" i="32"/>
  <c r="Q20" i="32"/>
  <c r="Q26" i="32"/>
  <c r="Q24" i="32"/>
  <c r="AE25" i="32"/>
  <c r="Q30" i="32"/>
  <c r="Q22" i="32"/>
  <c r="AE31" i="32"/>
  <c r="AE23" i="32"/>
  <c r="AE29" i="32"/>
  <c r="AE21" i="32"/>
  <c r="Q35" i="32"/>
  <c r="Q27" i="32"/>
  <c r="AE20" i="32"/>
  <c r="AE28" i="32"/>
  <c r="AE27" i="32"/>
  <c r="Q33" i="32"/>
  <c r="AE34" i="32"/>
  <c r="J25" i="30"/>
  <c r="D13" i="30" s="1"/>
  <c r="I25" i="30"/>
  <c r="H25" i="30"/>
  <c r="G25" i="30"/>
  <c r="F25" i="30"/>
  <c r="E25" i="30"/>
  <c r="D25" i="30"/>
  <c r="C25" i="30"/>
  <c r="E13" i="30"/>
  <c r="K35" i="32"/>
  <c r="K34" i="32"/>
  <c r="K33" i="32"/>
  <c r="K32" i="32"/>
  <c r="K31" i="32"/>
  <c r="K30" i="32"/>
  <c r="K29" i="32"/>
  <c r="K28" i="32"/>
  <c r="AY27" i="32"/>
  <c r="AL27" i="32"/>
  <c r="Y27" i="32"/>
  <c r="K27" i="32"/>
  <c r="AY26" i="32"/>
  <c r="AL26" i="32"/>
  <c r="Y26" i="32"/>
  <c r="K26" i="32"/>
  <c r="AY25" i="32"/>
  <c r="AL25" i="32"/>
  <c r="Y25" i="32"/>
  <c r="K25" i="32"/>
  <c r="AY24" i="32"/>
  <c r="AL24" i="32"/>
  <c r="Y24" i="32"/>
  <c r="K24" i="32"/>
  <c r="AY23" i="32"/>
  <c r="AL23" i="32"/>
  <c r="Y23" i="32"/>
  <c r="K23" i="32"/>
  <c r="AY22" i="32"/>
  <c r="AL22" i="32"/>
  <c r="Y22" i="32"/>
  <c r="K22" i="32"/>
  <c r="AY21" i="32"/>
  <c r="AL21" i="32"/>
  <c r="Y21" i="32"/>
  <c r="K21" i="32"/>
  <c r="AY20" i="32"/>
  <c r="AL20" i="32"/>
  <c r="Y20" i="32"/>
  <c r="K20" i="32"/>
  <c r="AX18" i="32"/>
  <c r="AW18" i="32"/>
  <c r="AV18" i="32"/>
  <c r="AU18" i="32"/>
  <c r="AT18" i="32"/>
  <c r="AK18" i="32"/>
  <c r="AJ18" i="32"/>
  <c r="AI18" i="32"/>
  <c r="AH18" i="32"/>
  <c r="AG18" i="32"/>
  <c r="X18" i="32"/>
  <c r="J18" i="32"/>
  <c r="I18" i="32"/>
  <c r="H18" i="32"/>
  <c r="G18" i="32"/>
  <c r="F18" i="32"/>
  <c r="F13" i="30" l="1"/>
  <c r="Y18" i="32"/>
  <c r="AL18" i="32"/>
  <c r="K18" i="32"/>
  <c r="AY18" i="32"/>
  <c r="L67" i="31"/>
  <c r="M67" i="31" s="1"/>
  <c r="K67" i="31"/>
  <c r="J67" i="31"/>
  <c r="I67" i="31"/>
  <c r="H67" i="31"/>
  <c r="G67" i="31"/>
  <c r="N67" i="31" s="1"/>
  <c r="F67" i="31"/>
  <c r="E67" i="31"/>
  <c r="D67" i="31"/>
  <c r="L66" i="31"/>
  <c r="K66" i="31"/>
  <c r="J66" i="31"/>
  <c r="I66" i="31"/>
  <c r="H66" i="31"/>
  <c r="G66" i="31"/>
  <c r="N66" i="31" s="1"/>
  <c r="F66" i="31"/>
  <c r="M66" i="31" s="1"/>
  <c r="E66" i="31"/>
  <c r="D66" i="31"/>
  <c r="L65" i="31"/>
  <c r="M65" i="31" s="1"/>
  <c r="K65" i="31"/>
  <c r="J65" i="31"/>
  <c r="I65" i="31"/>
  <c r="H65" i="31"/>
  <c r="G65" i="31"/>
  <c r="N65" i="31" s="1"/>
  <c r="F65" i="31"/>
  <c r="E65" i="31"/>
  <c r="D65" i="31"/>
  <c r="L64" i="31"/>
  <c r="M64" i="31" s="1"/>
  <c r="K64" i="31"/>
  <c r="J64" i="31"/>
  <c r="I64" i="31"/>
  <c r="H64" i="31"/>
  <c r="G64" i="31"/>
  <c r="N64" i="31" s="1"/>
  <c r="F64" i="31"/>
  <c r="E64" i="31"/>
  <c r="D64" i="31"/>
  <c r="L63" i="31"/>
  <c r="M63" i="31" s="1"/>
  <c r="K63" i="31"/>
  <c r="J63" i="31"/>
  <c r="I63" i="31"/>
  <c r="H63" i="31"/>
  <c r="G63" i="31"/>
  <c r="F63" i="31"/>
  <c r="N63" i="31" s="1"/>
  <c r="E63" i="31"/>
  <c r="D63" i="31"/>
  <c r="M62" i="31"/>
  <c r="L62" i="31"/>
  <c r="K62" i="31"/>
  <c r="J62" i="31"/>
  <c r="I62" i="31"/>
  <c r="H62" i="31"/>
  <c r="G62" i="31"/>
  <c r="N62" i="31" s="1"/>
  <c r="F62" i="31"/>
  <c r="E62" i="31"/>
  <c r="D62" i="31"/>
  <c r="L61" i="31"/>
  <c r="M61" i="31" s="1"/>
  <c r="K61" i="31"/>
  <c r="J61" i="31"/>
  <c r="I61" i="31"/>
  <c r="H61" i="31"/>
  <c r="G61" i="31"/>
  <c r="N61" i="31" s="1"/>
  <c r="F61" i="31"/>
  <c r="E61" i="31"/>
  <c r="D61" i="31"/>
  <c r="M60" i="31"/>
  <c r="L60" i="31"/>
  <c r="K60" i="31"/>
  <c r="J60" i="31"/>
  <c r="I60" i="31"/>
  <c r="H60" i="31"/>
  <c r="G60" i="31"/>
  <c r="N60" i="31" s="1"/>
  <c r="F60" i="31"/>
  <c r="E60" i="31"/>
  <c r="D60" i="31"/>
  <c r="L59" i="31"/>
  <c r="K59" i="31"/>
  <c r="J59" i="31"/>
  <c r="I59" i="31"/>
  <c r="H59" i="31"/>
  <c r="G59" i="31"/>
  <c r="F59" i="31"/>
  <c r="M59" i="31" s="1"/>
  <c r="E59" i="31"/>
  <c r="D59" i="31"/>
  <c r="M58" i="31"/>
  <c r="L58" i="31"/>
  <c r="K58" i="31"/>
  <c r="J58" i="31"/>
  <c r="I58" i="31"/>
  <c r="H58" i="31"/>
  <c r="G58" i="31"/>
  <c r="F58" i="31"/>
  <c r="N58" i="31" s="1"/>
  <c r="E58" i="31"/>
  <c r="D58" i="31"/>
  <c r="L57" i="31"/>
  <c r="M57" i="31" s="1"/>
  <c r="K57" i="31"/>
  <c r="J57" i="31"/>
  <c r="I57" i="31"/>
  <c r="H57" i="31"/>
  <c r="G57" i="31"/>
  <c r="F57" i="31"/>
  <c r="N57" i="31" s="1"/>
  <c r="E57" i="31"/>
  <c r="D57" i="31"/>
  <c r="L56" i="31"/>
  <c r="M56" i="31" s="1"/>
  <c r="K56" i="31"/>
  <c r="J56" i="31"/>
  <c r="I56" i="31"/>
  <c r="H56" i="31"/>
  <c r="G56" i="31"/>
  <c r="N56" i="31" s="1"/>
  <c r="F56" i="31"/>
  <c r="E56" i="31"/>
  <c r="D56" i="31"/>
  <c r="N52" i="31"/>
  <c r="L52" i="31"/>
  <c r="M52" i="31" s="1"/>
  <c r="F52" i="31"/>
  <c r="N51" i="31"/>
  <c r="L51" i="31"/>
  <c r="M51" i="31" s="1"/>
  <c r="F51" i="31"/>
  <c r="N50" i="31"/>
  <c r="L50" i="31"/>
  <c r="M50" i="31" s="1"/>
  <c r="F50" i="31"/>
  <c r="N49" i="31"/>
  <c r="L49" i="31"/>
  <c r="M49" i="31" s="1"/>
  <c r="F49" i="31"/>
  <c r="N48" i="31"/>
  <c r="L48" i="31"/>
  <c r="M48" i="31" s="1"/>
  <c r="F48" i="31"/>
  <c r="N47" i="31"/>
  <c r="L47" i="31"/>
  <c r="M47" i="31" s="1"/>
  <c r="F47" i="31"/>
  <c r="N46" i="31"/>
  <c r="L46" i="31"/>
  <c r="M46" i="31" s="1"/>
  <c r="F46" i="31"/>
  <c r="N45" i="31"/>
  <c r="L45" i="31"/>
  <c r="M45" i="31" s="1"/>
  <c r="F45" i="31"/>
  <c r="N44" i="31"/>
  <c r="L44" i="31"/>
  <c r="M44" i="31" s="1"/>
  <c r="F44" i="31"/>
  <c r="N43" i="31"/>
  <c r="L43" i="31"/>
  <c r="M43" i="31" s="1"/>
  <c r="F43" i="31"/>
  <c r="N42" i="31"/>
  <c r="L42" i="31"/>
  <c r="M42" i="31" s="1"/>
  <c r="F42" i="31"/>
  <c r="N41" i="31"/>
  <c r="L41" i="31"/>
  <c r="M41" i="31" s="1"/>
  <c r="F41" i="31"/>
  <c r="N40" i="31"/>
  <c r="L40" i="31"/>
  <c r="M40" i="31" s="1"/>
  <c r="F40" i="31"/>
  <c r="N39" i="31"/>
  <c r="L39" i="31"/>
  <c r="M39" i="31" s="1"/>
  <c r="F39" i="31"/>
  <c r="N38" i="31"/>
  <c r="L38" i="31"/>
  <c r="M38" i="31" s="1"/>
  <c r="F38" i="31"/>
  <c r="N37" i="31"/>
  <c r="L37" i="31"/>
  <c r="M37" i="31" s="1"/>
  <c r="F37" i="31"/>
  <c r="N36" i="31"/>
  <c r="L36" i="31"/>
  <c r="M36" i="31" s="1"/>
  <c r="F36" i="31"/>
  <c r="N35" i="31"/>
  <c r="L35" i="31"/>
  <c r="M35" i="31" s="1"/>
  <c r="F35" i="31"/>
  <c r="N34" i="31"/>
  <c r="L34" i="31"/>
  <c r="M34" i="31" s="1"/>
  <c r="F34" i="31"/>
  <c r="N33" i="31"/>
  <c r="L33" i="31"/>
  <c r="M33" i="31" s="1"/>
  <c r="F33" i="31"/>
  <c r="N32" i="31"/>
  <c r="L32" i="31"/>
  <c r="M32" i="31" s="1"/>
  <c r="F32" i="31"/>
  <c r="N31" i="31"/>
  <c r="L31" i="31"/>
  <c r="M31" i="31" s="1"/>
  <c r="F31" i="31"/>
  <c r="N30" i="31"/>
  <c r="L30" i="31"/>
  <c r="M30" i="31" s="1"/>
  <c r="F30" i="31"/>
  <c r="N29" i="31"/>
  <c r="L29" i="31"/>
  <c r="M29" i="31" s="1"/>
  <c r="F29" i="31"/>
  <c r="N28" i="31"/>
  <c r="L28" i="31"/>
  <c r="M28" i="31" s="1"/>
  <c r="F28" i="31"/>
  <c r="N27" i="31"/>
  <c r="L27" i="31"/>
  <c r="M27" i="31" s="1"/>
  <c r="F27" i="31"/>
  <c r="N26" i="31"/>
  <c r="L26" i="31"/>
  <c r="M26" i="31" s="1"/>
  <c r="F26" i="31"/>
  <c r="N25" i="31"/>
  <c r="L25" i="31"/>
  <c r="M25" i="31" s="1"/>
  <c r="F25" i="31"/>
  <c r="N24" i="31"/>
  <c r="L24" i="31"/>
  <c r="M24" i="31" s="1"/>
  <c r="F24" i="31"/>
  <c r="N23" i="31"/>
  <c r="L23" i="31"/>
  <c r="M23" i="31" s="1"/>
  <c r="F23" i="31"/>
  <c r="N22" i="31"/>
  <c r="L22" i="31"/>
  <c r="M22" i="31" s="1"/>
  <c r="F22" i="31"/>
  <c r="N21" i="31"/>
  <c r="N15" i="31" s="1"/>
  <c r="L21" i="31"/>
  <c r="M21" i="31" s="1"/>
  <c r="F21" i="31"/>
  <c r="N20" i="31"/>
  <c r="L20" i="31"/>
  <c r="L13" i="31" s="1"/>
  <c r="F20" i="31"/>
  <c r="K13" i="31"/>
  <c r="J13" i="31"/>
  <c r="I13" i="31"/>
  <c r="H13" i="31"/>
  <c r="G13" i="31"/>
  <c r="F13" i="31"/>
  <c r="E13" i="31"/>
  <c r="D13" i="31"/>
  <c r="N59" i="31" l="1"/>
  <c r="M20" i="31"/>
  <c r="M15" i="31" s="1"/>
  <c r="J27" i="14" l="1"/>
  <c r="A1" i="29"/>
  <c r="H4" i="13" l="1"/>
  <c r="I4" i="13"/>
  <c r="J4" i="13"/>
  <c r="K4" i="13"/>
  <c r="N2028" i="28" l="1"/>
  <c r="N2027" i="28"/>
  <c r="N2026" i="28"/>
  <c r="N2025" i="28"/>
  <c r="N2024" i="28"/>
  <c r="N2023" i="28"/>
  <c r="N2022" i="28"/>
  <c r="N2021" i="28"/>
  <c r="N2020" i="28"/>
  <c r="N2019" i="28"/>
  <c r="N2018" i="28"/>
  <c r="N2017" i="28"/>
  <c r="N2016" i="28"/>
  <c r="N2015" i="28"/>
  <c r="N2014" i="28"/>
  <c r="N2013" i="28"/>
  <c r="N2012" i="28"/>
  <c r="N2011" i="28"/>
  <c r="N2010" i="28"/>
  <c r="N2009" i="28"/>
  <c r="N2008" i="28"/>
  <c r="N2007" i="28"/>
  <c r="N2006" i="28"/>
  <c r="N2005" i="28"/>
  <c r="N2004" i="28"/>
  <c r="N2003" i="28"/>
  <c r="N2002" i="28"/>
  <c r="N2001" i="28"/>
  <c r="N2000" i="28"/>
  <c r="N1999" i="28"/>
  <c r="N1998" i="28"/>
  <c r="N1997" i="28"/>
  <c r="N1996" i="28"/>
  <c r="N1995" i="28"/>
  <c r="N1994" i="28"/>
  <c r="N1993" i="28"/>
  <c r="N1992" i="28"/>
  <c r="N1991" i="28"/>
  <c r="N1990" i="28"/>
  <c r="N1989" i="28"/>
  <c r="N1988" i="28"/>
  <c r="N1987" i="28"/>
  <c r="N1986" i="28"/>
  <c r="N1985" i="28"/>
  <c r="N1984" i="28"/>
  <c r="N1983" i="28"/>
  <c r="N1982" i="28"/>
  <c r="N1981" i="28"/>
  <c r="N1980" i="28"/>
  <c r="N1979" i="28"/>
  <c r="N1978" i="28"/>
  <c r="N1977" i="28"/>
  <c r="N1976" i="28"/>
  <c r="N1975" i="28"/>
  <c r="N1974" i="28"/>
  <c r="N1973" i="28"/>
  <c r="N1972" i="28"/>
  <c r="N1971" i="28"/>
  <c r="N1970" i="28"/>
  <c r="N1969" i="28"/>
  <c r="N1968" i="28"/>
  <c r="N1967" i="28"/>
  <c r="N1966" i="28"/>
  <c r="N1965" i="28"/>
  <c r="N1964" i="28"/>
  <c r="N1963" i="28"/>
  <c r="N1962" i="28"/>
  <c r="N1961" i="28"/>
  <c r="N1960" i="28"/>
  <c r="N1959" i="28"/>
  <c r="N1958" i="28"/>
  <c r="N1957" i="28"/>
  <c r="N1956" i="28"/>
  <c r="N1955" i="28"/>
  <c r="N1954" i="28"/>
  <c r="N1953" i="28"/>
  <c r="N1952" i="28"/>
  <c r="N1951" i="28"/>
  <c r="N1950" i="28"/>
  <c r="N1949" i="28"/>
  <c r="N1948" i="28"/>
  <c r="N1947" i="28"/>
  <c r="N1946" i="28"/>
  <c r="N1945" i="28"/>
  <c r="N1944" i="28"/>
  <c r="N1943" i="28"/>
  <c r="N1942" i="28"/>
  <c r="N1941" i="28"/>
  <c r="N1940" i="28"/>
  <c r="N1939" i="28"/>
  <c r="N1938" i="28"/>
  <c r="N1937" i="28"/>
  <c r="N1936" i="28"/>
  <c r="N1935" i="28"/>
  <c r="N1934" i="28"/>
  <c r="N1933" i="28"/>
  <c r="N1932" i="28"/>
  <c r="N1931" i="28"/>
  <c r="N1930" i="28"/>
  <c r="N1929" i="28"/>
  <c r="N1928" i="28"/>
  <c r="N1927" i="28"/>
  <c r="N1926" i="28"/>
  <c r="N1925" i="28"/>
  <c r="N1924" i="28"/>
  <c r="N1923" i="28"/>
  <c r="N1922" i="28"/>
  <c r="N1921" i="28"/>
  <c r="N1920" i="28"/>
  <c r="N1919" i="28"/>
  <c r="N1918" i="28"/>
  <c r="N1917" i="28"/>
  <c r="N1916" i="28"/>
  <c r="N1915" i="28"/>
  <c r="N1914" i="28"/>
  <c r="N1913" i="28"/>
  <c r="N1912" i="28"/>
  <c r="N1911" i="28"/>
  <c r="N1910" i="28"/>
  <c r="N1909" i="28"/>
  <c r="N1908" i="28"/>
  <c r="N1907" i="28"/>
  <c r="N1906" i="28"/>
  <c r="N1905" i="28"/>
  <c r="N1904" i="28"/>
  <c r="N1903" i="28"/>
  <c r="N1902" i="28"/>
  <c r="N1901" i="28"/>
  <c r="N1900" i="28"/>
  <c r="N1899" i="28"/>
  <c r="N1898" i="28"/>
  <c r="N1897" i="28"/>
  <c r="N1896" i="28"/>
  <c r="N1895" i="28"/>
  <c r="N1894" i="28"/>
  <c r="N1893" i="28"/>
  <c r="N1892" i="28"/>
  <c r="N1891" i="28"/>
  <c r="N1890" i="28"/>
  <c r="N1889" i="28"/>
  <c r="N1888" i="28"/>
  <c r="N1887" i="28"/>
  <c r="N1886" i="28"/>
  <c r="N1885" i="28"/>
  <c r="N1884" i="28"/>
  <c r="N1883" i="28"/>
  <c r="N1882" i="28"/>
  <c r="N1881" i="28"/>
  <c r="N1880" i="28"/>
  <c r="N1879" i="28"/>
  <c r="N1878" i="28"/>
  <c r="N1877" i="28"/>
  <c r="N1876" i="28"/>
  <c r="N1875" i="28"/>
  <c r="N1874" i="28"/>
  <c r="N1873" i="28"/>
  <c r="N1872" i="28"/>
  <c r="N1871" i="28"/>
  <c r="N1870" i="28"/>
  <c r="N1869" i="28"/>
  <c r="N1868" i="28"/>
  <c r="N1867" i="28"/>
  <c r="N1866" i="28"/>
  <c r="N1865" i="28"/>
  <c r="N1864" i="28"/>
  <c r="N1863" i="28"/>
  <c r="N1862" i="28"/>
  <c r="N1861" i="28"/>
  <c r="N1860" i="28"/>
  <c r="N1859" i="28"/>
  <c r="N1858" i="28"/>
  <c r="N1857" i="28"/>
  <c r="N1856" i="28"/>
  <c r="N1855" i="28"/>
  <c r="N1854" i="28"/>
  <c r="N1853" i="28"/>
  <c r="N1852" i="28"/>
  <c r="N1851" i="28"/>
  <c r="N1850" i="28"/>
  <c r="N1849" i="28"/>
  <c r="N1848" i="28"/>
  <c r="N1847" i="28"/>
  <c r="N1846" i="28"/>
  <c r="N1845" i="28"/>
  <c r="N1844" i="28"/>
  <c r="N1843" i="28"/>
  <c r="N1842" i="28"/>
  <c r="N1841" i="28"/>
  <c r="N1840" i="28"/>
  <c r="N1839" i="28"/>
  <c r="N1838" i="28"/>
  <c r="N1837" i="28"/>
  <c r="N1836" i="28"/>
  <c r="N1835" i="28"/>
  <c r="N1834" i="28"/>
  <c r="N1833" i="28"/>
  <c r="N1832" i="28"/>
  <c r="N1831" i="28"/>
  <c r="N1830" i="28"/>
  <c r="N1829" i="28"/>
  <c r="N1828" i="28"/>
  <c r="N1827" i="28"/>
  <c r="N1826" i="28"/>
  <c r="N1825" i="28"/>
  <c r="N1824" i="28"/>
  <c r="N1823" i="28"/>
  <c r="N1822" i="28"/>
  <c r="N1821" i="28"/>
  <c r="N1820" i="28"/>
  <c r="N1819" i="28"/>
  <c r="N1818" i="28"/>
  <c r="N1817" i="28"/>
  <c r="N1816" i="28"/>
  <c r="N1815" i="28"/>
  <c r="N1814" i="28"/>
  <c r="N1813" i="28"/>
  <c r="N1812" i="28"/>
  <c r="N1811" i="28"/>
  <c r="N1810" i="28"/>
  <c r="N1809" i="28"/>
  <c r="N1808" i="28"/>
  <c r="N1807" i="28"/>
  <c r="N1806" i="28"/>
  <c r="N1805" i="28"/>
  <c r="N1804" i="28"/>
  <c r="N1803" i="28"/>
  <c r="N1802" i="28"/>
  <c r="N1801" i="28"/>
  <c r="N1800" i="28"/>
  <c r="N1799" i="28"/>
  <c r="N1798" i="28"/>
  <c r="N1797" i="28"/>
  <c r="N1796" i="28"/>
  <c r="N1795" i="28"/>
  <c r="N1794" i="28"/>
  <c r="N1793" i="28"/>
  <c r="N1792" i="28"/>
  <c r="N1791" i="28"/>
  <c r="N1790" i="28"/>
  <c r="N1789" i="28"/>
  <c r="N1788" i="28"/>
  <c r="N1787" i="28"/>
  <c r="N1786" i="28"/>
  <c r="N1785" i="28"/>
  <c r="N1784" i="28"/>
  <c r="N1783" i="28"/>
  <c r="N1782" i="28"/>
  <c r="N1781" i="28"/>
  <c r="N1780" i="28"/>
  <c r="N1779" i="28"/>
  <c r="N1778" i="28"/>
  <c r="N1777" i="28"/>
  <c r="N1776" i="28"/>
  <c r="N1775" i="28"/>
  <c r="N1774" i="28"/>
  <c r="N1773" i="28"/>
  <c r="N1772" i="28"/>
  <c r="N1771" i="28"/>
  <c r="N1770" i="28"/>
  <c r="N1769" i="28"/>
  <c r="N1768" i="28"/>
  <c r="N1767" i="28"/>
  <c r="N1766" i="28"/>
  <c r="N1765" i="28"/>
  <c r="N1764" i="28"/>
  <c r="N1763" i="28"/>
  <c r="N1762" i="28"/>
  <c r="N1761" i="28"/>
  <c r="N1760" i="28"/>
  <c r="N1759" i="28"/>
  <c r="N1758" i="28"/>
  <c r="N1757" i="28"/>
  <c r="N1756" i="28"/>
  <c r="N1755" i="28"/>
  <c r="N1754" i="28"/>
  <c r="N1753" i="28"/>
  <c r="N1752" i="28"/>
  <c r="N1751" i="28"/>
  <c r="N1750" i="28"/>
  <c r="N1749" i="28"/>
  <c r="N1748" i="28"/>
  <c r="N1747" i="28"/>
  <c r="N1746" i="28"/>
  <c r="N1745" i="28"/>
  <c r="N1744" i="28"/>
  <c r="N1743" i="28"/>
  <c r="N1742" i="28"/>
  <c r="N1741" i="28"/>
  <c r="N1740" i="28"/>
  <c r="N1739" i="28"/>
  <c r="N1738" i="28"/>
  <c r="N1737" i="28"/>
  <c r="N1736" i="28"/>
  <c r="N1735" i="28"/>
  <c r="N1734" i="28"/>
  <c r="N1733" i="28"/>
  <c r="N1732" i="28"/>
  <c r="N1731" i="28"/>
  <c r="N1730" i="28"/>
  <c r="N1729" i="28"/>
  <c r="N1728" i="28"/>
  <c r="N1727" i="28"/>
  <c r="N1726" i="28"/>
  <c r="N1725" i="28"/>
  <c r="N1724" i="28"/>
  <c r="N1723" i="28"/>
  <c r="N1722" i="28"/>
  <c r="N1721" i="28"/>
  <c r="N1720" i="28"/>
  <c r="N1719" i="28"/>
  <c r="N1718" i="28"/>
  <c r="N1717" i="28"/>
  <c r="N1716" i="28"/>
  <c r="N1715" i="28"/>
  <c r="N1714" i="28"/>
  <c r="N1713" i="28"/>
  <c r="N1712" i="28"/>
  <c r="N1711" i="28"/>
  <c r="N1710" i="28"/>
  <c r="N1709" i="28"/>
  <c r="N1708" i="28"/>
  <c r="N1707" i="28"/>
  <c r="N1706" i="28"/>
  <c r="N1705" i="28"/>
  <c r="N1704" i="28"/>
  <c r="N1703" i="28"/>
  <c r="N1702" i="28"/>
  <c r="N1701" i="28"/>
  <c r="N1700" i="28"/>
  <c r="N1699" i="28"/>
  <c r="N1698" i="28"/>
  <c r="N1697" i="28"/>
  <c r="N1696" i="28"/>
  <c r="N1695" i="28"/>
  <c r="N1694" i="28"/>
  <c r="N1693" i="28"/>
  <c r="N1692" i="28"/>
  <c r="N1691" i="28"/>
  <c r="N1690" i="28"/>
  <c r="N1689" i="28"/>
  <c r="N1688" i="28"/>
  <c r="N1687" i="28"/>
  <c r="N1686" i="28"/>
  <c r="N1685" i="28"/>
  <c r="N1684" i="28"/>
  <c r="N1683" i="28"/>
  <c r="N1682" i="28"/>
  <c r="N1681" i="28"/>
  <c r="N1680" i="28"/>
  <c r="N1679" i="28"/>
  <c r="N1678" i="28"/>
  <c r="N1677" i="28"/>
  <c r="N1676" i="28"/>
  <c r="N1675" i="28"/>
  <c r="N1674" i="28"/>
  <c r="N1673" i="28"/>
  <c r="N1672" i="28"/>
  <c r="N1671" i="28"/>
  <c r="N1670" i="28"/>
  <c r="N1669" i="28"/>
  <c r="N1668" i="28"/>
  <c r="N1667" i="28"/>
  <c r="N1666" i="28"/>
  <c r="N1665" i="28"/>
  <c r="N1664" i="28"/>
  <c r="N1663" i="28"/>
  <c r="N1662" i="28"/>
  <c r="N1661" i="28"/>
  <c r="N1660" i="28"/>
  <c r="N1659" i="28"/>
  <c r="N1658" i="28"/>
  <c r="N1657" i="28"/>
  <c r="N1656" i="28"/>
  <c r="N1655" i="28"/>
  <c r="N1654" i="28"/>
  <c r="N1653" i="28"/>
  <c r="N1652" i="28"/>
  <c r="N1651" i="28"/>
  <c r="N1650" i="28"/>
  <c r="N1649" i="28"/>
  <c r="N1648" i="28"/>
  <c r="N1647" i="28"/>
  <c r="N1646" i="28"/>
  <c r="N1645" i="28"/>
  <c r="N1644" i="28"/>
  <c r="N1643" i="28"/>
  <c r="N1642" i="28"/>
  <c r="N1641" i="28"/>
  <c r="N1640" i="28"/>
  <c r="N1639" i="28"/>
  <c r="N1638" i="28"/>
  <c r="N1637" i="28"/>
  <c r="N1636" i="28"/>
  <c r="N1635" i="28"/>
  <c r="N1634" i="28"/>
  <c r="N1633" i="28"/>
  <c r="N1632" i="28"/>
  <c r="N1631" i="28"/>
  <c r="N1630" i="28"/>
  <c r="N1629" i="28"/>
  <c r="N1628" i="28"/>
  <c r="N1627" i="28"/>
  <c r="N1626" i="28"/>
  <c r="N1625" i="28"/>
  <c r="N1624" i="28"/>
  <c r="N1623" i="28"/>
  <c r="N1622" i="28"/>
  <c r="N1621" i="28"/>
  <c r="N1620" i="28"/>
  <c r="N1619" i="28"/>
  <c r="N1618" i="28"/>
  <c r="N1617" i="28"/>
  <c r="N1616" i="28"/>
  <c r="N1615" i="28"/>
  <c r="N1614" i="28"/>
  <c r="N1613" i="28"/>
  <c r="N1612" i="28"/>
  <c r="N1611" i="28"/>
  <c r="N1610" i="28"/>
  <c r="N1609" i="28"/>
  <c r="N1608" i="28"/>
  <c r="N1607" i="28"/>
  <c r="N1606" i="28"/>
  <c r="N1605" i="28"/>
  <c r="N1604" i="28"/>
  <c r="N1603" i="28"/>
  <c r="N1602" i="28"/>
  <c r="N1601" i="28"/>
  <c r="N1600" i="28"/>
  <c r="N1599" i="28"/>
  <c r="N1598" i="28"/>
  <c r="N1597" i="28"/>
  <c r="N1596" i="28"/>
  <c r="N1595" i="28"/>
  <c r="N1594" i="28"/>
  <c r="N1593" i="28"/>
  <c r="N1592" i="28"/>
  <c r="N1591" i="28"/>
  <c r="N1590" i="28"/>
  <c r="N1589" i="28"/>
  <c r="N1588" i="28"/>
  <c r="N1587" i="28"/>
  <c r="N1586" i="28"/>
  <c r="N1585" i="28"/>
  <c r="N1584" i="28"/>
  <c r="N1583" i="28"/>
  <c r="N1582" i="28"/>
  <c r="N1581" i="28"/>
  <c r="N1580" i="28"/>
  <c r="N1579" i="28"/>
  <c r="N1578" i="28"/>
  <c r="N1577" i="28"/>
  <c r="N1576" i="28"/>
  <c r="N1575" i="28"/>
  <c r="N1574" i="28"/>
  <c r="N1573" i="28"/>
  <c r="N1572" i="28"/>
  <c r="N1571" i="28"/>
  <c r="N1570" i="28"/>
  <c r="N1569" i="28"/>
  <c r="N1568" i="28"/>
  <c r="N1567" i="28"/>
  <c r="N1566" i="28"/>
  <c r="N1565" i="28"/>
  <c r="N1564" i="28"/>
  <c r="N1563" i="28"/>
  <c r="N1562" i="28"/>
  <c r="N1561" i="28"/>
  <c r="N1560" i="28"/>
  <c r="N1559" i="28"/>
  <c r="N1558" i="28"/>
  <c r="N1557" i="28"/>
  <c r="N1556" i="28"/>
  <c r="N1555" i="28"/>
  <c r="N1554" i="28"/>
  <c r="N1553" i="28"/>
  <c r="N1552" i="28"/>
  <c r="N1551" i="28"/>
  <c r="N1550" i="28"/>
  <c r="N1549" i="28"/>
  <c r="N1548" i="28"/>
  <c r="N1547" i="28"/>
  <c r="N1546" i="28"/>
  <c r="N1545" i="28"/>
  <c r="N1544" i="28"/>
  <c r="N1543" i="28"/>
  <c r="N1542" i="28"/>
  <c r="N1541" i="28"/>
  <c r="N1540" i="28"/>
  <c r="N1539" i="28"/>
  <c r="N1538" i="28"/>
  <c r="N1537" i="28"/>
  <c r="N1536" i="28"/>
  <c r="N1535" i="28"/>
  <c r="N1534" i="28"/>
  <c r="N1533" i="28"/>
  <c r="N1532" i="28"/>
  <c r="N1531" i="28"/>
  <c r="N1530" i="28"/>
  <c r="N1529" i="28"/>
  <c r="N1528" i="28"/>
  <c r="N1527" i="28"/>
  <c r="N1526" i="28"/>
  <c r="N1525" i="28"/>
  <c r="N1524" i="28"/>
  <c r="N1523" i="28"/>
  <c r="N1522" i="28"/>
  <c r="N1521" i="28"/>
  <c r="N1520" i="28"/>
  <c r="N1519" i="28"/>
  <c r="N1518" i="28"/>
  <c r="N1517" i="28"/>
  <c r="N1516" i="28"/>
  <c r="N1515" i="28"/>
  <c r="N1514" i="28"/>
  <c r="N1513" i="28"/>
  <c r="N1512" i="28"/>
  <c r="N1511" i="28"/>
  <c r="N1510" i="28"/>
  <c r="N1509" i="28"/>
  <c r="N1508" i="28"/>
  <c r="N1507" i="28"/>
  <c r="N1506" i="28"/>
  <c r="N1505" i="28"/>
  <c r="N1504" i="28"/>
  <c r="N1503" i="28"/>
  <c r="N1502" i="28"/>
  <c r="N1501" i="28"/>
  <c r="N1500" i="28"/>
  <c r="N1499" i="28"/>
  <c r="N1498" i="28"/>
  <c r="N1497" i="28"/>
  <c r="N1496" i="28"/>
  <c r="N1495" i="28"/>
  <c r="N1494" i="28"/>
  <c r="N1493" i="28"/>
  <c r="N1492" i="28"/>
  <c r="N1491" i="28"/>
  <c r="N1490" i="28"/>
  <c r="N1489" i="28"/>
  <c r="N1488" i="28"/>
  <c r="N1487" i="28"/>
  <c r="N1486" i="28"/>
  <c r="N1485" i="28"/>
  <c r="N1484" i="28"/>
  <c r="N1483" i="28"/>
  <c r="N1482" i="28"/>
  <c r="N1481" i="28"/>
  <c r="N1480" i="28"/>
  <c r="N1479" i="28"/>
  <c r="N1478" i="28"/>
  <c r="N1477" i="28"/>
  <c r="N1476" i="28"/>
  <c r="N1475" i="28"/>
  <c r="N1474" i="28"/>
  <c r="N1473" i="28"/>
  <c r="N1472" i="28"/>
  <c r="N1471" i="28"/>
  <c r="N1470" i="28"/>
  <c r="N1469" i="28"/>
  <c r="N1468" i="28"/>
  <c r="N1467" i="28"/>
  <c r="N1466" i="28"/>
  <c r="N1465" i="28"/>
  <c r="N1464" i="28"/>
  <c r="N1463" i="28"/>
  <c r="N1462" i="28"/>
  <c r="N1461" i="28"/>
  <c r="N1460" i="28"/>
  <c r="N1459" i="28"/>
  <c r="N1458" i="28"/>
  <c r="N1457" i="28"/>
  <c r="N1456" i="28"/>
  <c r="N1455" i="28"/>
  <c r="N1454" i="28"/>
  <c r="N1453" i="28"/>
  <c r="N1452" i="28"/>
  <c r="N1451" i="28"/>
  <c r="N1450" i="28"/>
  <c r="N1449" i="28"/>
  <c r="N1448" i="28"/>
  <c r="N1447" i="28"/>
  <c r="N1446" i="28"/>
  <c r="N1445" i="28"/>
  <c r="N1444" i="28"/>
  <c r="N1443" i="28"/>
  <c r="N1442" i="28"/>
  <c r="N1441" i="28"/>
  <c r="N1440" i="28"/>
  <c r="N1439" i="28"/>
  <c r="N1438" i="28"/>
  <c r="N1437" i="28"/>
  <c r="N1436" i="28"/>
  <c r="N1435" i="28"/>
  <c r="N1434" i="28"/>
  <c r="N1433" i="28"/>
  <c r="N1432" i="28"/>
  <c r="N1431" i="28"/>
  <c r="N1430" i="28"/>
  <c r="N1429" i="28"/>
  <c r="N1428" i="28"/>
  <c r="N1427" i="28"/>
  <c r="N1426" i="28"/>
  <c r="N1425" i="28"/>
  <c r="N1424" i="28"/>
  <c r="N1423" i="28"/>
  <c r="N1422" i="28"/>
  <c r="N1421" i="28"/>
  <c r="N1420" i="28"/>
  <c r="N1419" i="28"/>
  <c r="N1418" i="28"/>
  <c r="N1417" i="28"/>
  <c r="N1416" i="28"/>
  <c r="N1415" i="28"/>
  <c r="N1414" i="28"/>
  <c r="N1413" i="28"/>
  <c r="N1412" i="28"/>
  <c r="N1411" i="28"/>
  <c r="N1410" i="28"/>
  <c r="N1409" i="28"/>
  <c r="N1408" i="28"/>
  <c r="N1407" i="28"/>
  <c r="N1406" i="28"/>
  <c r="N1405" i="28"/>
  <c r="N1404" i="28"/>
  <c r="N1403" i="28"/>
  <c r="N1402" i="28"/>
  <c r="N1401" i="28"/>
  <c r="N1400" i="28"/>
  <c r="N1399" i="28"/>
  <c r="N1398" i="28"/>
  <c r="N1397" i="28"/>
  <c r="N1396" i="28"/>
  <c r="N1395" i="28"/>
  <c r="N1394" i="28"/>
  <c r="N1393" i="28"/>
  <c r="N1392" i="28"/>
  <c r="N1391" i="28"/>
  <c r="N1390" i="28"/>
  <c r="N1389" i="28"/>
  <c r="N1388" i="28"/>
  <c r="N1387" i="28"/>
  <c r="N1386" i="28"/>
  <c r="N1385" i="28"/>
  <c r="N1384" i="28"/>
  <c r="N1383" i="28"/>
  <c r="N1382" i="28"/>
  <c r="N1381" i="28"/>
  <c r="N1380" i="28"/>
  <c r="N1379" i="28"/>
  <c r="N1378" i="28"/>
  <c r="N1377" i="28"/>
  <c r="N1376" i="28"/>
  <c r="N1375" i="28"/>
  <c r="N1374" i="28"/>
  <c r="N1373" i="28"/>
  <c r="N1372" i="28"/>
  <c r="N1371" i="28"/>
  <c r="N1370" i="28"/>
  <c r="N1369" i="28"/>
  <c r="N1368" i="28"/>
  <c r="N1367" i="28"/>
  <c r="N1366" i="28"/>
  <c r="N1365" i="28"/>
  <c r="N1364" i="28"/>
  <c r="N1363" i="28"/>
  <c r="N1362" i="28"/>
  <c r="N1361" i="28"/>
  <c r="N1360" i="28"/>
  <c r="N1359" i="28"/>
  <c r="N1358" i="28"/>
  <c r="N1357" i="28"/>
  <c r="N1356" i="28"/>
  <c r="N1355" i="28"/>
  <c r="N1354" i="28"/>
  <c r="N1353" i="28"/>
  <c r="N1352" i="28"/>
  <c r="N1351" i="28"/>
  <c r="N1350" i="28"/>
  <c r="N1349" i="28"/>
  <c r="N1348" i="28"/>
  <c r="N1347" i="28"/>
  <c r="N1346" i="28"/>
  <c r="N1345" i="28"/>
  <c r="N1344" i="28"/>
  <c r="N1343" i="28"/>
  <c r="N1342" i="28"/>
  <c r="N1341" i="28"/>
  <c r="N1340" i="28"/>
  <c r="N1339" i="28"/>
  <c r="N1338" i="28"/>
  <c r="N1337" i="28"/>
  <c r="N1336" i="28"/>
  <c r="N1335" i="28"/>
  <c r="N1334" i="28"/>
  <c r="N1333" i="28"/>
  <c r="N1332" i="28"/>
  <c r="N1331" i="28"/>
  <c r="N1330" i="28"/>
  <c r="N1329" i="28"/>
  <c r="N1328" i="28"/>
  <c r="N1327" i="28"/>
  <c r="N1326" i="28"/>
  <c r="N1325" i="28"/>
  <c r="N1324" i="28"/>
  <c r="N1323" i="28"/>
  <c r="N1322" i="28"/>
  <c r="N1321" i="28"/>
  <c r="N1320" i="28"/>
  <c r="N1319" i="28"/>
  <c r="N1318" i="28"/>
  <c r="N1317" i="28"/>
  <c r="N1316" i="28"/>
  <c r="N1315" i="28"/>
  <c r="N1314" i="28"/>
  <c r="N1313" i="28"/>
  <c r="N1312" i="28"/>
  <c r="N1311" i="28"/>
  <c r="N1310" i="28"/>
  <c r="N1309" i="28"/>
  <c r="N1308" i="28"/>
  <c r="N1307" i="28"/>
  <c r="N1306" i="28"/>
  <c r="N1305" i="28"/>
  <c r="N1304" i="28"/>
  <c r="N1303" i="28"/>
  <c r="N1302" i="28"/>
  <c r="N1301" i="28"/>
  <c r="N1300" i="28"/>
  <c r="N1299" i="28"/>
  <c r="N1298" i="28"/>
  <c r="N1297" i="28"/>
  <c r="N1296" i="28"/>
  <c r="N1295" i="28"/>
  <c r="N1294" i="28"/>
  <c r="N1293" i="28"/>
  <c r="N1292" i="28"/>
  <c r="N1291" i="28"/>
  <c r="N1290" i="28"/>
  <c r="N1289" i="28"/>
  <c r="N1288" i="28"/>
  <c r="N1287" i="28"/>
  <c r="N1286" i="28"/>
  <c r="N1285" i="28"/>
  <c r="N1284" i="28"/>
  <c r="N1283" i="28"/>
  <c r="N1282" i="28"/>
  <c r="N1281" i="28"/>
  <c r="N1280" i="28"/>
  <c r="N1279" i="28"/>
  <c r="N1278" i="28"/>
  <c r="N1277" i="28"/>
  <c r="N1276" i="28"/>
  <c r="N1275" i="28"/>
  <c r="N1274" i="28"/>
  <c r="N1273" i="28"/>
  <c r="N1272" i="28"/>
  <c r="N1271" i="28"/>
  <c r="N1270" i="28"/>
  <c r="N1269" i="28"/>
  <c r="N1268" i="28"/>
  <c r="N1267" i="28"/>
  <c r="N1266" i="28"/>
  <c r="N1265" i="28"/>
  <c r="N1264" i="28"/>
  <c r="N1263" i="28"/>
  <c r="N1262" i="28"/>
  <c r="N1261" i="28"/>
  <c r="N1260" i="28"/>
  <c r="N1259" i="28"/>
  <c r="N1258" i="28"/>
  <c r="N1257" i="28"/>
  <c r="N1256" i="28"/>
  <c r="N1255" i="28"/>
  <c r="N1254" i="28"/>
  <c r="N1253" i="28"/>
  <c r="N1252" i="28"/>
  <c r="N1251" i="28"/>
  <c r="N1250" i="28"/>
  <c r="N1249" i="28"/>
  <c r="N1248" i="28"/>
  <c r="N1247" i="28"/>
  <c r="N1246" i="28"/>
  <c r="N1245" i="28"/>
  <c r="N1244" i="28"/>
  <c r="N1243" i="28"/>
  <c r="N1242" i="28"/>
  <c r="N1241" i="28"/>
  <c r="N1240" i="28"/>
  <c r="N1239" i="28"/>
  <c r="N1238" i="28"/>
  <c r="N1237" i="28"/>
  <c r="N1236" i="28"/>
  <c r="N1235" i="28"/>
  <c r="N1234" i="28"/>
  <c r="N1233" i="28"/>
  <c r="N1232" i="28"/>
  <c r="N1231" i="28"/>
  <c r="N1230" i="28"/>
  <c r="N1229" i="28"/>
  <c r="N1228" i="28"/>
  <c r="N1227" i="28"/>
  <c r="N1226" i="28"/>
  <c r="N1225" i="28"/>
  <c r="N1224" i="28"/>
  <c r="N1223" i="28"/>
  <c r="N1222" i="28"/>
  <c r="N1221" i="28"/>
  <c r="N1220" i="28"/>
  <c r="N1219" i="28"/>
  <c r="N1218" i="28"/>
  <c r="N1217" i="28"/>
  <c r="N1216" i="28"/>
  <c r="N1215" i="28"/>
  <c r="N1214" i="28"/>
  <c r="N1213" i="28"/>
  <c r="N1212" i="28"/>
  <c r="N1211" i="28"/>
  <c r="N1210" i="28"/>
  <c r="N1209" i="28"/>
  <c r="N1208" i="28"/>
  <c r="N1207" i="28"/>
  <c r="N1206" i="28"/>
  <c r="N1205" i="28"/>
  <c r="N1204" i="28"/>
  <c r="N1203" i="28"/>
  <c r="N1202" i="28"/>
  <c r="N1201" i="28"/>
  <c r="N1200" i="28"/>
  <c r="N1199" i="28"/>
  <c r="N1198" i="28"/>
  <c r="N1197" i="28"/>
  <c r="N1196" i="28"/>
  <c r="N1195" i="28"/>
  <c r="N1194" i="28"/>
  <c r="N1193" i="28"/>
  <c r="N1192" i="28"/>
  <c r="N1191" i="28"/>
  <c r="N1190" i="28"/>
  <c r="N1189" i="28"/>
  <c r="N1188" i="28"/>
  <c r="N1187" i="28"/>
  <c r="N1186" i="28"/>
  <c r="N1185" i="28"/>
  <c r="N1184" i="28"/>
  <c r="N1183" i="28"/>
  <c r="N1182" i="28"/>
  <c r="N1181" i="28"/>
  <c r="N1180" i="28"/>
  <c r="N1179" i="28"/>
  <c r="N1178" i="28"/>
  <c r="N1177" i="28"/>
  <c r="N1176" i="28"/>
  <c r="N1175" i="28"/>
  <c r="N1174" i="28"/>
  <c r="N1173" i="28"/>
  <c r="N1172" i="28"/>
  <c r="N1171" i="28"/>
  <c r="N1170" i="28"/>
  <c r="N1169" i="28"/>
  <c r="N1168" i="28"/>
  <c r="N1167" i="28"/>
  <c r="N1166" i="28"/>
  <c r="N1165" i="28"/>
  <c r="N1164" i="28"/>
  <c r="N1163" i="28"/>
  <c r="N1162" i="28"/>
  <c r="N1161" i="28"/>
  <c r="N1160" i="28"/>
  <c r="N1159" i="28"/>
  <c r="N1158" i="28"/>
  <c r="N1157" i="28"/>
  <c r="N1156" i="28"/>
  <c r="N1155" i="28"/>
  <c r="N1154" i="28"/>
  <c r="N1153" i="28"/>
  <c r="N1152" i="28"/>
  <c r="N1151" i="28"/>
  <c r="N1150" i="28"/>
  <c r="N1149" i="28"/>
  <c r="N1148" i="28"/>
  <c r="N1147" i="28"/>
  <c r="N1146" i="28"/>
  <c r="N1145" i="28"/>
  <c r="N1144" i="28"/>
  <c r="N1143" i="28"/>
  <c r="N1142" i="28"/>
  <c r="N1141" i="28"/>
  <c r="N1140" i="28"/>
  <c r="N1139" i="28"/>
  <c r="N1138" i="28"/>
  <c r="N1137" i="28"/>
  <c r="N1136" i="28"/>
  <c r="N1135" i="28"/>
  <c r="N1134" i="28"/>
  <c r="N1133" i="28"/>
  <c r="N1132" i="28"/>
  <c r="N1131" i="28"/>
  <c r="N1130" i="28"/>
  <c r="N1129" i="28"/>
  <c r="N1128" i="28"/>
  <c r="N1127" i="28"/>
  <c r="N1126" i="28"/>
  <c r="N1125" i="28"/>
  <c r="N1124" i="28"/>
  <c r="N1123" i="28"/>
  <c r="N1122" i="28"/>
  <c r="N1121" i="28"/>
  <c r="N1120" i="28"/>
  <c r="N1119" i="28"/>
  <c r="N1118" i="28"/>
  <c r="N1117" i="28"/>
  <c r="N1116" i="28"/>
  <c r="N1115" i="28"/>
  <c r="N1114" i="28"/>
  <c r="N1113" i="28"/>
  <c r="N1112" i="28"/>
  <c r="N1111" i="28"/>
  <c r="N1110" i="28"/>
  <c r="N1109" i="28"/>
  <c r="N1108" i="28"/>
  <c r="N1107" i="28"/>
  <c r="N1106" i="28"/>
  <c r="N1105" i="28"/>
  <c r="N1104" i="28"/>
  <c r="N1103" i="28"/>
  <c r="N1102" i="28"/>
  <c r="N1101" i="28"/>
  <c r="N1100" i="28"/>
  <c r="N1099" i="28"/>
  <c r="N1098" i="28"/>
  <c r="N1097" i="28"/>
  <c r="N1096" i="28"/>
  <c r="N1095" i="28"/>
  <c r="N1094" i="28"/>
  <c r="N1093" i="28"/>
  <c r="N1092" i="28"/>
  <c r="N1091" i="28"/>
  <c r="N1090" i="28"/>
  <c r="N1089" i="28"/>
  <c r="N1088" i="28"/>
  <c r="N1087" i="28"/>
  <c r="N1086" i="28"/>
  <c r="N1085" i="28"/>
  <c r="N1084" i="28"/>
  <c r="N1083" i="28"/>
  <c r="N1082" i="28"/>
  <c r="N1081" i="28"/>
  <c r="N1080" i="28"/>
  <c r="N1079" i="28"/>
  <c r="N1078" i="28"/>
  <c r="N1077" i="28"/>
  <c r="N1076" i="28"/>
  <c r="N1075" i="28"/>
  <c r="N1074" i="28"/>
  <c r="N1073" i="28"/>
  <c r="N1072" i="28"/>
  <c r="N1071" i="28"/>
  <c r="N1070" i="28"/>
  <c r="N1069" i="28"/>
  <c r="N1068" i="28"/>
  <c r="N1067" i="28"/>
  <c r="N1066" i="28"/>
  <c r="N1065" i="28"/>
  <c r="N1064" i="28"/>
  <c r="N1063" i="28"/>
  <c r="N1062" i="28"/>
  <c r="N1061" i="28"/>
  <c r="N1060" i="28"/>
  <c r="N1059" i="28"/>
  <c r="N1058" i="28"/>
  <c r="N1057" i="28"/>
  <c r="N1056" i="28"/>
  <c r="N1055" i="28"/>
  <c r="N1054" i="28"/>
  <c r="N1053" i="28"/>
  <c r="N1052" i="28"/>
  <c r="N1051" i="28"/>
  <c r="N1050" i="28"/>
  <c r="N1049" i="28"/>
  <c r="N1048" i="28"/>
  <c r="N1047" i="28"/>
  <c r="N1046" i="28"/>
  <c r="N1045" i="28"/>
  <c r="N1044" i="28"/>
  <c r="N1043" i="28"/>
  <c r="N1042" i="28"/>
  <c r="N1041" i="28"/>
  <c r="N1040" i="28"/>
  <c r="N1039" i="28"/>
  <c r="N1038" i="28"/>
  <c r="N1037" i="28"/>
  <c r="N1036" i="28"/>
  <c r="N1035" i="28"/>
  <c r="N1034" i="28"/>
  <c r="N1033" i="28"/>
  <c r="N1032" i="28"/>
  <c r="N1031" i="28"/>
  <c r="N1030" i="28"/>
  <c r="N1029" i="28"/>
  <c r="M2028" i="28"/>
  <c r="M2027" i="28"/>
  <c r="M2026" i="28"/>
  <c r="M2025" i="28"/>
  <c r="M2024" i="28"/>
  <c r="M2023" i="28"/>
  <c r="M2022" i="28"/>
  <c r="M2021" i="28"/>
  <c r="M2020" i="28"/>
  <c r="M2019" i="28"/>
  <c r="M2018" i="28"/>
  <c r="M2017" i="28"/>
  <c r="M2016" i="28"/>
  <c r="M2015" i="28"/>
  <c r="M2014" i="28"/>
  <c r="M2013" i="28"/>
  <c r="M2012" i="28"/>
  <c r="M2011" i="28"/>
  <c r="M2010" i="28"/>
  <c r="M2009" i="28"/>
  <c r="M2008" i="28"/>
  <c r="M2007" i="28"/>
  <c r="M2006" i="28"/>
  <c r="M2005" i="28"/>
  <c r="M2004" i="28"/>
  <c r="M2003" i="28"/>
  <c r="M2002" i="28"/>
  <c r="M2001" i="28"/>
  <c r="M2000" i="28"/>
  <c r="M1999" i="28"/>
  <c r="M1998" i="28"/>
  <c r="M1997" i="28"/>
  <c r="M1996" i="28"/>
  <c r="M1995" i="28"/>
  <c r="M1994" i="28"/>
  <c r="M1993" i="28"/>
  <c r="M1992" i="28"/>
  <c r="M1991" i="28"/>
  <c r="M1990" i="28"/>
  <c r="M1989" i="28"/>
  <c r="M1988" i="28"/>
  <c r="M1987" i="28"/>
  <c r="M1986" i="28"/>
  <c r="M1985" i="28"/>
  <c r="M1984" i="28"/>
  <c r="M1983" i="28"/>
  <c r="M1982" i="28"/>
  <c r="M1981" i="28"/>
  <c r="M1980" i="28"/>
  <c r="M1979" i="28"/>
  <c r="M1978" i="28"/>
  <c r="M1977" i="28"/>
  <c r="M1976" i="28"/>
  <c r="M1975" i="28"/>
  <c r="M1974" i="28"/>
  <c r="M1973" i="28"/>
  <c r="M1972" i="28"/>
  <c r="M1971" i="28"/>
  <c r="M1970" i="28"/>
  <c r="M1969" i="28"/>
  <c r="M1968" i="28"/>
  <c r="M1967" i="28"/>
  <c r="M1966" i="28"/>
  <c r="M1965" i="28"/>
  <c r="M1964" i="28"/>
  <c r="M1963" i="28"/>
  <c r="M1962" i="28"/>
  <c r="M1961" i="28"/>
  <c r="M1960" i="28"/>
  <c r="M1959" i="28"/>
  <c r="M1958" i="28"/>
  <c r="M1957" i="28"/>
  <c r="M1956" i="28"/>
  <c r="M1955" i="28"/>
  <c r="M1954" i="28"/>
  <c r="M1953" i="28"/>
  <c r="M1952" i="28"/>
  <c r="M1951" i="28"/>
  <c r="M1950" i="28"/>
  <c r="M1949" i="28"/>
  <c r="M1948" i="28"/>
  <c r="M1947" i="28"/>
  <c r="M1946" i="28"/>
  <c r="M1945" i="28"/>
  <c r="M1944" i="28"/>
  <c r="M1943" i="28"/>
  <c r="M1942" i="28"/>
  <c r="M1941" i="28"/>
  <c r="M1940" i="28"/>
  <c r="M1939" i="28"/>
  <c r="M1938" i="28"/>
  <c r="M1937" i="28"/>
  <c r="M1936" i="28"/>
  <c r="M1935" i="28"/>
  <c r="M1934" i="28"/>
  <c r="M1933" i="28"/>
  <c r="M1932" i="28"/>
  <c r="M1931" i="28"/>
  <c r="M1930" i="28"/>
  <c r="M1929" i="28"/>
  <c r="M1928" i="28"/>
  <c r="M1927" i="28"/>
  <c r="M1926" i="28"/>
  <c r="M1925" i="28"/>
  <c r="M1924" i="28"/>
  <c r="M1923" i="28"/>
  <c r="M1922" i="28"/>
  <c r="M1921" i="28"/>
  <c r="M1920" i="28"/>
  <c r="M1919" i="28"/>
  <c r="M1918" i="28"/>
  <c r="M1917" i="28"/>
  <c r="M1916" i="28"/>
  <c r="M1915" i="28"/>
  <c r="M1914" i="28"/>
  <c r="M1913" i="28"/>
  <c r="M1912" i="28"/>
  <c r="M1911" i="28"/>
  <c r="M1910" i="28"/>
  <c r="M1909" i="28"/>
  <c r="M1908" i="28"/>
  <c r="M1907" i="28"/>
  <c r="M1906" i="28"/>
  <c r="M1905" i="28"/>
  <c r="M1904" i="28"/>
  <c r="M1903" i="28"/>
  <c r="M1902" i="28"/>
  <c r="M1901" i="28"/>
  <c r="M1900" i="28"/>
  <c r="M1899" i="28"/>
  <c r="M1898" i="28"/>
  <c r="M1897" i="28"/>
  <c r="M1896" i="28"/>
  <c r="M1895" i="28"/>
  <c r="M1894" i="28"/>
  <c r="M1893" i="28"/>
  <c r="M1892" i="28"/>
  <c r="M1891" i="28"/>
  <c r="M1890" i="28"/>
  <c r="M1889" i="28"/>
  <c r="M1888" i="28"/>
  <c r="M1887" i="28"/>
  <c r="M1886" i="28"/>
  <c r="M1885" i="28"/>
  <c r="M1884" i="28"/>
  <c r="M1883" i="28"/>
  <c r="M1882" i="28"/>
  <c r="M1881" i="28"/>
  <c r="M1880" i="28"/>
  <c r="M1879" i="28"/>
  <c r="M1878" i="28"/>
  <c r="M1877" i="28"/>
  <c r="M1876" i="28"/>
  <c r="M1875" i="28"/>
  <c r="M1874" i="28"/>
  <c r="M1873" i="28"/>
  <c r="M1872" i="28"/>
  <c r="M1871" i="28"/>
  <c r="M1870" i="28"/>
  <c r="M1869" i="28"/>
  <c r="M1868" i="28"/>
  <c r="M1867" i="28"/>
  <c r="M1866" i="28"/>
  <c r="M1865" i="28"/>
  <c r="M1864" i="28"/>
  <c r="M1863" i="28"/>
  <c r="M1862" i="28"/>
  <c r="M1861" i="28"/>
  <c r="M1860" i="28"/>
  <c r="M1859" i="28"/>
  <c r="M1858" i="28"/>
  <c r="M1857" i="28"/>
  <c r="M1856" i="28"/>
  <c r="M1855" i="28"/>
  <c r="M1854" i="28"/>
  <c r="M1853" i="28"/>
  <c r="M1852" i="28"/>
  <c r="M1851" i="28"/>
  <c r="M1850" i="28"/>
  <c r="M1849" i="28"/>
  <c r="M1848" i="28"/>
  <c r="M1847" i="28"/>
  <c r="M1846" i="28"/>
  <c r="M1845" i="28"/>
  <c r="M1844" i="28"/>
  <c r="M1843" i="28"/>
  <c r="M1842" i="28"/>
  <c r="M1841" i="28"/>
  <c r="M1840" i="28"/>
  <c r="M1839" i="28"/>
  <c r="M1838" i="28"/>
  <c r="M1837" i="28"/>
  <c r="M1836" i="28"/>
  <c r="M1835" i="28"/>
  <c r="M1834" i="28"/>
  <c r="M1833" i="28"/>
  <c r="M1832" i="28"/>
  <c r="M1831" i="28"/>
  <c r="M1830" i="28"/>
  <c r="M1829" i="28"/>
  <c r="M1828" i="28"/>
  <c r="M1827" i="28"/>
  <c r="M1826" i="28"/>
  <c r="M1825" i="28"/>
  <c r="M1824" i="28"/>
  <c r="M1823" i="28"/>
  <c r="M1822" i="28"/>
  <c r="M1821" i="28"/>
  <c r="M1820" i="28"/>
  <c r="M1819" i="28"/>
  <c r="M1818" i="28"/>
  <c r="M1817" i="28"/>
  <c r="M1816" i="28"/>
  <c r="M1815" i="28"/>
  <c r="M1814" i="28"/>
  <c r="M1813" i="28"/>
  <c r="M1812" i="28"/>
  <c r="M1811" i="28"/>
  <c r="M1810" i="28"/>
  <c r="M1809" i="28"/>
  <c r="M1808" i="28"/>
  <c r="M1807" i="28"/>
  <c r="M1806" i="28"/>
  <c r="M1805" i="28"/>
  <c r="M1804" i="28"/>
  <c r="M1803" i="28"/>
  <c r="M1802" i="28"/>
  <c r="M1801" i="28"/>
  <c r="M1800" i="28"/>
  <c r="M1799" i="28"/>
  <c r="M1798" i="28"/>
  <c r="M1797" i="28"/>
  <c r="M1796" i="28"/>
  <c r="M1795" i="28"/>
  <c r="M1794" i="28"/>
  <c r="M1793" i="28"/>
  <c r="M1792" i="28"/>
  <c r="M1791" i="28"/>
  <c r="M1790" i="28"/>
  <c r="M1789" i="28"/>
  <c r="M1788" i="28"/>
  <c r="M1787" i="28"/>
  <c r="M1786" i="28"/>
  <c r="M1785" i="28"/>
  <c r="M1784" i="28"/>
  <c r="M1783" i="28"/>
  <c r="M1782" i="28"/>
  <c r="M1781" i="28"/>
  <c r="M1780" i="28"/>
  <c r="M1779" i="28"/>
  <c r="M1778" i="28"/>
  <c r="M1777" i="28"/>
  <c r="M1776" i="28"/>
  <c r="M1775" i="28"/>
  <c r="M1774" i="28"/>
  <c r="M1773" i="28"/>
  <c r="M1772" i="28"/>
  <c r="M1771" i="28"/>
  <c r="M1770" i="28"/>
  <c r="M1769" i="28"/>
  <c r="M1768" i="28"/>
  <c r="M1767" i="28"/>
  <c r="M1766" i="28"/>
  <c r="M1765" i="28"/>
  <c r="M1764" i="28"/>
  <c r="M1763" i="28"/>
  <c r="M1762" i="28"/>
  <c r="M1761" i="28"/>
  <c r="M1760" i="28"/>
  <c r="M1759" i="28"/>
  <c r="M1758" i="28"/>
  <c r="M1757" i="28"/>
  <c r="M1756" i="28"/>
  <c r="M1755" i="28"/>
  <c r="M1754" i="28"/>
  <c r="M1753" i="28"/>
  <c r="M1752" i="28"/>
  <c r="M1751" i="28"/>
  <c r="M1750" i="28"/>
  <c r="M1749" i="28"/>
  <c r="M1748" i="28"/>
  <c r="M1747" i="28"/>
  <c r="M1746" i="28"/>
  <c r="M1745" i="28"/>
  <c r="M1744" i="28"/>
  <c r="M1743" i="28"/>
  <c r="M1742" i="28"/>
  <c r="M1741" i="28"/>
  <c r="M1740" i="28"/>
  <c r="M1739" i="28"/>
  <c r="M1738" i="28"/>
  <c r="M1737" i="28"/>
  <c r="M1736" i="28"/>
  <c r="M1735" i="28"/>
  <c r="M1734" i="28"/>
  <c r="M1733" i="28"/>
  <c r="M1732" i="28"/>
  <c r="M1731" i="28"/>
  <c r="M1730" i="28"/>
  <c r="M1729" i="28"/>
  <c r="M1728" i="28"/>
  <c r="M1727" i="28"/>
  <c r="M1726" i="28"/>
  <c r="M1725" i="28"/>
  <c r="M1724" i="28"/>
  <c r="M1723" i="28"/>
  <c r="M1722" i="28"/>
  <c r="M1721" i="28"/>
  <c r="M1720" i="28"/>
  <c r="M1719" i="28"/>
  <c r="M1718" i="28"/>
  <c r="M1717" i="28"/>
  <c r="M1716" i="28"/>
  <c r="M1715" i="28"/>
  <c r="M1714" i="28"/>
  <c r="M1713" i="28"/>
  <c r="M1712" i="28"/>
  <c r="M1711" i="28"/>
  <c r="M1710" i="28"/>
  <c r="M1709" i="28"/>
  <c r="M1708" i="28"/>
  <c r="M1707" i="28"/>
  <c r="M1706" i="28"/>
  <c r="M1705" i="28"/>
  <c r="M1704" i="28"/>
  <c r="M1703" i="28"/>
  <c r="M1702" i="28"/>
  <c r="M1701" i="28"/>
  <c r="M1700" i="28"/>
  <c r="M1699" i="28"/>
  <c r="M1698" i="28"/>
  <c r="M1697" i="28"/>
  <c r="M1696" i="28"/>
  <c r="M1695" i="28"/>
  <c r="M1694" i="28"/>
  <c r="M1693" i="28"/>
  <c r="M1692" i="28"/>
  <c r="M1691" i="28"/>
  <c r="M1690" i="28"/>
  <c r="M1689" i="28"/>
  <c r="M1688" i="28"/>
  <c r="M1687" i="28"/>
  <c r="M1686" i="28"/>
  <c r="M1685" i="28"/>
  <c r="M1684" i="28"/>
  <c r="M1683" i="28"/>
  <c r="M1682" i="28"/>
  <c r="M1681" i="28"/>
  <c r="M1680" i="28"/>
  <c r="M1679" i="28"/>
  <c r="M1678" i="28"/>
  <c r="M1677" i="28"/>
  <c r="M1676" i="28"/>
  <c r="M1675" i="28"/>
  <c r="M1674" i="28"/>
  <c r="M1673" i="28"/>
  <c r="M1672" i="28"/>
  <c r="M1671" i="28"/>
  <c r="M1670" i="28"/>
  <c r="M1669" i="28"/>
  <c r="M1668" i="28"/>
  <c r="M1667" i="28"/>
  <c r="M1666" i="28"/>
  <c r="M1665" i="28"/>
  <c r="M1664" i="28"/>
  <c r="M1663" i="28"/>
  <c r="M1662" i="28"/>
  <c r="M1661" i="28"/>
  <c r="M1660" i="28"/>
  <c r="M1659" i="28"/>
  <c r="M1658" i="28"/>
  <c r="M1657" i="28"/>
  <c r="M1656" i="28"/>
  <c r="M1655" i="28"/>
  <c r="M1654" i="28"/>
  <c r="M1653" i="28"/>
  <c r="M1652" i="28"/>
  <c r="M1651" i="28"/>
  <c r="M1650" i="28"/>
  <c r="M1649" i="28"/>
  <c r="M1648" i="28"/>
  <c r="M1647" i="28"/>
  <c r="M1646" i="28"/>
  <c r="M1645" i="28"/>
  <c r="M1644" i="28"/>
  <c r="M1643" i="28"/>
  <c r="M1642" i="28"/>
  <c r="M1641" i="28"/>
  <c r="M1640" i="28"/>
  <c r="M1639" i="28"/>
  <c r="M1638" i="28"/>
  <c r="M1637" i="28"/>
  <c r="M1636" i="28"/>
  <c r="M1635" i="28"/>
  <c r="M1634" i="28"/>
  <c r="M1633" i="28"/>
  <c r="M1632" i="28"/>
  <c r="M1631" i="28"/>
  <c r="M1630" i="28"/>
  <c r="M1629" i="28"/>
  <c r="M1628" i="28"/>
  <c r="M1627" i="28"/>
  <c r="M1626" i="28"/>
  <c r="M1625" i="28"/>
  <c r="M1624" i="28"/>
  <c r="M1623" i="28"/>
  <c r="M1622" i="28"/>
  <c r="M1621" i="28"/>
  <c r="M1620" i="28"/>
  <c r="M1619" i="28"/>
  <c r="M1618" i="28"/>
  <c r="M1617" i="28"/>
  <c r="M1616" i="28"/>
  <c r="M1615" i="28"/>
  <c r="M1614" i="28"/>
  <c r="M1613" i="28"/>
  <c r="M1612" i="28"/>
  <c r="M1611" i="28"/>
  <c r="M1610" i="28"/>
  <c r="M1609" i="28"/>
  <c r="M1608" i="28"/>
  <c r="M1607" i="28"/>
  <c r="M1606" i="28"/>
  <c r="M1605" i="28"/>
  <c r="M1604" i="28"/>
  <c r="M1603" i="28"/>
  <c r="M1602" i="28"/>
  <c r="M1601" i="28"/>
  <c r="M1600" i="28"/>
  <c r="M1599" i="28"/>
  <c r="M1598" i="28"/>
  <c r="M1597" i="28"/>
  <c r="M1596" i="28"/>
  <c r="M1595" i="28"/>
  <c r="M1594" i="28"/>
  <c r="M1593" i="28"/>
  <c r="M1592" i="28"/>
  <c r="M1591" i="28"/>
  <c r="M1590" i="28"/>
  <c r="M1589" i="28"/>
  <c r="M1588" i="28"/>
  <c r="M1587" i="28"/>
  <c r="M1586" i="28"/>
  <c r="M1585" i="28"/>
  <c r="M1584" i="28"/>
  <c r="M1583" i="28"/>
  <c r="M1582" i="28"/>
  <c r="M1581" i="28"/>
  <c r="M1580" i="28"/>
  <c r="M1579" i="28"/>
  <c r="M1578" i="28"/>
  <c r="M1577" i="28"/>
  <c r="M1576" i="28"/>
  <c r="M1575" i="28"/>
  <c r="M1574" i="28"/>
  <c r="M1573" i="28"/>
  <c r="M1572" i="28"/>
  <c r="M1571" i="28"/>
  <c r="M1570" i="28"/>
  <c r="M1569" i="28"/>
  <c r="M1568" i="28"/>
  <c r="M1567" i="28"/>
  <c r="M1566" i="28"/>
  <c r="M1565" i="28"/>
  <c r="M1564" i="28"/>
  <c r="M1563" i="28"/>
  <c r="M1562" i="28"/>
  <c r="M1561" i="28"/>
  <c r="M1560" i="28"/>
  <c r="M1559" i="28"/>
  <c r="M1558" i="28"/>
  <c r="M1557" i="28"/>
  <c r="M1556" i="28"/>
  <c r="M1555" i="28"/>
  <c r="M1554" i="28"/>
  <c r="M1553" i="28"/>
  <c r="M1552" i="28"/>
  <c r="M1551" i="28"/>
  <c r="M1550" i="28"/>
  <c r="M1549" i="28"/>
  <c r="M1548" i="28"/>
  <c r="M1547" i="28"/>
  <c r="M1546" i="28"/>
  <c r="M1545" i="28"/>
  <c r="M1544" i="28"/>
  <c r="M1543" i="28"/>
  <c r="M1542" i="28"/>
  <c r="M1541" i="28"/>
  <c r="M1540" i="28"/>
  <c r="M1539" i="28"/>
  <c r="M1538" i="28"/>
  <c r="M1537" i="28"/>
  <c r="M1536" i="28"/>
  <c r="M1535" i="28"/>
  <c r="M1534" i="28"/>
  <c r="M1533" i="28"/>
  <c r="M1532" i="28"/>
  <c r="M1531" i="28"/>
  <c r="M1530" i="28"/>
  <c r="M1529" i="28"/>
  <c r="M1528" i="28"/>
  <c r="M1527" i="28"/>
  <c r="M1526" i="28"/>
  <c r="M1525" i="28"/>
  <c r="M1524" i="28"/>
  <c r="M1523" i="28"/>
  <c r="M1522" i="28"/>
  <c r="M1521" i="28"/>
  <c r="M1520" i="28"/>
  <c r="M1519" i="28"/>
  <c r="M1518" i="28"/>
  <c r="M1517" i="28"/>
  <c r="M1516" i="28"/>
  <c r="M1515" i="28"/>
  <c r="M1514" i="28"/>
  <c r="M1513" i="28"/>
  <c r="M1512" i="28"/>
  <c r="M1511" i="28"/>
  <c r="M1510" i="28"/>
  <c r="M1509" i="28"/>
  <c r="M1508" i="28"/>
  <c r="M1507" i="28"/>
  <c r="M1506" i="28"/>
  <c r="M1505" i="28"/>
  <c r="M1504" i="28"/>
  <c r="M1503" i="28"/>
  <c r="M1502" i="28"/>
  <c r="M1501" i="28"/>
  <c r="M1500" i="28"/>
  <c r="M1499" i="28"/>
  <c r="M1498" i="28"/>
  <c r="M1497" i="28"/>
  <c r="M1496" i="28"/>
  <c r="M1495" i="28"/>
  <c r="M1494" i="28"/>
  <c r="M1493" i="28"/>
  <c r="M1492" i="28"/>
  <c r="M1491" i="28"/>
  <c r="M1490" i="28"/>
  <c r="M1489" i="28"/>
  <c r="M1488" i="28"/>
  <c r="M1487" i="28"/>
  <c r="M1486" i="28"/>
  <c r="M1485" i="28"/>
  <c r="M1484" i="28"/>
  <c r="M1483" i="28"/>
  <c r="M1482" i="28"/>
  <c r="M1481" i="28"/>
  <c r="M1480" i="28"/>
  <c r="M1479" i="28"/>
  <c r="M1478" i="28"/>
  <c r="M1477" i="28"/>
  <c r="M1476" i="28"/>
  <c r="M1475" i="28"/>
  <c r="M1474" i="28"/>
  <c r="M1473" i="28"/>
  <c r="M1472" i="28"/>
  <c r="M1471" i="28"/>
  <c r="M1470" i="28"/>
  <c r="M1469" i="28"/>
  <c r="M1468" i="28"/>
  <c r="M1467" i="28"/>
  <c r="M1466" i="28"/>
  <c r="M1465" i="28"/>
  <c r="M1464" i="28"/>
  <c r="M1463" i="28"/>
  <c r="M1462" i="28"/>
  <c r="M1461" i="28"/>
  <c r="M1460" i="28"/>
  <c r="M1459" i="28"/>
  <c r="M1458" i="28"/>
  <c r="M1457" i="28"/>
  <c r="M1456" i="28"/>
  <c r="M1455" i="28"/>
  <c r="M1454" i="28"/>
  <c r="M1453" i="28"/>
  <c r="M1452" i="28"/>
  <c r="M1451" i="28"/>
  <c r="M1450" i="28"/>
  <c r="M1449" i="28"/>
  <c r="M1448" i="28"/>
  <c r="M1447" i="28"/>
  <c r="M1446" i="28"/>
  <c r="M1445" i="28"/>
  <c r="M1444" i="28"/>
  <c r="M1443" i="28"/>
  <c r="M1442" i="28"/>
  <c r="M1441" i="28"/>
  <c r="M1440" i="28"/>
  <c r="M1439" i="28"/>
  <c r="M1438" i="28"/>
  <c r="M1437" i="28"/>
  <c r="M1436" i="28"/>
  <c r="M1435" i="28"/>
  <c r="M1434" i="28"/>
  <c r="M1433" i="28"/>
  <c r="M1432" i="28"/>
  <c r="M1431" i="28"/>
  <c r="M1430" i="28"/>
  <c r="M1429" i="28"/>
  <c r="M1428" i="28"/>
  <c r="M1427" i="28"/>
  <c r="M1426" i="28"/>
  <c r="M1425" i="28"/>
  <c r="M1424" i="28"/>
  <c r="M1423" i="28"/>
  <c r="M1422" i="28"/>
  <c r="M1421" i="28"/>
  <c r="M1420" i="28"/>
  <c r="M1419" i="28"/>
  <c r="M1418" i="28"/>
  <c r="M1417" i="28"/>
  <c r="M1416" i="28"/>
  <c r="M1415" i="28"/>
  <c r="M1414" i="28"/>
  <c r="M1413" i="28"/>
  <c r="M1412" i="28"/>
  <c r="M1411" i="28"/>
  <c r="M1410" i="28"/>
  <c r="M1409" i="28"/>
  <c r="M1408" i="28"/>
  <c r="M1407" i="28"/>
  <c r="M1406" i="28"/>
  <c r="M1405" i="28"/>
  <c r="M1404" i="28"/>
  <c r="M1403" i="28"/>
  <c r="M1402" i="28"/>
  <c r="M1401" i="28"/>
  <c r="M1400" i="28"/>
  <c r="M1399" i="28"/>
  <c r="M1398" i="28"/>
  <c r="M1397" i="28"/>
  <c r="M1396" i="28"/>
  <c r="M1395" i="28"/>
  <c r="M1394" i="28"/>
  <c r="M1393" i="28"/>
  <c r="M1392" i="28"/>
  <c r="M1391" i="28"/>
  <c r="M1390" i="28"/>
  <c r="M1389" i="28"/>
  <c r="M1388" i="28"/>
  <c r="M1387" i="28"/>
  <c r="M1386" i="28"/>
  <c r="M1385" i="28"/>
  <c r="M1384" i="28"/>
  <c r="M1383" i="28"/>
  <c r="M1382" i="28"/>
  <c r="M1381" i="28"/>
  <c r="M1380" i="28"/>
  <c r="M1379" i="28"/>
  <c r="M1378" i="28"/>
  <c r="M1377" i="28"/>
  <c r="M1376" i="28"/>
  <c r="M1375" i="28"/>
  <c r="M1374" i="28"/>
  <c r="M1373" i="28"/>
  <c r="M1372" i="28"/>
  <c r="M1371" i="28"/>
  <c r="M1370" i="28"/>
  <c r="M1369" i="28"/>
  <c r="M1368" i="28"/>
  <c r="M1367" i="28"/>
  <c r="M1366" i="28"/>
  <c r="M1365" i="28"/>
  <c r="M1364" i="28"/>
  <c r="M1363" i="28"/>
  <c r="M1362" i="28"/>
  <c r="M1361" i="28"/>
  <c r="M1360" i="28"/>
  <c r="M1359" i="28"/>
  <c r="M1358" i="28"/>
  <c r="M1357" i="28"/>
  <c r="M1356" i="28"/>
  <c r="M1355" i="28"/>
  <c r="M1354" i="28"/>
  <c r="M1353" i="28"/>
  <c r="M1352" i="28"/>
  <c r="M1351" i="28"/>
  <c r="M1350" i="28"/>
  <c r="M1349" i="28"/>
  <c r="M1348" i="28"/>
  <c r="M1347" i="28"/>
  <c r="M1346" i="28"/>
  <c r="M1345" i="28"/>
  <c r="M1344" i="28"/>
  <c r="M1343" i="28"/>
  <c r="M1342" i="28"/>
  <c r="M1341" i="28"/>
  <c r="M1340" i="28"/>
  <c r="M1339" i="28"/>
  <c r="M1338" i="28"/>
  <c r="M1337" i="28"/>
  <c r="M1336" i="28"/>
  <c r="M1335" i="28"/>
  <c r="M1334" i="28"/>
  <c r="M1333" i="28"/>
  <c r="M1332" i="28"/>
  <c r="M1331" i="28"/>
  <c r="M1330" i="28"/>
  <c r="M1329" i="28"/>
  <c r="M1328" i="28"/>
  <c r="M1327" i="28"/>
  <c r="M1326" i="28"/>
  <c r="M1325" i="28"/>
  <c r="M1324" i="28"/>
  <c r="M1323" i="28"/>
  <c r="M1322" i="28"/>
  <c r="M1321" i="28"/>
  <c r="M1320" i="28"/>
  <c r="M1319" i="28"/>
  <c r="M1318" i="28"/>
  <c r="M1317" i="28"/>
  <c r="M1316" i="28"/>
  <c r="M1315" i="28"/>
  <c r="M1314" i="28"/>
  <c r="M1313" i="28"/>
  <c r="M1312" i="28"/>
  <c r="M1311" i="28"/>
  <c r="M1310" i="28"/>
  <c r="M1309" i="28"/>
  <c r="M1308" i="28"/>
  <c r="M1307" i="28"/>
  <c r="M1306" i="28"/>
  <c r="M1305" i="28"/>
  <c r="M1304" i="28"/>
  <c r="M1303" i="28"/>
  <c r="M1302" i="28"/>
  <c r="M1301" i="28"/>
  <c r="M1300" i="28"/>
  <c r="M1299" i="28"/>
  <c r="M1298" i="28"/>
  <c r="M1297" i="28"/>
  <c r="M1296" i="28"/>
  <c r="M1295" i="28"/>
  <c r="M1294" i="28"/>
  <c r="M1293" i="28"/>
  <c r="M1292" i="28"/>
  <c r="M1291" i="28"/>
  <c r="M1290" i="28"/>
  <c r="M1289" i="28"/>
  <c r="M1288" i="28"/>
  <c r="M1287" i="28"/>
  <c r="M1286" i="28"/>
  <c r="M1285" i="28"/>
  <c r="M1284" i="28"/>
  <c r="M1283" i="28"/>
  <c r="M1282" i="28"/>
  <c r="M1281" i="28"/>
  <c r="M1280" i="28"/>
  <c r="M1279" i="28"/>
  <c r="M1278" i="28"/>
  <c r="M1277" i="28"/>
  <c r="M1276" i="28"/>
  <c r="M1275" i="28"/>
  <c r="M1274" i="28"/>
  <c r="M1273" i="28"/>
  <c r="M1272" i="28"/>
  <c r="M1271" i="28"/>
  <c r="M1270" i="28"/>
  <c r="M1269" i="28"/>
  <c r="M1268" i="28"/>
  <c r="M1267" i="28"/>
  <c r="M1266" i="28"/>
  <c r="M1265" i="28"/>
  <c r="M1264" i="28"/>
  <c r="M1263" i="28"/>
  <c r="M1262" i="28"/>
  <c r="M1261" i="28"/>
  <c r="M1260" i="28"/>
  <c r="M1259" i="28"/>
  <c r="M1258" i="28"/>
  <c r="M1257" i="28"/>
  <c r="M1256" i="28"/>
  <c r="M1255" i="28"/>
  <c r="M1254" i="28"/>
  <c r="M1253" i="28"/>
  <c r="M1252" i="28"/>
  <c r="M1251" i="28"/>
  <c r="M1250" i="28"/>
  <c r="M1249" i="28"/>
  <c r="M1248" i="28"/>
  <c r="M1247" i="28"/>
  <c r="M1246" i="28"/>
  <c r="M1245" i="28"/>
  <c r="M1244" i="28"/>
  <c r="M1243" i="28"/>
  <c r="M1242" i="28"/>
  <c r="M1241" i="28"/>
  <c r="M1240" i="28"/>
  <c r="M1239" i="28"/>
  <c r="M1238" i="28"/>
  <c r="M1237" i="28"/>
  <c r="M1236" i="28"/>
  <c r="M1235" i="28"/>
  <c r="M1234" i="28"/>
  <c r="M1233" i="28"/>
  <c r="M1232" i="28"/>
  <c r="M1231" i="28"/>
  <c r="M1230" i="28"/>
  <c r="M1229" i="28"/>
  <c r="M1228" i="28"/>
  <c r="M1227" i="28"/>
  <c r="M1226" i="28"/>
  <c r="M1225" i="28"/>
  <c r="M1224" i="28"/>
  <c r="M1223" i="28"/>
  <c r="M1222" i="28"/>
  <c r="M1221" i="28"/>
  <c r="M1220" i="28"/>
  <c r="M1219" i="28"/>
  <c r="M1218" i="28"/>
  <c r="M1217" i="28"/>
  <c r="M1216" i="28"/>
  <c r="M1215" i="28"/>
  <c r="M1214" i="28"/>
  <c r="M1213" i="28"/>
  <c r="M1212" i="28"/>
  <c r="M1211" i="28"/>
  <c r="M1210" i="28"/>
  <c r="M1209" i="28"/>
  <c r="M1208" i="28"/>
  <c r="M1207" i="28"/>
  <c r="M1206" i="28"/>
  <c r="M1205" i="28"/>
  <c r="M1204" i="28"/>
  <c r="M1203" i="28"/>
  <c r="M1202" i="28"/>
  <c r="M1201" i="28"/>
  <c r="M1200" i="28"/>
  <c r="M1199" i="28"/>
  <c r="M1198" i="28"/>
  <c r="M1197" i="28"/>
  <c r="M1196" i="28"/>
  <c r="M1195" i="28"/>
  <c r="M1194" i="28"/>
  <c r="M1193" i="28"/>
  <c r="M1192" i="28"/>
  <c r="M1191" i="28"/>
  <c r="M1190" i="28"/>
  <c r="M1189" i="28"/>
  <c r="M1188" i="28"/>
  <c r="M1187" i="28"/>
  <c r="M1186" i="28"/>
  <c r="M1185" i="28"/>
  <c r="M1184" i="28"/>
  <c r="M1183" i="28"/>
  <c r="M1182" i="28"/>
  <c r="M1181" i="28"/>
  <c r="M1180" i="28"/>
  <c r="M1179" i="28"/>
  <c r="M1178" i="28"/>
  <c r="M1177" i="28"/>
  <c r="M1176" i="28"/>
  <c r="M1175" i="28"/>
  <c r="M1174" i="28"/>
  <c r="M1173" i="28"/>
  <c r="M1172" i="28"/>
  <c r="M1171" i="28"/>
  <c r="M1170" i="28"/>
  <c r="M1169" i="28"/>
  <c r="M1168" i="28"/>
  <c r="M1167" i="28"/>
  <c r="M1166" i="28"/>
  <c r="M1165" i="28"/>
  <c r="M1164" i="28"/>
  <c r="M1163" i="28"/>
  <c r="M1162" i="28"/>
  <c r="M1161" i="28"/>
  <c r="M1160" i="28"/>
  <c r="M1159" i="28"/>
  <c r="M1158" i="28"/>
  <c r="M1157" i="28"/>
  <c r="M1156" i="28"/>
  <c r="M1155" i="28"/>
  <c r="M1154" i="28"/>
  <c r="M1153" i="28"/>
  <c r="M1152" i="28"/>
  <c r="M1151" i="28"/>
  <c r="M1150" i="28"/>
  <c r="M1149" i="28"/>
  <c r="M1148" i="28"/>
  <c r="M1147" i="28"/>
  <c r="M1146" i="28"/>
  <c r="M1145" i="28"/>
  <c r="M1144" i="28"/>
  <c r="M1143" i="28"/>
  <c r="M1142" i="28"/>
  <c r="M1141" i="28"/>
  <c r="M1140" i="28"/>
  <c r="M1139" i="28"/>
  <c r="M1138" i="28"/>
  <c r="M1137" i="28"/>
  <c r="M1136" i="28"/>
  <c r="M1135" i="28"/>
  <c r="M1134" i="28"/>
  <c r="M1133" i="28"/>
  <c r="M1132" i="28"/>
  <c r="M1131" i="28"/>
  <c r="M1130" i="28"/>
  <c r="M1129" i="28"/>
  <c r="M1128" i="28"/>
  <c r="M1127" i="28"/>
  <c r="M1126" i="28"/>
  <c r="M1125" i="28"/>
  <c r="M1124" i="28"/>
  <c r="M1123" i="28"/>
  <c r="M1122" i="28"/>
  <c r="M1121" i="28"/>
  <c r="M1120" i="28"/>
  <c r="M1119" i="28"/>
  <c r="M1118" i="28"/>
  <c r="M1117" i="28"/>
  <c r="M1116" i="28"/>
  <c r="M1115" i="28"/>
  <c r="M1114" i="28"/>
  <c r="M1113" i="28"/>
  <c r="M1112" i="28"/>
  <c r="M1111" i="28"/>
  <c r="M1110" i="28"/>
  <c r="M1109" i="28"/>
  <c r="M1108" i="28"/>
  <c r="M1107" i="28"/>
  <c r="M1106" i="28"/>
  <c r="M1105" i="28"/>
  <c r="M1104" i="28"/>
  <c r="M1103" i="28"/>
  <c r="M1102" i="28"/>
  <c r="M1101" i="28"/>
  <c r="M1100" i="28"/>
  <c r="M1099" i="28"/>
  <c r="M1098" i="28"/>
  <c r="M1097" i="28"/>
  <c r="M1096" i="28"/>
  <c r="M1095" i="28"/>
  <c r="M1094" i="28"/>
  <c r="M1093" i="28"/>
  <c r="M1092" i="28"/>
  <c r="M1091" i="28"/>
  <c r="M1090" i="28"/>
  <c r="M1089" i="28"/>
  <c r="M1088" i="28"/>
  <c r="M1087" i="28"/>
  <c r="M1086" i="28"/>
  <c r="M1085" i="28"/>
  <c r="M1084" i="28"/>
  <c r="M1083" i="28"/>
  <c r="M1082" i="28"/>
  <c r="M1081" i="28"/>
  <c r="M1080" i="28"/>
  <c r="M1079" i="28"/>
  <c r="M1078" i="28"/>
  <c r="M1077" i="28"/>
  <c r="M1076" i="28"/>
  <c r="M1075" i="28"/>
  <c r="M1074" i="28"/>
  <c r="M1073" i="28"/>
  <c r="M1072" i="28"/>
  <c r="M1071" i="28"/>
  <c r="M1070" i="28"/>
  <c r="M1069" i="28"/>
  <c r="M1068" i="28"/>
  <c r="M1067" i="28"/>
  <c r="M1066" i="28"/>
  <c r="M1065" i="28"/>
  <c r="M1064" i="28"/>
  <c r="M1063" i="28"/>
  <c r="M1062" i="28"/>
  <c r="M1061" i="28"/>
  <c r="M1060" i="28"/>
  <c r="M1059" i="28"/>
  <c r="M1058" i="28"/>
  <c r="M1057" i="28"/>
  <c r="M1056" i="28"/>
  <c r="M1055" i="28"/>
  <c r="M1054" i="28"/>
  <c r="M1053" i="28"/>
  <c r="M1052" i="28"/>
  <c r="M1051" i="28"/>
  <c r="M1050" i="28"/>
  <c r="M1049" i="28"/>
  <c r="M1048" i="28"/>
  <c r="M1047" i="28"/>
  <c r="M1046" i="28"/>
  <c r="M1045" i="28"/>
  <c r="M1044" i="28"/>
  <c r="M1043" i="28"/>
  <c r="M1042" i="28"/>
  <c r="M1041" i="28"/>
  <c r="M1040" i="28"/>
  <c r="M1039" i="28"/>
  <c r="M1038" i="28"/>
  <c r="M1037" i="28"/>
  <c r="M1036" i="28"/>
  <c r="M1035" i="28"/>
  <c r="M1034" i="28"/>
  <c r="M1033" i="28"/>
  <c r="M1032" i="28"/>
  <c r="M1031" i="28"/>
  <c r="M1030" i="28"/>
  <c r="M1029" i="28"/>
  <c r="L2028" i="28"/>
  <c r="L2027" i="28"/>
  <c r="L2026" i="28"/>
  <c r="L2025" i="28"/>
  <c r="L2024" i="28"/>
  <c r="L2023" i="28"/>
  <c r="L2022" i="28"/>
  <c r="L2021" i="28"/>
  <c r="L2020" i="28"/>
  <c r="L2019" i="28"/>
  <c r="L2018" i="28"/>
  <c r="L2017" i="28"/>
  <c r="L2016" i="28"/>
  <c r="L2015" i="28"/>
  <c r="L2014" i="28"/>
  <c r="L2013" i="28"/>
  <c r="L2012" i="28"/>
  <c r="L2011" i="28"/>
  <c r="L2010" i="28"/>
  <c r="L2009" i="28"/>
  <c r="L2008" i="28"/>
  <c r="L2007" i="28"/>
  <c r="L2006" i="28"/>
  <c r="L2005" i="28"/>
  <c r="L2004" i="28"/>
  <c r="L2003" i="28"/>
  <c r="L2002" i="28"/>
  <c r="L2001" i="28"/>
  <c r="L2000" i="28"/>
  <c r="L1999" i="28"/>
  <c r="L1998" i="28"/>
  <c r="L1997" i="28"/>
  <c r="L1996" i="28"/>
  <c r="L1995" i="28"/>
  <c r="L1994" i="28"/>
  <c r="L1993" i="28"/>
  <c r="L1992" i="28"/>
  <c r="L1991" i="28"/>
  <c r="L1990" i="28"/>
  <c r="L1989" i="28"/>
  <c r="L1988" i="28"/>
  <c r="L1987" i="28"/>
  <c r="L1986" i="28"/>
  <c r="L1985" i="28"/>
  <c r="L1984" i="28"/>
  <c r="L1983" i="28"/>
  <c r="L1982" i="28"/>
  <c r="L1981" i="28"/>
  <c r="L1980" i="28"/>
  <c r="L1979" i="28"/>
  <c r="L1978" i="28"/>
  <c r="L1977" i="28"/>
  <c r="L1976" i="28"/>
  <c r="L1975" i="28"/>
  <c r="L1974" i="28"/>
  <c r="L1973" i="28"/>
  <c r="L1972" i="28"/>
  <c r="L1971" i="28"/>
  <c r="L1970" i="28"/>
  <c r="L1969" i="28"/>
  <c r="L1968" i="28"/>
  <c r="L1967" i="28"/>
  <c r="L1966" i="28"/>
  <c r="L1965" i="28"/>
  <c r="L1964" i="28"/>
  <c r="L1963" i="28"/>
  <c r="L1962" i="28"/>
  <c r="L1961" i="28"/>
  <c r="L1960" i="28"/>
  <c r="L1959" i="28"/>
  <c r="L1958" i="28"/>
  <c r="L1957" i="28"/>
  <c r="L1956" i="28"/>
  <c r="L1955" i="28"/>
  <c r="L1954" i="28"/>
  <c r="L1953" i="28"/>
  <c r="L1952" i="28"/>
  <c r="L1951" i="28"/>
  <c r="L1950" i="28"/>
  <c r="L1949" i="28"/>
  <c r="L1948" i="28"/>
  <c r="L1947" i="28"/>
  <c r="L1946" i="28"/>
  <c r="L1945" i="28"/>
  <c r="L1944" i="28"/>
  <c r="L1943" i="28"/>
  <c r="L1942" i="28"/>
  <c r="L1941" i="28"/>
  <c r="L1940" i="28"/>
  <c r="L1939" i="28"/>
  <c r="L1938" i="28"/>
  <c r="L1937" i="28"/>
  <c r="L1936" i="28"/>
  <c r="L1935" i="28"/>
  <c r="L1934" i="28"/>
  <c r="L1933" i="28"/>
  <c r="L1932" i="28"/>
  <c r="L1931" i="28"/>
  <c r="L1930" i="28"/>
  <c r="L1929" i="28"/>
  <c r="L1928" i="28"/>
  <c r="L1927" i="28"/>
  <c r="L1926" i="28"/>
  <c r="L1925" i="28"/>
  <c r="L1924" i="28"/>
  <c r="L1923" i="28"/>
  <c r="L1922" i="28"/>
  <c r="L1921" i="28"/>
  <c r="L1920" i="28"/>
  <c r="L1919" i="28"/>
  <c r="L1918" i="28"/>
  <c r="L1917" i="28"/>
  <c r="L1916" i="28"/>
  <c r="L1915" i="28"/>
  <c r="L1914" i="28"/>
  <c r="L1913" i="28"/>
  <c r="L1912" i="28"/>
  <c r="L1911" i="28"/>
  <c r="L1910" i="28"/>
  <c r="L1909" i="28"/>
  <c r="L1908" i="28"/>
  <c r="L1907" i="28"/>
  <c r="L1906" i="28"/>
  <c r="L1905" i="28"/>
  <c r="L1904" i="28"/>
  <c r="L1903" i="28"/>
  <c r="L1902" i="28"/>
  <c r="L1901" i="28"/>
  <c r="L1900" i="28"/>
  <c r="L1899" i="28"/>
  <c r="L1898" i="28"/>
  <c r="L1897" i="28"/>
  <c r="L1896" i="28"/>
  <c r="L1895" i="28"/>
  <c r="L1894" i="28"/>
  <c r="L1893" i="28"/>
  <c r="L1892" i="28"/>
  <c r="L1891" i="28"/>
  <c r="L1890" i="28"/>
  <c r="L1889" i="28"/>
  <c r="L1888" i="28"/>
  <c r="L1887" i="28"/>
  <c r="L1886" i="28"/>
  <c r="L1885" i="28"/>
  <c r="L1884" i="28"/>
  <c r="L1883" i="28"/>
  <c r="L1882" i="28"/>
  <c r="L1881" i="28"/>
  <c r="L1880" i="28"/>
  <c r="L1879" i="28"/>
  <c r="L1878" i="28"/>
  <c r="L1877" i="28"/>
  <c r="L1876" i="28"/>
  <c r="L1875" i="28"/>
  <c r="L1874" i="28"/>
  <c r="L1873" i="28"/>
  <c r="L1872" i="28"/>
  <c r="L1871" i="28"/>
  <c r="L1870" i="28"/>
  <c r="L1869" i="28"/>
  <c r="L1868" i="28"/>
  <c r="L1867" i="28"/>
  <c r="L1866" i="28"/>
  <c r="L1865" i="28"/>
  <c r="L1864" i="28"/>
  <c r="L1863" i="28"/>
  <c r="L1862" i="28"/>
  <c r="L1861" i="28"/>
  <c r="L1860" i="28"/>
  <c r="L1859" i="28"/>
  <c r="L1858" i="28"/>
  <c r="L1857" i="28"/>
  <c r="L1856" i="28"/>
  <c r="L1855" i="28"/>
  <c r="L1854" i="28"/>
  <c r="L1853" i="28"/>
  <c r="L1852" i="28"/>
  <c r="L1851" i="28"/>
  <c r="L1850" i="28"/>
  <c r="L1849" i="28"/>
  <c r="L1848" i="28"/>
  <c r="L1847" i="28"/>
  <c r="L1846" i="28"/>
  <c r="L1845" i="28"/>
  <c r="L1844" i="28"/>
  <c r="L1843" i="28"/>
  <c r="L1842" i="28"/>
  <c r="L1841" i="28"/>
  <c r="L1840" i="28"/>
  <c r="L1839" i="28"/>
  <c r="L1838" i="28"/>
  <c r="L1837" i="28"/>
  <c r="L1836" i="28"/>
  <c r="L1835" i="28"/>
  <c r="L1834" i="28"/>
  <c r="L1833" i="28"/>
  <c r="L1832" i="28"/>
  <c r="L1831" i="28"/>
  <c r="L1830" i="28"/>
  <c r="L1829" i="28"/>
  <c r="L1828" i="28"/>
  <c r="L1827" i="28"/>
  <c r="L1826" i="28"/>
  <c r="L1825" i="28"/>
  <c r="L1824" i="28"/>
  <c r="L1823" i="28"/>
  <c r="L1822" i="28"/>
  <c r="L1821" i="28"/>
  <c r="L1820" i="28"/>
  <c r="L1819" i="28"/>
  <c r="L1818" i="28"/>
  <c r="L1817" i="28"/>
  <c r="L1816" i="28"/>
  <c r="L1815" i="28"/>
  <c r="L1814" i="28"/>
  <c r="L1813" i="28"/>
  <c r="L1812" i="28"/>
  <c r="L1811" i="28"/>
  <c r="L1810" i="28"/>
  <c r="L1809" i="28"/>
  <c r="L1808" i="28"/>
  <c r="L1807" i="28"/>
  <c r="L1806" i="28"/>
  <c r="L1805" i="28"/>
  <c r="L1804" i="28"/>
  <c r="L1803" i="28"/>
  <c r="L1802" i="28"/>
  <c r="L1801" i="28"/>
  <c r="L1800" i="28"/>
  <c r="L1799" i="28"/>
  <c r="L1798" i="28"/>
  <c r="L1797" i="28"/>
  <c r="L1796" i="28"/>
  <c r="L1795" i="28"/>
  <c r="L1794" i="28"/>
  <c r="L1793" i="28"/>
  <c r="L1792" i="28"/>
  <c r="L1791" i="28"/>
  <c r="L1790" i="28"/>
  <c r="L1789" i="28"/>
  <c r="L1788" i="28"/>
  <c r="L1787" i="28"/>
  <c r="L1786" i="28"/>
  <c r="L1785" i="28"/>
  <c r="L1784" i="28"/>
  <c r="L1783" i="28"/>
  <c r="L1782" i="28"/>
  <c r="L1781" i="28"/>
  <c r="L1780" i="28"/>
  <c r="L1779" i="28"/>
  <c r="L1778" i="28"/>
  <c r="L1777" i="28"/>
  <c r="L1776" i="28"/>
  <c r="L1775" i="28"/>
  <c r="L1774" i="28"/>
  <c r="L1773" i="28"/>
  <c r="L1772" i="28"/>
  <c r="L1771" i="28"/>
  <c r="L1770" i="28"/>
  <c r="L1769" i="28"/>
  <c r="L1768" i="28"/>
  <c r="L1767" i="28"/>
  <c r="L1766" i="28"/>
  <c r="L1765" i="28"/>
  <c r="L1764" i="28"/>
  <c r="L1763" i="28"/>
  <c r="L1762" i="28"/>
  <c r="L1761" i="28"/>
  <c r="L1760" i="28"/>
  <c r="L1759" i="28"/>
  <c r="L1758" i="28"/>
  <c r="L1757" i="28"/>
  <c r="L1756" i="28"/>
  <c r="L1755" i="28"/>
  <c r="L1754" i="28"/>
  <c r="L1753" i="28"/>
  <c r="L1752" i="28"/>
  <c r="L1751" i="28"/>
  <c r="L1750" i="28"/>
  <c r="L1749" i="28"/>
  <c r="L1748" i="28"/>
  <c r="L1747" i="28"/>
  <c r="L1746" i="28"/>
  <c r="L1745" i="28"/>
  <c r="L1744" i="28"/>
  <c r="L1743" i="28"/>
  <c r="L1742" i="28"/>
  <c r="L1741" i="28"/>
  <c r="L1740" i="28"/>
  <c r="L1739" i="28"/>
  <c r="L1738" i="28"/>
  <c r="L1737" i="28"/>
  <c r="L1736" i="28"/>
  <c r="L1735" i="28"/>
  <c r="L1734" i="28"/>
  <c r="L1733" i="28"/>
  <c r="L1732" i="28"/>
  <c r="L1731" i="28"/>
  <c r="L1730" i="28"/>
  <c r="L1729" i="28"/>
  <c r="L1728" i="28"/>
  <c r="L1727" i="28"/>
  <c r="L1726" i="28"/>
  <c r="L1725" i="28"/>
  <c r="L1724" i="28"/>
  <c r="L1723" i="28"/>
  <c r="L1722" i="28"/>
  <c r="L1721" i="28"/>
  <c r="L1720" i="28"/>
  <c r="L1719" i="28"/>
  <c r="L1718" i="28"/>
  <c r="L1717" i="28"/>
  <c r="L1716" i="28"/>
  <c r="L1715" i="28"/>
  <c r="L1714" i="28"/>
  <c r="L1713" i="28"/>
  <c r="L1712" i="28"/>
  <c r="L1711" i="28"/>
  <c r="L1710" i="28"/>
  <c r="L1709" i="28"/>
  <c r="L1708" i="28"/>
  <c r="L1707" i="28"/>
  <c r="L1706" i="28"/>
  <c r="L1705" i="28"/>
  <c r="L1704" i="28"/>
  <c r="L1703" i="28"/>
  <c r="L1702" i="28"/>
  <c r="L1701" i="28"/>
  <c r="L1700" i="28"/>
  <c r="L1699" i="28"/>
  <c r="L1698" i="28"/>
  <c r="L1697" i="28"/>
  <c r="L1696" i="28"/>
  <c r="L1695" i="28"/>
  <c r="L1694" i="28"/>
  <c r="L1693" i="28"/>
  <c r="L1692" i="28"/>
  <c r="L1691" i="28"/>
  <c r="L1690" i="28"/>
  <c r="L1689" i="28"/>
  <c r="L1688" i="28"/>
  <c r="L1687" i="28"/>
  <c r="L1686" i="28"/>
  <c r="L1685" i="28"/>
  <c r="L1684" i="28"/>
  <c r="L1683" i="28"/>
  <c r="L1682" i="28"/>
  <c r="L1681" i="28"/>
  <c r="L1680" i="28"/>
  <c r="L1679" i="28"/>
  <c r="L1678" i="28"/>
  <c r="L1677" i="28"/>
  <c r="L1676" i="28"/>
  <c r="L1675" i="28"/>
  <c r="L1674" i="28"/>
  <c r="L1673" i="28"/>
  <c r="L1672" i="28"/>
  <c r="L1671" i="28"/>
  <c r="L1670" i="28"/>
  <c r="L1669" i="28"/>
  <c r="L1668" i="28"/>
  <c r="L1667" i="28"/>
  <c r="L1666" i="28"/>
  <c r="L1665" i="28"/>
  <c r="L1664" i="28"/>
  <c r="L1663" i="28"/>
  <c r="L1662" i="28"/>
  <c r="L1661" i="28"/>
  <c r="L1660" i="28"/>
  <c r="L1659" i="28"/>
  <c r="L1658" i="28"/>
  <c r="L1657" i="28"/>
  <c r="L1656" i="28"/>
  <c r="L1655" i="28"/>
  <c r="L1654" i="28"/>
  <c r="L1653" i="28"/>
  <c r="L1652" i="28"/>
  <c r="L1651" i="28"/>
  <c r="L1650" i="28"/>
  <c r="L1649" i="28"/>
  <c r="L1648" i="28"/>
  <c r="L1647" i="28"/>
  <c r="L1646" i="28"/>
  <c r="L1645" i="28"/>
  <c r="L1644" i="28"/>
  <c r="L1643" i="28"/>
  <c r="L1642" i="28"/>
  <c r="L1641" i="28"/>
  <c r="L1640" i="28"/>
  <c r="L1639" i="28"/>
  <c r="L1638" i="28"/>
  <c r="L1637" i="28"/>
  <c r="L1636" i="28"/>
  <c r="L1635" i="28"/>
  <c r="L1634" i="28"/>
  <c r="L1633" i="28"/>
  <c r="L1632" i="28"/>
  <c r="L1631" i="28"/>
  <c r="L1630" i="28"/>
  <c r="L1629" i="28"/>
  <c r="L1628" i="28"/>
  <c r="L1627" i="28"/>
  <c r="L1626" i="28"/>
  <c r="L1625" i="28"/>
  <c r="L1624" i="28"/>
  <c r="L1623" i="28"/>
  <c r="L1622" i="28"/>
  <c r="L1621" i="28"/>
  <c r="L1620" i="28"/>
  <c r="L1619" i="28"/>
  <c r="L1618" i="28"/>
  <c r="L1617" i="28"/>
  <c r="L1616" i="28"/>
  <c r="L1615" i="28"/>
  <c r="L1614" i="28"/>
  <c r="L1613" i="28"/>
  <c r="L1612" i="28"/>
  <c r="L1611" i="28"/>
  <c r="L1610" i="28"/>
  <c r="L1609" i="28"/>
  <c r="L1608" i="28"/>
  <c r="L1607" i="28"/>
  <c r="L1606" i="28"/>
  <c r="L1605" i="28"/>
  <c r="L1604" i="28"/>
  <c r="L1603" i="28"/>
  <c r="L1602" i="28"/>
  <c r="L1601" i="28"/>
  <c r="L1600" i="28"/>
  <c r="L1599" i="28"/>
  <c r="L1598" i="28"/>
  <c r="L1597" i="28"/>
  <c r="L1596" i="28"/>
  <c r="L1595" i="28"/>
  <c r="L1594" i="28"/>
  <c r="L1593" i="28"/>
  <c r="L1592" i="28"/>
  <c r="L1591" i="28"/>
  <c r="L1590" i="28"/>
  <c r="L1589" i="28"/>
  <c r="L1588" i="28"/>
  <c r="L1587" i="28"/>
  <c r="L1586" i="28"/>
  <c r="L1585" i="28"/>
  <c r="L1584" i="28"/>
  <c r="L1583" i="28"/>
  <c r="L1582" i="28"/>
  <c r="L1581" i="28"/>
  <c r="L1580" i="28"/>
  <c r="L1579" i="28"/>
  <c r="L1578" i="28"/>
  <c r="L1577" i="28"/>
  <c r="L1576" i="28"/>
  <c r="L1575" i="28"/>
  <c r="L1574" i="28"/>
  <c r="L1573" i="28"/>
  <c r="L1572" i="28"/>
  <c r="L1571" i="28"/>
  <c r="L1570" i="28"/>
  <c r="L1569" i="28"/>
  <c r="L1568" i="28"/>
  <c r="L1567" i="28"/>
  <c r="L1566" i="28"/>
  <c r="L1565" i="28"/>
  <c r="L1564" i="28"/>
  <c r="L1563" i="28"/>
  <c r="L1562" i="28"/>
  <c r="L1561" i="28"/>
  <c r="L1560" i="28"/>
  <c r="L1559" i="28"/>
  <c r="L1558" i="28"/>
  <c r="L1557" i="28"/>
  <c r="L1556" i="28"/>
  <c r="L1555" i="28"/>
  <c r="L1554" i="28"/>
  <c r="L1553" i="28"/>
  <c r="L1552" i="28"/>
  <c r="L1551" i="28"/>
  <c r="L1550" i="28"/>
  <c r="L1549" i="28"/>
  <c r="L1548" i="28"/>
  <c r="L1547" i="28"/>
  <c r="L1546" i="28"/>
  <c r="L1545" i="28"/>
  <c r="L1544" i="28"/>
  <c r="L1543" i="28"/>
  <c r="L1542" i="28"/>
  <c r="L1541" i="28"/>
  <c r="L1540" i="28"/>
  <c r="L1539" i="28"/>
  <c r="L1538" i="28"/>
  <c r="L1537" i="28"/>
  <c r="L1536" i="28"/>
  <c r="L1535" i="28"/>
  <c r="L1534" i="28"/>
  <c r="L1533" i="28"/>
  <c r="L1532" i="28"/>
  <c r="L1531" i="28"/>
  <c r="L1530" i="28"/>
  <c r="L1529" i="28"/>
  <c r="L1528" i="28"/>
  <c r="L1527" i="28"/>
  <c r="L1526" i="28"/>
  <c r="L1525" i="28"/>
  <c r="L1524" i="28"/>
  <c r="L1523" i="28"/>
  <c r="L1522" i="28"/>
  <c r="L1521" i="28"/>
  <c r="L1520" i="28"/>
  <c r="L1519" i="28"/>
  <c r="L1518" i="28"/>
  <c r="L1517" i="28"/>
  <c r="L1516" i="28"/>
  <c r="L1515" i="28"/>
  <c r="L1514" i="28"/>
  <c r="L1513" i="28"/>
  <c r="L1512" i="28"/>
  <c r="L1511" i="28"/>
  <c r="L1510" i="28"/>
  <c r="L1509" i="28"/>
  <c r="L1508" i="28"/>
  <c r="L1507" i="28"/>
  <c r="L1506" i="28"/>
  <c r="L1505" i="28"/>
  <c r="L1504" i="28"/>
  <c r="L1503" i="28"/>
  <c r="L1502" i="28"/>
  <c r="L1501" i="28"/>
  <c r="L1500" i="28"/>
  <c r="L1499" i="28"/>
  <c r="L1498" i="28"/>
  <c r="L1497" i="28"/>
  <c r="L1496" i="28"/>
  <c r="L1495" i="28"/>
  <c r="L1494" i="28"/>
  <c r="L1493" i="28"/>
  <c r="L1492" i="28"/>
  <c r="L1491" i="28"/>
  <c r="L1490" i="28"/>
  <c r="L1489" i="28"/>
  <c r="L1488" i="28"/>
  <c r="L1487" i="28"/>
  <c r="L1486" i="28"/>
  <c r="L1485" i="28"/>
  <c r="L1484" i="28"/>
  <c r="L1483" i="28"/>
  <c r="L1482" i="28"/>
  <c r="L1481" i="28"/>
  <c r="L1480" i="28"/>
  <c r="L1479" i="28"/>
  <c r="L1478" i="28"/>
  <c r="L1477" i="28"/>
  <c r="L1476" i="28"/>
  <c r="L1475" i="28"/>
  <c r="L1474" i="28"/>
  <c r="L1473" i="28"/>
  <c r="L1472" i="28"/>
  <c r="L1471" i="28"/>
  <c r="L1470" i="28"/>
  <c r="L1469" i="28"/>
  <c r="L1468" i="28"/>
  <c r="L1467" i="28"/>
  <c r="L1466" i="28"/>
  <c r="L1465" i="28"/>
  <c r="L1464" i="28"/>
  <c r="L1463" i="28"/>
  <c r="L1462" i="28"/>
  <c r="L1461" i="28"/>
  <c r="L1460" i="28"/>
  <c r="L1459" i="28"/>
  <c r="L1458" i="28"/>
  <c r="L1457" i="28"/>
  <c r="L1456" i="28"/>
  <c r="L1455" i="28"/>
  <c r="L1454" i="28"/>
  <c r="L1453" i="28"/>
  <c r="L1452" i="28"/>
  <c r="L1451" i="28"/>
  <c r="L1450" i="28"/>
  <c r="L1449" i="28"/>
  <c r="L1448" i="28"/>
  <c r="L1447" i="28"/>
  <c r="L1446" i="28"/>
  <c r="L1445" i="28"/>
  <c r="L1444" i="28"/>
  <c r="L1443" i="28"/>
  <c r="L1442" i="28"/>
  <c r="L1441" i="28"/>
  <c r="L1440" i="28"/>
  <c r="L1439" i="28"/>
  <c r="L1438" i="28"/>
  <c r="L1437" i="28"/>
  <c r="L1436" i="28"/>
  <c r="L1435" i="28"/>
  <c r="L1434" i="28"/>
  <c r="L1433" i="28"/>
  <c r="L1432" i="28"/>
  <c r="L1431" i="28"/>
  <c r="L1430" i="28"/>
  <c r="L1429" i="28"/>
  <c r="L1428" i="28"/>
  <c r="L1427" i="28"/>
  <c r="L1426" i="28"/>
  <c r="L1425" i="28"/>
  <c r="L1424" i="28"/>
  <c r="L1423" i="28"/>
  <c r="L1422" i="28"/>
  <c r="L1421" i="28"/>
  <c r="L1420" i="28"/>
  <c r="L1419" i="28"/>
  <c r="L1418" i="28"/>
  <c r="L1417" i="28"/>
  <c r="L1416" i="28"/>
  <c r="L1415" i="28"/>
  <c r="L1414" i="28"/>
  <c r="L1413" i="28"/>
  <c r="L1412" i="28"/>
  <c r="L1411" i="28"/>
  <c r="L1410" i="28"/>
  <c r="L1409" i="28"/>
  <c r="L1408" i="28"/>
  <c r="L1407" i="28"/>
  <c r="L1406" i="28"/>
  <c r="L1405" i="28"/>
  <c r="L1404" i="28"/>
  <c r="L1403" i="28"/>
  <c r="L1402" i="28"/>
  <c r="L1401" i="28"/>
  <c r="L1400" i="28"/>
  <c r="L1399" i="28"/>
  <c r="L1398" i="28"/>
  <c r="L1397" i="28"/>
  <c r="L1396" i="28"/>
  <c r="L1395" i="28"/>
  <c r="L1394" i="28"/>
  <c r="L1393" i="28"/>
  <c r="L1392" i="28"/>
  <c r="L1391" i="28"/>
  <c r="L1390" i="28"/>
  <c r="L1389" i="28"/>
  <c r="L1388" i="28"/>
  <c r="L1387" i="28"/>
  <c r="L1386" i="28"/>
  <c r="L1385" i="28"/>
  <c r="L1384" i="28"/>
  <c r="L1383" i="28"/>
  <c r="L1382" i="28"/>
  <c r="L1381" i="28"/>
  <c r="L1380" i="28"/>
  <c r="L1379" i="28"/>
  <c r="L1378" i="28"/>
  <c r="L1377" i="28"/>
  <c r="L1376" i="28"/>
  <c r="L1375" i="28"/>
  <c r="L1374" i="28"/>
  <c r="L1373" i="28"/>
  <c r="L1372" i="28"/>
  <c r="L1371" i="28"/>
  <c r="L1370" i="28"/>
  <c r="L1369" i="28"/>
  <c r="L1368" i="28"/>
  <c r="L1367" i="28"/>
  <c r="L1366" i="28"/>
  <c r="L1365" i="28"/>
  <c r="L1364" i="28"/>
  <c r="L1363" i="28"/>
  <c r="L1362" i="28"/>
  <c r="L1361" i="28"/>
  <c r="L1360" i="28"/>
  <c r="L1359" i="28"/>
  <c r="L1358" i="28"/>
  <c r="L1357" i="28"/>
  <c r="L1356" i="28"/>
  <c r="L1355" i="28"/>
  <c r="L1354" i="28"/>
  <c r="L1353" i="28"/>
  <c r="L1352" i="28"/>
  <c r="L1351" i="28"/>
  <c r="L1350" i="28"/>
  <c r="L1349" i="28"/>
  <c r="L1348" i="28"/>
  <c r="L1347" i="28"/>
  <c r="L1346" i="28"/>
  <c r="L1345" i="28"/>
  <c r="L1344" i="28"/>
  <c r="L1343" i="28"/>
  <c r="L1342" i="28"/>
  <c r="L1341" i="28"/>
  <c r="L1340" i="28"/>
  <c r="L1339" i="28"/>
  <c r="L1338" i="28"/>
  <c r="L1337" i="28"/>
  <c r="L1336" i="28"/>
  <c r="L1335" i="28"/>
  <c r="L1334" i="28"/>
  <c r="L1333" i="28"/>
  <c r="L1332" i="28"/>
  <c r="L1331" i="28"/>
  <c r="L1330" i="28"/>
  <c r="L1329" i="28"/>
  <c r="L1328" i="28"/>
  <c r="L1327" i="28"/>
  <c r="L1326" i="28"/>
  <c r="L1325" i="28"/>
  <c r="L1324" i="28"/>
  <c r="L1323" i="28"/>
  <c r="L1322" i="28"/>
  <c r="L1321" i="28"/>
  <c r="L1320" i="28"/>
  <c r="L1319" i="28"/>
  <c r="L1318" i="28"/>
  <c r="L1317" i="28"/>
  <c r="L1316" i="28"/>
  <c r="L1315" i="28"/>
  <c r="L1314" i="28"/>
  <c r="L1313" i="28"/>
  <c r="L1312" i="28"/>
  <c r="L1311" i="28"/>
  <c r="L1310" i="28"/>
  <c r="L1309" i="28"/>
  <c r="L1308" i="28"/>
  <c r="L1307" i="28"/>
  <c r="L1306" i="28"/>
  <c r="L1305" i="28"/>
  <c r="L1304" i="28"/>
  <c r="L1303" i="28"/>
  <c r="L1302" i="28"/>
  <c r="L1301" i="28"/>
  <c r="L1300" i="28"/>
  <c r="L1299" i="28"/>
  <c r="L1298" i="28"/>
  <c r="L1297" i="28"/>
  <c r="L1296" i="28"/>
  <c r="L1295" i="28"/>
  <c r="L1294" i="28"/>
  <c r="L1293" i="28"/>
  <c r="L1292" i="28"/>
  <c r="L1291" i="28"/>
  <c r="L1290" i="28"/>
  <c r="L1289" i="28"/>
  <c r="L1288" i="28"/>
  <c r="L1287" i="28"/>
  <c r="L1286" i="28"/>
  <c r="L1285" i="28"/>
  <c r="L1284" i="28"/>
  <c r="L1283" i="28"/>
  <c r="L1282" i="28"/>
  <c r="L1281" i="28"/>
  <c r="L1280" i="28"/>
  <c r="L1279" i="28"/>
  <c r="L1278" i="28"/>
  <c r="L1277" i="28"/>
  <c r="L1276" i="28"/>
  <c r="L1275" i="28"/>
  <c r="L1274" i="28"/>
  <c r="L1273" i="28"/>
  <c r="L1272" i="28"/>
  <c r="L1271" i="28"/>
  <c r="L1270" i="28"/>
  <c r="L1269" i="28"/>
  <c r="L1268" i="28"/>
  <c r="L1267" i="28"/>
  <c r="L1266" i="28"/>
  <c r="L1265" i="28"/>
  <c r="L1264" i="28"/>
  <c r="L1263" i="28"/>
  <c r="L1262" i="28"/>
  <c r="L1261" i="28"/>
  <c r="L1260" i="28"/>
  <c r="L1259" i="28"/>
  <c r="L1258" i="28"/>
  <c r="L1257" i="28"/>
  <c r="L1256" i="28"/>
  <c r="L1255" i="28"/>
  <c r="L1254" i="28"/>
  <c r="L1253" i="28"/>
  <c r="L1252" i="28"/>
  <c r="L1251" i="28"/>
  <c r="L1250" i="28"/>
  <c r="L1249" i="28"/>
  <c r="L1248" i="28"/>
  <c r="L1247" i="28"/>
  <c r="L1246" i="28"/>
  <c r="L1245" i="28"/>
  <c r="L1244" i="28"/>
  <c r="L1243" i="28"/>
  <c r="L1242" i="28"/>
  <c r="L1241" i="28"/>
  <c r="L1240" i="28"/>
  <c r="L1239" i="28"/>
  <c r="L1238" i="28"/>
  <c r="L1237" i="28"/>
  <c r="L1236" i="28"/>
  <c r="L1235" i="28"/>
  <c r="L1234" i="28"/>
  <c r="L1233" i="28"/>
  <c r="L1232" i="28"/>
  <c r="L1231" i="28"/>
  <c r="L1230" i="28"/>
  <c r="L1229" i="28"/>
  <c r="L1228" i="28"/>
  <c r="L1227" i="28"/>
  <c r="L1226" i="28"/>
  <c r="L1225" i="28"/>
  <c r="L1224" i="28"/>
  <c r="L1223" i="28"/>
  <c r="L1222" i="28"/>
  <c r="L1221" i="28"/>
  <c r="L1220" i="28"/>
  <c r="L1219" i="28"/>
  <c r="L1218" i="28"/>
  <c r="L1217" i="28"/>
  <c r="L1216" i="28"/>
  <c r="L1215" i="28"/>
  <c r="L1214" i="28"/>
  <c r="L1213" i="28"/>
  <c r="L1212" i="28"/>
  <c r="L1211" i="28"/>
  <c r="L1210" i="28"/>
  <c r="L1209" i="28"/>
  <c r="L1208" i="28"/>
  <c r="L1207" i="28"/>
  <c r="L1206" i="28"/>
  <c r="L1205" i="28"/>
  <c r="L1204" i="28"/>
  <c r="L1203" i="28"/>
  <c r="L1202" i="28"/>
  <c r="L1201" i="28"/>
  <c r="L1200" i="28"/>
  <c r="L1199" i="28"/>
  <c r="L1198" i="28"/>
  <c r="L1197" i="28"/>
  <c r="L1196" i="28"/>
  <c r="L1195" i="28"/>
  <c r="L1194" i="28"/>
  <c r="L1193" i="28"/>
  <c r="L1192" i="28"/>
  <c r="L1191" i="28"/>
  <c r="L1190" i="28"/>
  <c r="L1189" i="28"/>
  <c r="L1188" i="28"/>
  <c r="L1187" i="28"/>
  <c r="L1186" i="28"/>
  <c r="L1185" i="28"/>
  <c r="L1184" i="28"/>
  <c r="L1183" i="28"/>
  <c r="L1182" i="28"/>
  <c r="L1181" i="28"/>
  <c r="L1180" i="28"/>
  <c r="L1179" i="28"/>
  <c r="L1178" i="28"/>
  <c r="L1177" i="28"/>
  <c r="L1176" i="28"/>
  <c r="L1175" i="28"/>
  <c r="L1174" i="28"/>
  <c r="L1173" i="28"/>
  <c r="L1172" i="28"/>
  <c r="L1171" i="28"/>
  <c r="L1170" i="28"/>
  <c r="L1169" i="28"/>
  <c r="L1168" i="28"/>
  <c r="L1167" i="28"/>
  <c r="L1166" i="28"/>
  <c r="L1165" i="28"/>
  <c r="L1164" i="28"/>
  <c r="L1163" i="28"/>
  <c r="L1162" i="28"/>
  <c r="L1161" i="28"/>
  <c r="L1160" i="28"/>
  <c r="L1159" i="28"/>
  <c r="L1158" i="28"/>
  <c r="L1157" i="28"/>
  <c r="L1156" i="28"/>
  <c r="L1155" i="28"/>
  <c r="L1154" i="28"/>
  <c r="L1153" i="28"/>
  <c r="L1152" i="28"/>
  <c r="L1151" i="28"/>
  <c r="L1150" i="28"/>
  <c r="L1149" i="28"/>
  <c r="L1148" i="28"/>
  <c r="L1147" i="28"/>
  <c r="L1146" i="28"/>
  <c r="L1145" i="28"/>
  <c r="L1144" i="28"/>
  <c r="L1143" i="28"/>
  <c r="L1142" i="28"/>
  <c r="L1141" i="28"/>
  <c r="L1140" i="28"/>
  <c r="L1139" i="28"/>
  <c r="L1138" i="28"/>
  <c r="L1137" i="28"/>
  <c r="L1136" i="28"/>
  <c r="L1135" i="28"/>
  <c r="L1134" i="28"/>
  <c r="L1133" i="28"/>
  <c r="L1132" i="28"/>
  <c r="L1131" i="28"/>
  <c r="L1130" i="28"/>
  <c r="L1129" i="28"/>
  <c r="L1128" i="28"/>
  <c r="L1127" i="28"/>
  <c r="L1126" i="28"/>
  <c r="L1125" i="28"/>
  <c r="L1124" i="28"/>
  <c r="L1123" i="28"/>
  <c r="L1122" i="28"/>
  <c r="L1121" i="28"/>
  <c r="L1120" i="28"/>
  <c r="L1119" i="28"/>
  <c r="L1118" i="28"/>
  <c r="L1117" i="28"/>
  <c r="L1116" i="28"/>
  <c r="L1115" i="28"/>
  <c r="L1114" i="28"/>
  <c r="L1113" i="28"/>
  <c r="L1112" i="28"/>
  <c r="L1111" i="28"/>
  <c r="L1110" i="28"/>
  <c r="L1109" i="28"/>
  <c r="L1108" i="28"/>
  <c r="L1107" i="28"/>
  <c r="L1106" i="28"/>
  <c r="L1105" i="28"/>
  <c r="L1104" i="28"/>
  <c r="L1103" i="28"/>
  <c r="L1102" i="28"/>
  <c r="L1101" i="28"/>
  <c r="L1100" i="28"/>
  <c r="L1099" i="28"/>
  <c r="L1098" i="28"/>
  <c r="L1097" i="28"/>
  <c r="L1096" i="28"/>
  <c r="L1095" i="28"/>
  <c r="L1094" i="28"/>
  <c r="L1093" i="28"/>
  <c r="L1092" i="28"/>
  <c r="L1091" i="28"/>
  <c r="L1090" i="28"/>
  <c r="L1089" i="28"/>
  <c r="L1088" i="28"/>
  <c r="L1087" i="28"/>
  <c r="L1086" i="28"/>
  <c r="L1085" i="28"/>
  <c r="L1084" i="28"/>
  <c r="L1083" i="28"/>
  <c r="L1082" i="28"/>
  <c r="L1081" i="28"/>
  <c r="L1080" i="28"/>
  <c r="L1079" i="28"/>
  <c r="L1078" i="28"/>
  <c r="L1077" i="28"/>
  <c r="L1076" i="28"/>
  <c r="L1075" i="28"/>
  <c r="L1074" i="28"/>
  <c r="L1073" i="28"/>
  <c r="L1072" i="28"/>
  <c r="L1071" i="28"/>
  <c r="L1070" i="28"/>
  <c r="L1069" i="28"/>
  <c r="L1068" i="28"/>
  <c r="L1067" i="28"/>
  <c r="L1066" i="28"/>
  <c r="L1065" i="28"/>
  <c r="L1064" i="28"/>
  <c r="L1063" i="28"/>
  <c r="L1062" i="28"/>
  <c r="L1061" i="28"/>
  <c r="L1060" i="28"/>
  <c r="L1059" i="28"/>
  <c r="L1058" i="28"/>
  <c r="L1057" i="28"/>
  <c r="L1056" i="28"/>
  <c r="L1055" i="28"/>
  <c r="L1054" i="28"/>
  <c r="L1053" i="28"/>
  <c r="L1052" i="28"/>
  <c r="L1051" i="28"/>
  <c r="L1050" i="28"/>
  <c r="L1049" i="28"/>
  <c r="L1048" i="28"/>
  <c r="L1047" i="28"/>
  <c r="L1046" i="28"/>
  <c r="L1045" i="28"/>
  <c r="L1044" i="28"/>
  <c r="L1043" i="28"/>
  <c r="L1042" i="28"/>
  <c r="L1041" i="28"/>
  <c r="L1040" i="28"/>
  <c r="L1039" i="28"/>
  <c r="L1038" i="28"/>
  <c r="L1037" i="28"/>
  <c r="L1036" i="28"/>
  <c r="L1035" i="28"/>
  <c r="L1034" i="28"/>
  <c r="L1033" i="28"/>
  <c r="L1032" i="28"/>
  <c r="L1031" i="28"/>
  <c r="L1030" i="28"/>
  <c r="L1029" i="28"/>
  <c r="K2028" i="28"/>
  <c r="K2027" i="28"/>
  <c r="K2026" i="28"/>
  <c r="K2025" i="28"/>
  <c r="K2024" i="28"/>
  <c r="K2023" i="28"/>
  <c r="K2022" i="28"/>
  <c r="K2021" i="28"/>
  <c r="K2020" i="28"/>
  <c r="K2019" i="28"/>
  <c r="K2018" i="28"/>
  <c r="K2017" i="28"/>
  <c r="K2016" i="28"/>
  <c r="K2015" i="28"/>
  <c r="K2014" i="28"/>
  <c r="K2013" i="28"/>
  <c r="K2012" i="28"/>
  <c r="K2011" i="28"/>
  <c r="K2010" i="28"/>
  <c r="K2009" i="28"/>
  <c r="K2008" i="28"/>
  <c r="K2007" i="28"/>
  <c r="K2006" i="28"/>
  <c r="K2005" i="28"/>
  <c r="K2004" i="28"/>
  <c r="K2003" i="28"/>
  <c r="K2002" i="28"/>
  <c r="K2001" i="28"/>
  <c r="K2000" i="28"/>
  <c r="K1999" i="28"/>
  <c r="K1998" i="28"/>
  <c r="K1997" i="28"/>
  <c r="K1996" i="28"/>
  <c r="K1995" i="28"/>
  <c r="K1994" i="28"/>
  <c r="K1993" i="28"/>
  <c r="K1992" i="28"/>
  <c r="K1991" i="28"/>
  <c r="K1990" i="28"/>
  <c r="K1989" i="28"/>
  <c r="K1988" i="28"/>
  <c r="K1987" i="28"/>
  <c r="K1986" i="28"/>
  <c r="K1985" i="28"/>
  <c r="K1984" i="28"/>
  <c r="K1983" i="28"/>
  <c r="K1982" i="28"/>
  <c r="K1981" i="28"/>
  <c r="K1980" i="28"/>
  <c r="K1979" i="28"/>
  <c r="K1978" i="28"/>
  <c r="K1977" i="28"/>
  <c r="K1976" i="28"/>
  <c r="K1975" i="28"/>
  <c r="K1974" i="28"/>
  <c r="K1973" i="28"/>
  <c r="K1972" i="28"/>
  <c r="K1971" i="28"/>
  <c r="K1970" i="28"/>
  <c r="K1969" i="28"/>
  <c r="K1968" i="28"/>
  <c r="K1967" i="28"/>
  <c r="K1966" i="28"/>
  <c r="K1965" i="28"/>
  <c r="K1964" i="28"/>
  <c r="K1963" i="28"/>
  <c r="K1962" i="28"/>
  <c r="K1961" i="28"/>
  <c r="K1960" i="28"/>
  <c r="K1959" i="28"/>
  <c r="K1958" i="28"/>
  <c r="K1957" i="28"/>
  <c r="K1956" i="28"/>
  <c r="K1955" i="28"/>
  <c r="K1954" i="28"/>
  <c r="K1953" i="28"/>
  <c r="K1952" i="28"/>
  <c r="K1951" i="28"/>
  <c r="K1950" i="28"/>
  <c r="K1949" i="28"/>
  <c r="K1948" i="28"/>
  <c r="K1947" i="28"/>
  <c r="K1946" i="28"/>
  <c r="K1945" i="28"/>
  <c r="K1944" i="28"/>
  <c r="K1943" i="28"/>
  <c r="K1942" i="28"/>
  <c r="K1941" i="28"/>
  <c r="K1940" i="28"/>
  <c r="K1939" i="28"/>
  <c r="K1938" i="28"/>
  <c r="K1937" i="28"/>
  <c r="K1936" i="28"/>
  <c r="K1935" i="28"/>
  <c r="K1934" i="28"/>
  <c r="K1933" i="28"/>
  <c r="K1932" i="28"/>
  <c r="K1931" i="28"/>
  <c r="K1930" i="28"/>
  <c r="K1929" i="28"/>
  <c r="K1928" i="28"/>
  <c r="K1927" i="28"/>
  <c r="K1926" i="28"/>
  <c r="K1925" i="28"/>
  <c r="K1924" i="28"/>
  <c r="K1923" i="28"/>
  <c r="K1922" i="28"/>
  <c r="K1921" i="28"/>
  <c r="K1920" i="28"/>
  <c r="K1919" i="28"/>
  <c r="K1918" i="28"/>
  <c r="K1917" i="28"/>
  <c r="K1916" i="28"/>
  <c r="K1915" i="28"/>
  <c r="K1914" i="28"/>
  <c r="K1913" i="28"/>
  <c r="K1912" i="28"/>
  <c r="K1911" i="28"/>
  <c r="K1910" i="28"/>
  <c r="K1909" i="28"/>
  <c r="K1908" i="28"/>
  <c r="K1907" i="28"/>
  <c r="K1906" i="28"/>
  <c r="K1905" i="28"/>
  <c r="K1904" i="28"/>
  <c r="K1903" i="28"/>
  <c r="K1902" i="28"/>
  <c r="K1901" i="28"/>
  <c r="K1900" i="28"/>
  <c r="K1899" i="28"/>
  <c r="K1898" i="28"/>
  <c r="K1897" i="28"/>
  <c r="K1896" i="28"/>
  <c r="K1895" i="28"/>
  <c r="K1894" i="28"/>
  <c r="K1893" i="28"/>
  <c r="K1892" i="28"/>
  <c r="K1891" i="28"/>
  <c r="K1890" i="28"/>
  <c r="K1889" i="28"/>
  <c r="K1888" i="28"/>
  <c r="K1887" i="28"/>
  <c r="K1886" i="28"/>
  <c r="K1885" i="28"/>
  <c r="K1884" i="28"/>
  <c r="K1883" i="28"/>
  <c r="K1882" i="28"/>
  <c r="K1881" i="28"/>
  <c r="K1880" i="28"/>
  <c r="K1879" i="28"/>
  <c r="K1878" i="28"/>
  <c r="K1877" i="28"/>
  <c r="K1876" i="28"/>
  <c r="K1875" i="28"/>
  <c r="K1874" i="28"/>
  <c r="K1873" i="28"/>
  <c r="K1872" i="28"/>
  <c r="K1871" i="28"/>
  <c r="K1870" i="28"/>
  <c r="K1869" i="28"/>
  <c r="K1868" i="28"/>
  <c r="K1867" i="28"/>
  <c r="K1866" i="28"/>
  <c r="K1865" i="28"/>
  <c r="K1864" i="28"/>
  <c r="K1863" i="28"/>
  <c r="K1862" i="28"/>
  <c r="K1861" i="28"/>
  <c r="K1860" i="28"/>
  <c r="K1859" i="28"/>
  <c r="K1858" i="28"/>
  <c r="K1857" i="28"/>
  <c r="K1856" i="28"/>
  <c r="K1855" i="28"/>
  <c r="K1854" i="28"/>
  <c r="K1853" i="28"/>
  <c r="K1852" i="28"/>
  <c r="K1851" i="28"/>
  <c r="K1850" i="28"/>
  <c r="K1849" i="28"/>
  <c r="K1848" i="28"/>
  <c r="K1847" i="28"/>
  <c r="K1846" i="28"/>
  <c r="K1845" i="28"/>
  <c r="K1844" i="28"/>
  <c r="K1843" i="28"/>
  <c r="K1842" i="28"/>
  <c r="K1841" i="28"/>
  <c r="K1840" i="28"/>
  <c r="K1839" i="28"/>
  <c r="K1838" i="28"/>
  <c r="K1837" i="28"/>
  <c r="K1836" i="28"/>
  <c r="K1835" i="28"/>
  <c r="K1834" i="28"/>
  <c r="K1833" i="28"/>
  <c r="K1832" i="28"/>
  <c r="K1831" i="28"/>
  <c r="K1830" i="28"/>
  <c r="K1829" i="28"/>
  <c r="K1828" i="28"/>
  <c r="K1827" i="28"/>
  <c r="K1826" i="28"/>
  <c r="K1825" i="28"/>
  <c r="K1824" i="28"/>
  <c r="K1823" i="28"/>
  <c r="K1822" i="28"/>
  <c r="K1821" i="28"/>
  <c r="K1820" i="28"/>
  <c r="K1819" i="28"/>
  <c r="K1818" i="28"/>
  <c r="K1817" i="28"/>
  <c r="K1816" i="28"/>
  <c r="K1815" i="28"/>
  <c r="K1814" i="28"/>
  <c r="K1813" i="28"/>
  <c r="K1812" i="28"/>
  <c r="K1811" i="28"/>
  <c r="K1810" i="28"/>
  <c r="K1809" i="28"/>
  <c r="K1808" i="28"/>
  <c r="K1807" i="28"/>
  <c r="K1806" i="28"/>
  <c r="K1805" i="28"/>
  <c r="K1804" i="28"/>
  <c r="K1803" i="28"/>
  <c r="K1802" i="28"/>
  <c r="K1801" i="28"/>
  <c r="K1800" i="28"/>
  <c r="K1799" i="28"/>
  <c r="K1798" i="28"/>
  <c r="K1797" i="28"/>
  <c r="K1796" i="28"/>
  <c r="K1795" i="28"/>
  <c r="K1794" i="28"/>
  <c r="K1793" i="28"/>
  <c r="K1792" i="28"/>
  <c r="K1791" i="28"/>
  <c r="K1790" i="28"/>
  <c r="K1789" i="28"/>
  <c r="K1788" i="28"/>
  <c r="K1787" i="28"/>
  <c r="K1786" i="28"/>
  <c r="K1785" i="28"/>
  <c r="K1784" i="28"/>
  <c r="K1783" i="28"/>
  <c r="K1782" i="28"/>
  <c r="K1781" i="28"/>
  <c r="K1780" i="28"/>
  <c r="K1779" i="28"/>
  <c r="K1778" i="28"/>
  <c r="K1777" i="28"/>
  <c r="K1776" i="28"/>
  <c r="K1775" i="28"/>
  <c r="K1774" i="28"/>
  <c r="K1773" i="28"/>
  <c r="K1772" i="28"/>
  <c r="K1771" i="28"/>
  <c r="K1770" i="28"/>
  <c r="K1769" i="28"/>
  <c r="K1768" i="28"/>
  <c r="K1767" i="28"/>
  <c r="K1766" i="28"/>
  <c r="K1765" i="28"/>
  <c r="K1764" i="28"/>
  <c r="K1763" i="28"/>
  <c r="K1762" i="28"/>
  <c r="K1761" i="28"/>
  <c r="K1760" i="28"/>
  <c r="K1759" i="28"/>
  <c r="K1758" i="28"/>
  <c r="K1757" i="28"/>
  <c r="K1756" i="28"/>
  <c r="K1755" i="28"/>
  <c r="K1754" i="28"/>
  <c r="K1753" i="28"/>
  <c r="K1752" i="28"/>
  <c r="K1751" i="28"/>
  <c r="K1750" i="28"/>
  <c r="K1749" i="28"/>
  <c r="K1748" i="28"/>
  <c r="K1747" i="28"/>
  <c r="K1746" i="28"/>
  <c r="K1745" i="28"/>
  <c r="K1744" i="28"/>
  <c r="K1743" i="28"/>
  <c r="K1742" i="28"/>
  <c r="K1741" i="28"/>
  <c r="K1740" i="28"/>
  <c r="K1739" i="28"/>
  <c r="K1738" i="28"/>
  <c r="K1737" i="28"/>
  <c r="K1736" i="28"/>
  <c r="K1735" i="28"/>
  <c r="K1734" i="28"/>
  <c r="K1733" i="28"/>
  <c r="K1732" i="28"/>
  <c r="K1731" i="28"/>
  <c r="K1730" i="28"/>
  <c r="K1729" i="28"/>
  <c r="K1728" i="28"/>
  <c r="K1727" i="28"/>
  <c r="K1726" i="28"/>
  <c r="K1725" i="28"/>
  <c r="K1724" i="28"/>
  <c r="K1723" i="28"/>
  <c r="K1722" i="28"/>
  <c r="K1721" i="28"/>
  <c r="K1720" i="28"/>
  <c r="K1719" i="28"/>
  <c r="K1718" i="28"/>
  <c r="K1717" i="28"/>
  <c r="K1716" i="28"/>
  <c r="K1715" i="28"/>
  <c r="K1714" i="28"/>
  <c r="K1713" i="28"/>
  <c r="K1712" i="28"/>
  <c r="K1711" i="28"/>
  <c r="K1710" i="28"/>
  <c r="K1709" i="28"/>
  <c r="K1708" i="28"/>
  <c r="K1707" i="28"/>
  <c r="K1706" i="28"/>
  <c r="K1705" i="28"/>
  <c r="K1704" i="28"/>
  <c r="K1703" i="28"/>
  <c r="K1702" i="28"/>
  <c r="K1701" i="28"/>
  <c r="K1700" i="28"/>
  <c r="K1699" i="28"/>
  <c r="K1698" i="28"/>
  <c r="K1697" i="28"/>
  <c r="K1696" i="28"/>
  <c r="K1695" i="28"/>
  <c r="K1694" i="28"/>
  <c r="K1693" i="28"/>
  <c r="K1692" i="28"/>
  <c r="K1691" i="28"/>
  <c r="K1690" i="28"/>
  <c r="K1689" i="28"/>
  <c r="K1688" i="28"/>
  <c r="K1687" i="28"/>
  <c r="K1686" i="28"/>
  <c r="K1685" i="28"/>
  <c r="K1684" i="28"/>
  <c r="K1683" i="28"/>
  <c r="K1682" i="28"/>
  <c r="K1681" i="28"/>
  <c r="K1680" i="28"/>
  <c r="K1679" i="28"/>
  <c r="K1678" i="28"/>
  <c r="K1677" i="28"/>
  <c r="K1676" i="28"/>
  <c r="K1675" i="28"/>
  <c r="K1674" i="28"/>
  <c r="K1673" i="28"/>
  <c r="K1672" i="28"/>
  <c r="K1671" i="28"/>
  <c r="K1670" i="28"/>
  <c r="K1669" i="28"/>
  <c r="K1668" i="28"/>
  <c r="K1667" i="28"/>
  <c r="K1666" i="28"/>
  <c r="K1665" i="28"/>
  <c r="K1664" i="28"/>
  <c r="K1663" i="28"/>
  <c r="K1662" i="28"/>
  <c r="K1661" i="28"/>
  <c r="K1660" i="28"/>
  <c r="K1659" i="28"/>
  <c r="K1658" i="28"/>
  <c r="K1657" i="28"/>
  <c r="K1656" i="28"/>
  <c r="K1655" i="28"/>
  <c r="K1654" i="28"/>
  <c r="K1653" i="28"/>
  <c r="K1652" i="28"/>
  <c r="K1651" i="28"/>
  <c r="K1650" i="28"/>
  <c r="K1649" i="28"/>
  <c r="K1648" i="28"/>
  <c r="K1647" i="28"/>
  <c r="K1646" i="28"/>
  <c r="K1645" i="28"/>
  <c r="K1644" i="28"/>
  <c r="K1643" i="28"/>
  <c r="K1642" i="28"/>
  <c r="K1641" i="28"/>
  <c r="K1640" i="28"/>
  <c r="K1639" i="28"/>
  <c r="K1638" i="28"/>
  <c r="K1637" i="28"/>
  <c r="K1636" i="28"/>
  <c r="K1635" i="28"/>
  <c r="K1634" i="28"/>
  <c r="K1633" i="28"/>
  <c r="K1632" i="28"/>
  <c r="K1631" i="28"/>
  <c r="K1630" i="28"/>
  <c r="K1629" i="28"/>
  <c r="K1628" i="28"/>
  <c r="K1627" i="28"/>
  <c r="K1626" i="28"/>
  <c r="K1625" i="28"/>
  <c r="K1624" i="28"/>
  <c r="K1623" i="28"/>
  <c r="K1622" i="28"/>
  <c r="K1621" i="28"/>
  <c r="K1620" i="28"/>
  <c r="K1619" i="28"/>
  <c r="K1618" i="28"/>
  <c r="K1617" i="28"/>
  <c r="K1616" i="28"/>
  <c r="K1615" i="28"/>
  <c r="K1614" i="28"/>
  <c r="K1613" i="28"/>
  <c r="K1612" i="28"/>
  <c r="K1611" i="28"/>
  <c r="K1610" i="28"/>
  <c r="K1609" i="28"/>
  <c r="K1608" i="28"/>
  <c r="K1607" i="28"/>
  <c r="K1606" i="28"/>
  <c r="K1605" i="28"/>
  <c r="K1604" i="28"/>
  <c r="K1603" i="28"/>
  <c r="K1602" i="28"/>
  <c r="K1601" i="28"/>
  <c r="K1600" i="28"/>
  <c r="K1599" i="28"/>
  <c r="K1598" i="28"/>
  <c r="K1597" i="28"/>
  <c r="K1596" i="28"/>
  <c r="K1595" i="28"/>
  <c r="K1594" i="28"/>
  <c r="K1593" i="28"/>
  <c r="K1592" i="28"/>
  <c r="K1591" i="28"/>
  <c r="K1590" i="28"/>
  <c r="K1589" i="28"/>
  <c r="K1588" i="28"/>
  <c r="K1587" i="28"/>
  <c r="K1586" i="28"/>
  <c r="K1585" i="28"/>
  <c r="K1584" i="28"/>
  <c r="K1583" i="28"/>
  <c r="K1582" i="28"/>
  <c r="K1581" i="28"/>
  <c r="K1580" i="28"/>
  <c r="K1579" i="28"/>
  <c r="K1578" i="28"/>
  <c r="K1577" i="28"/>
  <c r="K1576" i="28"/>
  <c r="K1575" i="28"/>
  <c r="K1574" i="28"/>
  <c r="K1573" i="28"/>
  <c r="K1572" i="28"/>
  <c r="K1571" i="28"/>
  <c r="K1570" i="28"/>
  <c r="K1569" i="28"/>
  <c r="K1568" i="28"/>
  <c r="K1567" i="28"/>
  <c r="K1566" i="28"/>
  <c r="K1565" i="28"/>
  <c r="K1564" i="28"/>
  <c r="K1563" i="28"/>
  <c r="K1562" i="28"/>
  <c r="K1561" i="28"/>
  <c r="K1560" i="28"/>
  <c r="K1559" i="28"/>
  <c r="K1558" i="28"/>
  <c r="K1557" i="28"/>
  <c r="K1556" i="28"/>
  <c r="K1555" i="28"/>
  <c r="K1554" i="28"/>
  <c r="K1553" i="28"/>
  <c r="K1552" i="28"/>
  <c r="K1551" i="28"/>
  <c r="K1550" i="28"/>
  <c r="K1549" i="28"/>
  <c r="K1548" i="28"/>
  <c r="K1547" i="28"/>
  <c r="K1546" i="28"/>
  <c r="K1545" i="28"/>
  <c r="K1544" i="28"/>
  <c r="K1543" i="28"/>
  <c r="K1542" i="28"/>
  <c r="K1541" i="28"/>
  <c r="K1540" i="28"/>
  <c r="K1539" i="28"/>
  <c r="K1538" i="28"/>
  <c r="K1537" i="28"/>
  <c r="K1536" i="28"/>
  <c r="K1535" i="28"/>
  <c r="K1534" i="28"/>
  <c r="K1533" i="28"/>
  <c r="K1532" i="28"/>
  <c r="K1531" i="28"/>
  <c r="K1530" i="28"/>
  <c r="K1529" i="28"/>
  <c r="K1528" i="28"/>
  <c r="K1527" i="28"/>
  <c r="K1526" i="28"/>
  <c r="K1525" i="28"/>
  <c r="K1524" i="28"/>
  <c r="K1523" i="28"/>
  <c r="K1522" i="28"/>
  <c r="K1521" i="28"/>
  <c r="K1520" i="28"/>
  <c r="K1519" i="28"/>
  <c r="K1518" i="28"/>
  <c r="K1517" i="28"/>
  <c r="K1516" i="28"/>
  <c r="K1515" i="28"/>
  <c r="K1514" i="28"/>
  <c r="K1513" i="28"/>
  <c r="K1512" i="28"/>
  <c r="K1511" i="28"/>
  <c r="K1510" i="28"/>
  <c r="K1509" i="28"/>
  <c r="K1508" i="28"/>
  <c r="K1507" i="28"/>
  <c r="K1506" i="28"/>
  <c r="K1505" i="28"/>
  <c r="K1504" i="28"/>
  <c r="K1503" i="28"/>
  <c r="K1502" i="28"/>
  <c r="K1501" i="28"/>
  <c r="K1500" i="28"/>
  <c r="K1499" i="28"/>
  <c r="K1498" i="28"/>
  <c r="K1497" i="28"/>
  <c r="K1496" i="28"/>
  <c r="K1495" i="28"/>
  <c r="K1494" i="28"/>
  <c r="K1493" i="28"/>
  <c r="K1492" i="28"/>
  <c r="K1491" i="28"/>
  <c r="K1490" i="28"/>
  <c r="K1489" i="28"/>
  <c r="K1488" i="28"/>
  <c r="K1487" i="28"/>
  <c r="K1486" i="28"/>
  <c r="K1485" i="28"/>
  <c r="K1484" i="28"/>
  <c r="K1483" i="28"/>
  <c r="K1482" i="28"/>
  <c r="K1481" i="28"/>
  <c r="K1480" i="28"/>
  <c r="K1479" i="28"/>
  <c r="K1478" i="28"/>
  <c r="K1477" i="28"/>
  <c r="K1476" i="28"/>
  <c r="K1475" i="28"/>
  <c r="K1474" i="28"/>
  <c r="K1473" i="28"/>
  <c r="K1472" i="28"/>
  <c r="K1471" i="28"/>
  <c r="K1470" i="28"/>
  <c r="K1469" i="28"/>
  <c r="K1468" i="28"/>
  <c r="K1467" i="28"/>
  <c r="K1466" i="28"/>
  <c r="K1465" i="28"/>
  <c r="K1464" i="28"/>
  <c r="K1463" i="28"/>
  <c r="K1462" i="28"/>
  <c r="K1461" i="28"/>
  <c r="K1460" i="28"/>
  <c r="K1459" i="28"/>
  <c r="K1458" i="28"/>
  <c r="K1457" i="28"/>
  <c r="K1456" i="28"/>
  <c r="K1455" i="28"/>
  <c r="K1454" i="28"/>
  <c r="K1453" i="28"/>
  <c r="K1452" i="28"/>
  <c r="K1451" i="28"/>
  <c r="K1450" i="28"/>
  <c r="K1449" i="28"/>
  <c r="K1448" i="28"/>
  <c r="K1447" i="28"/>
  <c r="K1446" i="28"/>
  <c r="K1445" i="28"/>
  <c r="K1444" i="28"/>
  <c r="K1443" i="28"/>
  <c r="K1442" i="28"/>
  <c r="K1441" i="28"/>
  <c r="K1440" i="28"/>
  <c r="K1439" i="28"/>
  <c r="K1438" i="28"/>
  <c r="K1437" i="28"/>
  <c r="K1436" i="28"/>
  <c r="K1435" i="28"/>
  <c r="K1434" i="28"/>
  <c r="K1433" i="28"/>
  <c r="K1432" i="28"/>
  <c r="K1431" i="28"/>
  <c r="K1430" i="28"/>
  <c r="K1429" i="28"/>
  <c r="K1428" i="28"/>
  <c r="K1427" i="28"/>
  <c r="K1426" i="28"/>
  <c r="K1425" i="28"/>
  <c r="K1424" i="28"/>
  <c r="K1423" i="28"/>
  <c r="K1422" i="28"/>
  <c r="K1421" i="28"/>
  <c r="K1420" i="28"/>
  <c r="K1419" i="28"/>
  <c r="K1418" i="28"/>
  <c r="K1417" i="28"/>
  <c r="K1416" i="28"/>
  <c r="K1415" i="28"/>
  <c r="K1414" i="28"/>
  <c r="K1413" i="28"/>
  <c r="K1412" i="28"/>
  <c r="K1411" i="28"/>
  <c r="K1410" i="28"/>
  <c r="K1409" i="28"/>
  <c r="K1408" i="28"/>
  <c r="K1407" i="28"/>
  <c r="K1406" i="28"/>
  <c r="K1405" i="28"/>
  <c r="K1404" i="28"/>
  <c r="K1403" i="28"/>
  <c r="K1402" i="28"/>
  <c r="K1401" i="28"/>
  <c r="K1400" i="28"/>
  <c r="K1399" i="28"/>
  <c r="K1398" i="28"/>
  <c r="K1397" i="28"/>
  <c r="K1396" i="28"/>
  <c r="K1395" i="28"/>
  <c r="K1394" i="28"/>
  <c r="K1393" i="28"/>
  <c r="K1392" i="28"/>
  <c r="K1391" i="28"/>
  <c r="K1390" i="28"/>
  <c r="K1389" i="28"/>
  <c r="K1388" i="28"/>
  <c r="K1387" i="28"/>
  <c r="K1386" i="28"/>
  <c r="K1385" i="28"/>
  <c r="K1384" i="28"/>
  <c r="K1383" i="28"/>
  <c r="K1382" i="28"/>
  <c r="K1381" i="28"/>
  <c r="K1380" i="28"/>
  <c r="K1379" i="28"/>
  <c r="K1378" i="28"/>
  <c r="K1377" i="28"/>
  <c r="K1376" i="28"/>
  <c r="K1375" i="28"/>
  <c r="K1374" i="28"/>
  <c r="K1373" i="28"/>
  <c r="K1372" i="28"/>
  <c r="K1371" i="28"/>
  <c r="K1370" i="28"/>
  <c r="K1369" i="28"/>
  <c r="K1368" i="28"/>
  <c r="K1367" i="28"/>
  <c r="K1366" i="28"/>
  <c r="K1365" i="28"/>
  <c r="K1364" i="28"/>
  <c r="K1363" i="28"/>
  <c r="K1362" i="28"/>
  <c r="K1361" i="28"/>
  <c r="K1360" i="28"/>
  <c r="K1359" i="28"/>
  <c r="K1358" i="28"/>
  <c r="K1357" i="28"/>
  <c r="K1356" i="28"/>
  <c r="K1355" i="28"/>
  <c r="K1354" i="28"/>
  <c r="K1353" i="28"/>
  <c r="K1352" i="28"/>
  <c r="K1351" i="28"/>
  <c r="K1350" i="28"/>
  <c r="K1349" i="28"/>
  <c r="K1348" i="28"/>
  <c r="K1347" i="28"/>
  <c r="K1346" i="28"/>
  <c r="K1345" i="28"/>
  <c r="K1344" i="28"/>
  <c r="K1343" i="28"/>
  <c r="K1342" i="28"/>
  <c r="K1341" i="28"/>
  <c r="K1340" i="28"/>
  <c r="K1339" i="28"/>
  <c r="K1338" i="28"/>
  <c r="K1337" i="28"/>
  <c r="K1336" i="28"/>
  <c r="K1335" i="28"/>
  <c r="K1334" i="28"/>
  <c r="K1333" i="28"/>
  <c r="K1332" i="28"/>
  <c r="K1331" i="28"/>
  <c r="K1330" i="28"/>
  <c r="K1329" i="28"/>
  <c r="K1328" i="28"/>
  <c r="K1327" i="28"/>
  <c r="K1326" i="28"/>
  <c r="K1325" i="28"/>
  <c r="K1324" i="28"/>
  <c r="K1323" i="28"/>
  <c r="K1322" i="28"/>
  <c r="K1321" i="28"/>
  <c r="K1320" i="28"/>
  <c r="K1319" i="28"/>
  <c r="K1318" i="28"/>
  <c r="K1317" i="28"/>
  <c r="K1316" i="28"/>
  <c r="K1315" i="28"/>
  <c r="K1314" i="28"/>
  <c r="K1313" i="28"/>
  <c r="K1312" i="28"/>
  <c r="K1311" i="28"/>
  <c r="K1310" i="28"/>
  <c r="K1309" i="28"/>
  <c r="K1308" i="28"/>
  <c r="K1307" i="28"/>
  <c r="K1306" i="28"/>
  <c r="K1305" i="28"/>
  <c r="K1304" i="28"/>
  <c r="K1303" i="28"/>
  <c r="K1302" i="28"/>
  <c r="K1301" i="28"/>
  <c r="K1300" i="28"/>
  <c r="K1299" i="28"/>
  <c r="K1298" i="28"/>
  <c r="K1297" i="28"/>
  <c r="K1296" i="28"/>
  <c r="K1295" i="28"/>
  <c r="K1294" i="28"/>
  <c r="K1293" i="28"/>
  <c r="K1292" i="28"/>
  <c r="K1291" i="28"/>
  <c r="K1290" i="28"/>
  <c r="K1289" i="28"/>
  <c r="K1288" i="28"/>
  <c r="K1287" i="28"/>
  <c r="K1286" i="28"/>
  <c r="K1285" i="28"/>
  <c r="K1284" i="28"/>
  <c r="K1283" i="28"/>
  <c r="K1282" i="28"/>
  <c r="K1281" i="28"/>
  <c r="K1280" i="28"/>
  <c r="K1279" i="28"/>
  <c r="K1278" i="28"/>
  <c r="K1277" i="28"/>
  <c r="K1276" i="28"/>
  <c r="K1275" i="28"/>
  <c r="K1274" i="28"/>
  <c r="K1273" i="28"/>
  <c r="K1272" i="28"/>
  <c r="K1271" i="28"/>
  <c r="K1270" i="28"/>
  <c r="K1269" i="28"/>
  <c r="K1268" i="28"/>
  <c r="K1267" i="28"/>
  <c r="K1266" i="28"/>
  <c r="K1265" i="28"/>
  <c r="K1264" i="28"/>
  <c r="K1263" i="28"/>
  <c r="K1262" i="28"/>
  <c r="K1261" i="28"/>
  <c r="K1260" i="28"/>
  <c r="K1259" i="28"/>
  <c r="K1258" i="28"/>
  <c r="K1257" i="28"/>
  <c r="K1256" i="28"/>
  <c r="K1255" i="28"/>
  <c r="K1254" i="28"/>
  <c r="K1253" i="28"/>
  <c r="K1252" i="28"/>
  <c r="K1251" i="28"/>
  <c r="K1250" i="28"/>
  <c r="K1249" i="28"/>
  <c r="K1248" i="28"/>
  <c r="K1247" i="28"/>
  <c r="K1246" i="28"/>
  <c r="K1245" i="28"/>
  <c r="K1244" i="28"/>
  <c r="K1243" i="28"/>
  <c r="K1242" i="28"/>
  <c r="K1241" i="28"/>
  <c r="K1240" i="28"/>
  <c r="K1239" i="28"/>
  <c r="K1238" i="28"/>
  <c r="K1237" i="28"/>
  <c r="K1236" i="28"/>
  <c r="K1235" i="28"/>
  <c r="K1234" i="28"/>
  <c r="K1233" i="28"/>
  <c r="K1232" i="28"/>
  <c r="K1231" i="28"/>
  <c r="K1230" i="28"/>
  <c r="K1229" i="28"/>
  <c r="K1228" i="28"/>
  <c r="K1227" i="28"/>
  <c r="K1226" i="28"/>
  <c r="K1225" i="28"/>
  <c r="K1224" i="28"/>
  <c r="K1223" i="28"/>
  <c r="K1222" i="28"/>
  <c r="K1221" i="28"/>
  <c r="K1220" i="28"/>
  <c r="K1219" i="28"/>
  <c r="K1218" i="28"/>
  <c r="K1217" i="28"/>
  <c r="K1216" i="28"/>
  <c r="K1215" i="28"/>
  <c r="K1214" i="28"/>
  <c r="K1213" i="28"/>
  <c r="K1212" i="28"/>
  <c r="K1211" i="28"/>
  <c r="K1210" i="28"/>
  <c r="K1209" i="28"/>
  <c r="K1208" i="28"/>
  <c r="K1207" i="28"/>
  <c r="K1206" i="28"/>
  <c r="K1205" i="28"/>
  <c r="K1204" i="28"/>
  <c r="K1203" i="28"/>
  <c r="K1202" i="28"/>
  <c r="K1201" i="28"/>
  <c r="K1200" i="28"/>
  <c r="K1199" i="28"/>
  <c r="K1198" i="28"/>
  <c r="K1197" i="28"/>
  <c r="K1196" i="28"/>
  <c r="K1195" i="28"/>
  <c r="K1194" i="28"/>
  <c r="K1193" i="28"/>
  <c r="K1192" i="28"/>
  <c r="K1191" i="28"/>
  <c r="K1190" i="28"/>
  <c r="K1189" i="28"/>
  <c r="K1188" i="28"/>
  <c r="K1187" i="28"/>
  <c r="K1186" i="28"/>
  <c r="K1185" i="28"/>
  <c r="K1184" i="28"/>
  <c r="K1183" i="28"/>
  <c r="K1182" i="28"/>
  <c r="K1181" i="28"/>
  <c r="K1180" i="28"/>
  <c r="K1179" i="28"/>
  <c r="K1178" i="28"/>
  <c r="K1177" i="28"/>
  <c r="K1176" i="28"/>
  <c r="K1175" i="28"/>
  <c r="K1174" i="28"/>
  <c r="K1173" i="28"/>
  <c r="K1172" i="28"/>
  <c r="K1171" i="28"/>
  <c r="K1170" i="28"/>
  <c r="K1169" i="28"/>
  <c r="K1168" i="28"/>
  <c r="K1167" i="28"/>
  <c r="K1166" i="28"/>
  <c r="K1165" i="28"/>
  <c r="K1164" i="28"/>
  <c r="K1163" i="28"/>
  <c r="K1162" i="28"/>
  <c r="K1161" i="28"/>
  <c r="K1160" i="28"/>
  <c r="K1159" i="28"/>
  <c r="K1158" i="28"/>
  <c r="K1157" i="28"/>
  <c r="K1156" i="28"/>
  <c r="K1155" i="28"/>
  <c r="K1154" i="28"/>
  <c r="K1153" i="28"/>
  <c r="K1152" i="28"/>
  <c r="K1151" i="28"/>
  <c r="K1150" i="28"/>
  <c r="K1149" i="28"/>
  <c r="K1148" i="28"/>
  <c r="K1147" i="28"/>
  <c r="K1146" i="28"/>
  <c r="K1145" i="28"/>
  <c r="K1144" i="28"/>
  <c r="K1143" i="28"/>
  <c r="K1142" i="28"/>
  <c r="K1141" i="28"/>
  <c r="K1140" i="28"/>
  <c r="K1139" i="28"/>
  <c r="K1138" i="28"/>
  <c r="K1137" i="28"/>
  <c r="K1136" i="28"/>
  <c r="K1135" i="28"/>
  <c r="K1134" i="28"/>
  <c r="K1133" i="28"/>
  <c r="K1132" i="28"/>
  <c r="K1131" i="28"/>
  <c r="K1130" i="28"/>
  <c r="K1129" i="28"/>
  <c r="K1128" i="28"/>
  <c r="K1127" i="28"/>
  <c r="K1126" i="28"/>
  <c r="K1125" i="28"/>
  <c r="K1124" i="28"/>
  <c r="K1123" i="28"/>
  <c r="K1122" i="28"/>
  <c r="K1121" i="28"/>
  <c r="K1120" i="28"/>
  <c r="K1119" i="28"/>
  <c r="K1118" i="28"/>
  <c r="K1117" i="28"/>
  <c r="K1116" i="28"/>
  <c r="K1115" i="28"/>
  <c r="K1114" i="28"/>
  <c r="K1113" i="28"/>
  <c r="K1112" i="28"/>
  <c r="K1111" i="28"/>
  <c r="K1110" i="28"/>
  <c r="K1109" i="28"/>
  <c r="K1108" i="28"/>
  <c r="K1107" i="28"/>
  <c r="K1106" i="28"/>
  <c r="K1105" i="28"/>
  <c r="K1104" i="28"/>
  <c r="K1103" i="28"/>
  <c r="K1102" i="28"/>
  <c r="K1101" i="28"/>
  <c r="K1100" i="28"/>
  <c r="K1099" i="28"/>
  <c r="K1098" i="28"/>
  <c r="K1097" i="28"/>
  <c r="K1096" i="28"/>
  <c r="K1095" i="28"/>
  <c r="K1094" i="28"/>
  <c r="K1093" i="28"/>
  <c r="K1092" i="28"/>
  <c r="K1091" i="28"/>
  <c r="K1090" i="28"/>
  <c r="K1089" i="28"/>
  <c r="K1088" i="28"/>
  <c r="K1087" i="28"/>
  <c r="K1086" i="28"/>
  <c r="K1085" i="28"/>
  <c r="K1084" i="28"/>
  <c r="K1083" i="28"/>
  <c r="K1082" i="28"/>
  <c r="K1081" i="28"/>
  <c r="K1080" i="28"/>
  <c r="K1079" i="28"/>
  <c r="K1078" i="28"/>
  <c r="K1077" i="28"/>
  <c r="K1076" i="28"/>
  <c r="K1075" i="28"/>
  <c r="K1074" i="28"/>
  <c r="K1073" i="28"/>
  <c r="K1072" i="28"/>
  <c r="K1071" i="28"/>
  <c r="K1070" i="28"/>
  <c r="K1069" i="28"/>
  <c r="K1068" i="28"/>
  <c r="K1067" i="28"/>
  <c r="K1066" i="28"/>
  <c r="K1065" i="28"/>
  <c r="K1064" i="28"/>
  <c r="K1063" i="28"/>
  <c r="K1062" i="28"/>
  <c r="K1061" i="28"/>
  <c r="K1060" i="28"/>
  <c r="K1059" i="28"/>
  <c r="K1058" i="28"/>
  <c r="K1057" i="28"/>
  <c r="K1056" i="28"/>
  <c r="K1055" i="28"/>
  <c r="K1054" i="28"/>
  <c r="K1053" i="28"/>
  <c r="K1052" i="28"/>
  <c r="K1051" i="28"/>
  <c r="K1050" i="28"/>
  <c r="K1049" i="28"/>
  <c r="K1048" i="28"/>
  <c r="K1047" i="28"/>
  <c r="K1046" i="28"/>
  <c r="K1045" i="28"/>
  <c r="K1044" i="28"/>
  <c r="K1043" i="28"/>
  <c r="K1042" i="28"/>
  <c r="K1041" i="28"/>
  <c r="K1040" i="28"/>
  <c r="K1039" i="28"/>
  <c r="K1038" i="28"/>
  <c r="K1037" i="28"/>
  <c r="K1036" i="28"/>
  <c r="K1035" i="28"/>
  <c r="K1034" i="28"/>
  <c r="K1033" i="28"/>
  <c r="K1032" i="28"/>
  <c r="K1031" i="28"/>
  <c r="K1030" i="28"/>
  <c r="K1029" i="28"/>
  <c r="J1030" i="28"/>
  <c r="J1031" i="28"/>
  <c r="J1032" i="28"/>
  <c r="J1033" i="28"/>
  <c r="J1034" i="28"/>
  <c r="J1035" i="28"/>
  <c r="J1036" i="28"/>
  <c r="J1037" i="28"/>
  <c r="J1038" i="28"/>
  <c r="J1039" i="28"/>
  <c r="J1040" i="28"/>
  <c r="J1041" i="28"/>
  <c r="J1042" i="28"/>
  <c r="J1043" i="28"/>
  <c r="J1044" i="28"/>
  <c r="J1045" i="28"/>
  <c r="J1046" i="28"/>
  <c r="J1047" i="28"/>
  <c r="J1048" i="28"/>
  <c r="J1049" i="28"/>
  <c r="J1050" i="28"/>
  <c r="J1051" i="28"/>
  <c r="J1052" i="28"/>
  <c r="J1053" i="28"/>
  <c r="J1054" i="28"/>
  <c r="J1055" i="28"/>
  <c r="J1056" i="28"/>
  <c r="J1057" i="28"/>
  <c r="J1058" i="28"/>
  <c r="J1059" i="28"/>
  <c r="J1060" i="28"/>
  <c r="J1061" i="28"/>
  <c r="J1062" i="28"/>
  <c r="J1063" i="28"/>
  <c r="J1064" i="28"/>
  <c r="J1065" i="28"/>
  <c r="J1066" i="28"/>
  <c r="J1067" i="28"/>
  <c r="J1068" i="28"/>
  <c r="J1069" i="28"/>
  <c r="J1070" i="28"/>
  <c r="J1071" i="28"/>
  <c r="J1072" i="28"/>
  <c r="J1073" i="28"/>
  <c r="J1074" i="28"/>
  <c r="J1075" i="28"/>
  <c r="J1076" i="28"/>
  <c r="J1077" i="28"/>
  <c r="J1078" i="28"/>
  <c r="J1079" i="28"/>
  <c r="J1080" i="28"/>
  <c r="J1081" i="28"/>
  <c r="J1082" i="28"/>
  <c r="J1083" i="28"/>
  <c r="J1084" i="28"/>
  <c r="J1085" i="28"/>
  <c r="J1086" i="28"/>
  <c r="J1087" i="28"/>
  <c r="J1088" i="28"/>
  <c r="J1089" i="28"/>
  <c r="J1090" i="28"/>
  <c r="J1091" i="28"/>
  <c r="J1092" i="28"/>
  <c r="J1093" i="28"/>
  <c r="J1094" i="28"/>
  <c r="J1095" i="28"/>
  <c r="J1096" i="28"/>
  <c r="J1097" i="28"/>
  <c r="J1098" i="28"/>
  <c r="J1099" i="28"/>
  <c r="J1100" i="28"/>
  <c r="J1101" i="28"/>
  <c r="J1102" i="28"/>
  <c r="J1103" i="28"/>
  <c r="J1104" i="28"/>
  <c r="J1105" i="28"/>
  <c r="J1106" i="28"/>
  <c r="J1107" i="28"/>
  <c r="J1108" i="28"/>
  <c r="J1109" i="28"/>
  <c r="J1110" i="28"/>
  <c r="J1111" i="28"/>
  <c r="J1112" i="28"/>
  <c r="J1113" i="28"/>
  <c r="J1114" i="28"/>
  <c r="J1115" i="28"/>
  <c r="J1116" i="28"/>
  <c r="J1117" i="28"/>
  <c r="J1118" i="28"/>
  <c r="J1119" i="28"/>
  <c r="J1120" i="28"/>
  <c r="J1121" i="28"/>
  <c r="J1122" i="28"/>
  <c r="J1123" i="28"/>
  <c r="J1124" i="28"/>
  <c r="J1125" i="28"/>
  <c r="J1126" i="28"/>
  <c r="J1127" i="28"/>
  <c r="J1128" i="28"/>
  <c r="J1129" i="28"/>
  <c r="J1130" i="28"/>
  <c r="J1131" i="28"/>
  <c r="J1132" i="28"/>
  <c r="J1133" i="28"/>
  <c r="J1134" i="28"/>
  <c r="J1135" i="28"/>
  <c r="J1136" i="28"/>
  <c r="J1137" i="28"/>
  <c r="J1138" i="28"/>
  <c r="J1139" i="28"/>
  <c r="J1140" i="28"/>
  <c r="J1141" i="28"/>
  <c r="J1142" i="28"/>
  <c r="J1143" i="28"/>
  <c r="J1144" i="28"/>
  <c r="J1145" i="28"/>
  <c r="J1146" i="28"/>
  <c r="J1147" i="28"/>
  <c r="J1148" i="28"/>
  <c r="J1149" i="28"/>
  <c r="J1150" i="28"/>
  <c r="J1151" i="28"/>
  <c r="J1152" i="28"/>
  <c r="J1153" i="28"/>
  <c r="J1154" i="28"/>
  <c r="J1155" i="28"/>
  <c r="J1156" i="28"/>
  <c r="J1157" i="28"/>
  <c r="J1158" i="28"/>
  <c r="J1159" i="28"/>
  <c r="J1160" i="28"/>
  <c r="J1161" i="28"/>
  <c r="J1162" i="28"/>
  <c r="J1163" i="28"/>
  <c r="J1164" i="28"/>
  <c r="J1165" i="28"/>
  <c r="J1166" i="28"/>
  <c r="J1167" i="28"/>
  <c r="J1168" i="28"/>
  <c r="J1169" i="28"/>
  <c r="J1170" i="28"/>
  <c r="J1171" i="28"/>
  <c r="J1172" i="28"/>
  <c r="J1173" i="28"/>
  <c r="J1174" i="28"/>
  <c r="J1175" i="28"/>
  <c r="J1176" i="28"/>
  <c r="J1177" i="28"/>
  <c r="J1178" i="28"/>
  <c r="J1179" i="28"/>
  <c r="J1180" i="28"/>
  <c r="J1181" i="28"/>
  <c r="J1182" i="28"/>
  <c r="J1183" i="28"/>
  <c r="J1184" i="28"/>
  <c r="J1185" i="28"/>
  <c r="J1186" i="28"/>
  <c r="J1187" i="28"/>
  <c r="J1188" i="28"/>
  <c r="J1189" i="28"/>
  <c r="J1190" i="28"/>
  <c r="J1191" i="28"/>
  <c r="J1192" i="28"/>
  <c r="J1193" i="28"/>
  <c r="J1194" i="28"/>
  <c r="J1195" i="28"/>
  <c r="J1196" i="28"/>
  <c r="J1197" i="28"/>
  <c r="J1198" i="28"/>
  <c r="J1199" i="28"/>
  <c r="J1200" i="28"/>
  <c r="J1201" i="28"/>
  <c r="J1202" i="28"/>
  <c r="J1203" i="28"/>
  <c r="J1204" i="28"/>
  <c r="J1205" i="28"/>
  <c r="J1206" i="28"/>
  <c r="J1207" i="28"/>
  <c r="J1208" i="28"/>
  <c r="J1209" i="28"/>
  <c r="J1210" i="28"/>
  <c r="J1211" i="28"/>
  <c r="J1212" i="28"/>
  <c r="J1213" i="28"/>
  <c r="J1214" i="28"/>
  <c r="J1215" i="28"/>
  <c r="J1216" i="28"/>
  <c r="J1217" i="28"/>
  <c r="J1218" i="28"/>
  <c r="J1219" i="28"/>
  <c r="J1220" i="28"/>
  <c r="J1221" i="28"/>
  <c r="J1222" i="28"/>
  <c r="J1223" i="28"/>
  <c r="J1224" i="28"/>
  <c r="J1225" i="28"/>
  <c r="J1226" i="28"/>
  <c r="J1227" i="28"/>
  <c r="J1228" i="28"/>
  <c r="J1229" i="28"/>
  <c r="J1230" i="28"/>
  <c r="J1231" i="28"/>
  <c r="J1232" i="28"/>
  <c r="J1233" i="28"/>
  <c r="J1234" i="28"/>
  <c r="J1235" i="28"/>
  <c r="J1236" i="28"/>
  <c r="J1237" i="28"/>
  <c r="J1238" i="28"/>
  <c r="J1239" i="28"/>
  <c r="J1240" i="28"/>
  <c r="J1241" i="28"/>
  <c r="J1242" i="28"/>
  <c r="J1243" i="28"/>
  <c r="J1244" i="28"/>
  <c r="J1245" i="28"/>
  <c r="J1246" i="28"/>
  <c r="J1247" i="28"/>
  <c r="J1248" i="28"/>
  <c r="J1249" i="28"/>
  <c r="J1250" i="28"/>
  <c r="J1251" i="28"/>
  <c r="J1252" i="28"/>
  <c r="J1253" i="28"/>
  <c r="J1254" i="28"/>
  <c r="J1255" i="28"/>
  <c r="J1256" i="28"/>
  <c r="J1257" i="28"/>
  <c r="J1258" i="28"/>
  <c r="J1259" i="28"/>
  <c r="J1260" i="28"/>
  <c r="J1261" i="28"/>
  <c r="J1262" i="28"/>
  <c r="J1263" i="28"/>
  <c r="J1264" i="28"/>
  <c r="J1265" i="28"/>
  <c r="J1266" i="28"/>
  <c r="J1267" i="28"/>
  <c r="J1268" i="28"/>
  <c r="J1269" i="28"/>
  <c r="J1270" i="28"/>
  <c r="J1271" i="28"/>
  <c r="J1272" i="28"/>
  <c r="J1273" i="28"/>
  <c r="J1274" i="28"/>
  <c r="J1275" i="28"/>
  <c r="J1276" i="28"/>
  <c r="J1277" i="28"/>
  <c r="J1278" i="28"/>
  <c r="J1279" i="28"/>
  <c r="J1280" i="28"/>
  <c r="J1281" i="28"/>
  <c r="J1282" i="28"/>
  <c r="J1283" i="28"/>
  <c r="J1284" i="28"/>
  <c r="J1285" i="28"/>
  <c r="J1286" i="28"/>
  <c r="J1287" i="28"/>
  <c r="J1288" i="28"/>
  <c r="J1289" i="28"/>
  <c r="J1290" i="28"/>
  <c r="J1291" i="28"/>
  <c r="J1292" i="28"/>
  <c r="J1293" i="28"/>
  <c r="J1294" i="28"/>
  <c r="J1295" i="28"/>
  <c r="J1296" i="28"/>
  <c r="J1297" i="28"/>
  <c r="J1298" i="28"/>
  <c r="J1299" i="28"/>
  <c r="J1300" i="28"/>
  <c r="J1301" i="28"/>
  <c r="J1302" i="28"/>
  <c r="J1303" i="28"/>
  <c r="J1304" i="28"/>
  <c r="J1305" i="28"/>
  <c r="J1306" i="28"/>
  <c r="J1307" i="28"/>
  <c r="J1308" i="28"/>
  <c r="J1309" i="28"/>
  <c r="J1310" i="28"/>
  <c r="J1311" i="28"/>
  <c r="J1312" i="28"/>
  <c r="J1313" i="28"/>
  <c r="J1314" i="28"/>
  <c r="J1315" i="28"/>
  <c r="J1316" i="28"/>
  <c r="J1317" i="28"/>
  <c r="J1318" i="28"/>
  <c r="J1319" i="28"/>
  <c r="J1320" i="28"/>
  <c r="J1321" i="28"/>
  <c r="J1322" i="28"/>
  <c r="J1323" i="28"/>
  <c r="J1324" i="28"/>
  <c r="J1325" i="28"/>
  <c r="J1326" i="28"/>
  <c r="J1327" i="28"/>
  <c r="J1328" i="28"/>
  <c r="J1329" i="28"/>
  <c r="J1330" i="28"/>
  <c r="J1331" i="28"/>
  <c r="J1332" i="28"/>
  <c r="J1333" i="28"/>
  <c r="J1334" i="28"/>
  <c r="J1335" i="28"/>
  <c r="J1336" i="28"/>
  <c r="J1337" i="28"/>
  <c r="J1338" i="28"/>
  <c r="J1339" i="28"/>
  <c r="J1340" i="28"/>
  <c r="J1341" i="28"/>
  <c r="J1342" i="28"/>
  <c r="J1343" i="28"/>
  <c r="J1344" i="28"/>
  <c r="J1345" i="28"/>
  <c r="J1346" i="28"/>
  <c r="J1347" i="28"/>
  <c r="J1348" i="28"/>
  <c r="J1349" i="28"/>
  <c r="J1350" i="28"/>
  <c r="J1351" i="28"/>
  <c r="J1352" i="28"/>
  <c r="J1353" i="28"/>
  <c r="J1354" i="28"/>
  <c r="J1355" i="28"/>
  <c r="J1356" i="28"/>
  <c r="J1357" i="28"/>
  <c r="J1358" i="28"/>
  <c r="J1359" i="28"/>
  <c r="J1360" i="28"/>
  <c r="J1361" i="28"/>
  <c r="J1362" i="28"/>
  <c r="J1363" i="28"/>
  <c r="J1364" i="28"/>
  <c r="J1365" i="28"/>
  <c r="J1366" i="28"/>
  <c r="J1367" i="28"/>
  <c r="J1368" i="28"/>
  <c r="J1369" i="28"/>
  <c r="J1370" i="28"/>
  <c r="J1371" i="28"/>
  <c r="J1372" i="28"/>
  <c r="J1373" i="28"/>
  <c r="J1374" i="28"/>
  <c r="J1375" i="28"/>
  <c r="J1376" i="28"/>
  <c r="J1377" i="28"/>
  <c r="J1378" i="28"/>
  <c r="J1379" i="28"/>
  <c r="J1380" i="28"/>
  <c r="J1381" i="28"/>
  <c r="J1382" i="28"/>
  <c r="J1383" i="28"/>
  <c r="J1384" i="28"/>
  <c r="J1385" i="28"/>
  <c r="J1386" i="28"/>
  <c r="J1387" i="28"/>
  <c r="J1388" i="28"/>
  <c r="J1389" i="28"/>
  <c r="J1390" i="28"/>
  <c r="J1391" i="28"/>
  <c r="J1392" i="28"/>
  <c r="J1393" i="28"/>
  <c r="J1394" i="28"/>
  <c r="J1395" i="28"/>
  <c r="J1396" i="28"/>
  <c r="J1397" i="28"/>
  <c r="J1398" i="28"/>
  <c r="J1399" i="28"/>
  <c r="J1400" i="28"/>
  <c r="J1401" i="28"/>
  <c r="J1402" i="28"/>
  <c r="J1403" i="28"/>
  <c r="J1404" i="28"/>
  <c r="J1405" i="28"/>
  <c r="J1406" i="28"/>
  <c r="J1407" i="28"/>
  <c r="J1408" i="28"/>
  <c r="J1409" i="28"/>
  <c r="J1410" i="28"/>
  <c r="J1411" i="28"/>
  <c r="J1412" i="28"/>
  <c r="J1413" i="28"/>
  <c r="J1414" i="28"/>
  <c r="J1415" i="28"/>
  <c r="J1416" i="28"/>
  <c r="J1417" i="28"/>
  <c r="J1418" i="28"/>
  <c r="J1419" i="28"/>
  <c r="J1420" i="28"/>
  <c r="J1421" i="28"/>
  <c r="J1422" i="28"/>
  <c r="J1423" i="28"/>
  <c r="J1424" i="28"/>
  <c r="J1425" i="28"/>
  <c r="J1426" i="28"/>
  <c r="J1427" i="28"/>
  <c r="J1428" i="28"/>
  <c r="J1429" i="28"/>
  <c r="J1430" i="28"/>
  <c r="J1431" i="28"/>
  <c r="J1432" i="28"/>
  <c r="J1433" i="28"/>
  <c r="J1434" i="28"/>
  <c r="J1435" i="28"/>
  <c r="J1436" i="28"/>
  <c r="J1437" i="28"/>
  <c r="J1438" i="28"/>
  <c r="J1439" i="28"/>
  <c r="J1440" i="28"/>
  <c r="J1441" i="28"/>
  <c r="J1442" i="28"/>
  <c r="J1443" i="28"/>
  <c r="J1444" i="28"/>
  <c r="J1445" i="28"/>
  <c r="J1446" i="28"/>
  <c r="J1447" i="28"/>
  <c r="J1448" i="28"/>
  <c r="J1449" i="28"/>
  <c r="J1450" i="28"/>
  <c r="J1451" i="28"/>
  <c r="J1452" i="28"/>
  <c r="J1453" i="28"/>
  <c r="J1454" i="28"/>
  <c r="J1455" i="28"/>
  <c r="J1456" i="28"/>
  <c r="J1457" i="28"/>
  <c r="J1458" i="28"/>
  <c r="J1459" i="28"/>
  <c r="J1460" i="28"/>
  <c r="J1461" i="28"/>
  <c r="J1462" i="28"/>
  <c r="J1463" i="28"/>
  <c r="J1464" i="28"/>
  <c r="J1465" i="28"/>
  <c r="J1466" i="28"/>
  <c r="J1467" i="28"/>
  <c r="J1468" i="28"/>
  <c r="J1469" i="28"/>
  <c r="J1470" i="28"/>
  <c r="J1471" i="28"/>
  <c r="J1472" i="28"/>
  <c r="J1473" i="28"/>
  <c r="J1474" i="28"/>
  <c r="J1475" i="28"/>
  <c r="J1476" i="28"/>
  <c r="J1477" i="28"/>
  <c r="J1478" i="28"/>
  <c r="J1479" i="28"/>
  <c r="J1480" i="28"/>
  <c r="J1481" i="28"/>
  <c r="J1482" i="28"/>
  <c r="J1483" i="28"/>
  <c r="J1484" i="28"/>
  <c r="J1485" i="28"/>
  <c r="J1486" i="28"/>
  <c r="J1487" i="28"/>
  <c r="J1488" i="28"/>
  <c r="J1489" i="28"/>
  <c r="J1490" i="28"/>
  <c r="J1491" i="28"/>
  <c r="J1492" i="28"/>
  <c r="J1493" i="28"/>
  <c r="J1494" i="28"/>
  <c r="J1495" i="28"/>
  <c r="J1496" i="28"/>
  <c r="J1497" i="28"/>
  <c r="J1498" i="28"/>
  <c r="J1499" i="28"/>
  <c r="J1500" i="28"/>
  <c r="J1501" i="28"/>
  <c r="J1502" i="28"/>
  <c r="J1503" i="28"/>
  <c r="J1504" i="28"/>
  <c r="J1505" i="28"/>
  <c r="J1506" i="28"/>
  <c r="J1507" i="28"/>
  <c r="J1508" i="28"/>
  <c r="J1509" i="28"/>
  <c r="J1510" i="28"/>
  <c r="J1511" i="28"/>
  <c r="J1512" i="28"/>
  <c r="J1513" i="28"/>
  <c r="J1514" i="28"/>
  <c r="J1515" i="28"/>
  <c r="J1516" i="28"/>
  <c r="J1517" i="28"/>
  <c r="J1518" i="28"/>
  <c r="J1519" i="28"/>
  <c r="J1520" i="28"/>
  <c r="J1521" i="28"/>
  <c r="J1522" i="28"/>
  <c r="J1523" i="28"/>
  <c r="J1524" i="28"/>
  <c r="J1525" i="28"/>
  <c r="J1526" i="28"/>
  <c r="J1527" i="28"/>
  <c r="J1528" i="28"/>
  <c r="J1529" i="28"/>
  <c r="J1530" i="28"/>
  <c r="J1531" i="28"/>
  <c r="J1532" i="28"/>
  <c r="J1533" i="28"/>
  <c r="J1534" i="28"/>
  <c r="J1535" i="28"/>
  <c r="J1536" i="28"/>
  <c r="J1537" i="28"/>
  <c r="J1538" i="28"/>
  <c r="J1539" i="28"/>
  <c r="J1540" i="28"/>
  <c r="J1541" i="28"/>
  <c r="J1542" i="28"/>
  <c r="J1543" i="28"/>
  <c r="J1544" i="28"/>
  <c r="J1545" i="28"/>
  <c r="J1546" i="28"/>
  <c r="J1547" i="28"/>
  <c r="J1548" i="28"/>
  <c r="J1549" i="28"/>
  <c r="J1550" i="28"/>
  <c r="J1551" i="28"/>
  <c r="J1552" i="28"/>
  <c r="J1553" i="28"/>
  <c r="J1554" i="28"/>
  <c r="J1555" i="28"/>
  <c r="J1556" i="28"/>
  <c r="J1557" i="28"/>
  <c r="J1558" i="28"/>
  <c r="J1559" i="28"/>
  <c r="J1560" i="28"/>
  <c r="J1561" i="28"/>
  <c r="J1562" i="28"/>
  <c r="J1563" i="28"/>
  <c r="J1564" i="28"/>
  <c r="J1565" i="28"/>
  <c r="J1566" i="28"/>
  <c r="J1567" i="28"/>
  <c r="J1568" i="28"/>
  <c r="J1569" i="28"/>
  <c r="J1570" i="28"/>
  <c r="J1571" i="28"/>
  <c r="J1572" i="28"/>
  <c r="J1573" i="28"/>
  <c r="J1574" i="28"/>
  <c r="J1575" i="28"/>
  <c r="J1576" i="28"/>
  <c r="J1577" i="28"/>
  <c r="J1578" i="28"/>
  <c r="J1579" i="28"/>
  <c r="J1580" i="28"/>
  <c r="J1581" i="28"/>
  <c r="J1582" i="28"/>
  <c r="J1583" i="28"/>
  <c r="J1584" i="28"/>
  <c r="J1585" i="28"/>
  <c r="J1586" i="28"/>
  <c r="J1587" i="28"/>
  <c r="J1588" i="28"/>
  <c r="J1589" i="28"/>
  <c r="J1590" i="28"/>
  <c r="J1591" i="28"/>
  <c r="J1592" i="28"/>
  <c r="J1593" i="28"/>
  <c r="J1594" i="28"/>
  <c r="J1595" i="28"/>
  <c r="J1596" i="28"/>
  <c r="J1597" i="28"/>
  <c r="J1598" i="28"/>
  <c r="J1599" i="28"/>
  <c r="J1600" i="28"/>
  <c r="J1601" i="28"/>
  <c r="J1602" i="28"/>
  <c r="J1603" i="28"/>
  <c r="J1604" i="28"/>
  <c r="J1605" i="28"/>
  <c r="J1606" i="28"/>
  <c r="J1607" i="28"/>
  <c r="J1608" i="28"/>
  <c r="J1609" i="28"/>
  <c r="J1610" i="28"/>
  <c r="J1611" i="28"/>
  <c r="J1612" i="28"/>
  <c r="J1613" i="28"/>
  <c r="J1614" i="28"/>
  <c r="J1615" i="28"/>
  <c r="J1616" i="28"/>
  <c r="J1617" i="28"/>
  <c r="J1618" i="28"/>
  <c r="J1619" i="28"/>
  <c r="J1620" i="28"/>
  <c r="J1621" i="28"/>
  <c r="J1622" i="28"/>
  <c r="J1623" i="28"/>
  <c r="J1624" i="28"/>
  <c r="J1625" i="28"/>
  <c r="J1626" i="28"/>
  <c r="J1627" i="28"/>
  <c r="J1628" i="28"/>
  <c r="J1629" i="28"/>
  <c r="J1630" i="28"/>
  <c r="J1631" i="28"/>
  <c r="J1632" i="28"/>
  <c r="J1633" i="28"/>
  <c r="J1634" i="28"/>
  <c r="J1635" i="28"/>
  <c r="J1636" i="28"/>
  <c r="J1637" i="28"/>
  <c r="J1638" i="28"/>
  <c r="J1639" i="28"/>
  <c r="J1640" i="28"/>
  <c r="J1641" i="28"/>
  <c r="J1642" i="28"/>
  <c r="J1643" i="28"/>
  <c r="J1644" i="28"/>
  <c r="J1645" i="28"/>
  <c r="J1646" i="28"/>
  <c r="J1647" i="28"/>
  <c r="J1648" i="28"/>
  <c r="J1649" i="28"/>
  <c r="J1650" i="28"/>
  <c r="J1651" i="28"/>
  <c r="J1652" i="28"/>
  <c r="J1653" i="28"/>
  <c r="J1654" i="28"/>
  <c r="J1655" i="28"/>
  <c r="J1656" i="28"/>
  <c r="J1657" i="28"/>
  <c r="J1658" i="28"/>
  <c r="J1659" i="28"/>
  <c r="J1660" i="28"/>
  <c r="J1661" i="28"/>
  <c r="J1662" i="28"/>
  <c r="J1663" i="28"/>
  <c r="J1664" i="28"/>
  <c r="J1665" i="28"/>
  <c r="J1666" i="28"/>
  <c r="J1667" i="28"/>
  <c r="J1668" i="28"/>
  <c r="J1669" i="28"/>
  <c r="J1670" i="28"/>
  <c r="J1671" i="28"/>
  <c r="J1672" i="28"/>
  <c r="J1673" i="28"/>
  <c r="J1674" i="28"/>
  <c r="J1675" i="28"/>
  <c r="J1676" i="28"/>
  <c r="J1677" i="28"/>
  <c r="J1678" i="28"/>
  <c r="J1679" i="28"/>
  <c r="J1680" i="28"/>
  <c r="J1681" i="28"/>
  <c r="J1682" i="28"/>
  <c r="J1683" i="28"/>
  <c r="J1684" i="28"/>
  <c r="J1685" i="28"/>
  <c r="J1686" i="28"/>
  <c r="J1687" i="28"/>
  <c r="J1688" i="28"/>
  <c r="J1689" i="28"/>
  <c r="J1690" i="28"/>
  <c r="J1691" i="28"/>
  <c r="J1692" i="28"/>
  <c r="J1693" i="28"/>
  <c r="J1694" i="28"/>
  <c r="J1695" i="28"/>
  <c r="J1696" i="28"/>
  <c r="J1697" i="28"/>
  <c r="J1698" i="28"/>
  <c r="J1699" i="28"/>
  <c r="J1700" i="28"/>
  <c r="J1701" i="28"/>
  <c r="J1702" i="28"/>
  <c r="J1703" i="28"/>
  <c r="J1704" i="28"/>
  <c r="J1705" i="28"/>
  <c r="J1706" i="28"/>
  <c r="J1707" i="28"/>
  <c r="J1708" i="28"/>
  <c r="J1709" i="28"/>
  <c r="J1710" i="28"/>
  <c r="J1711" i="28"/>
  <c r="J1712" i="28"/>
  <c r="J1713" i="28"/>
  <c r="J1714" i="28"/>
  <c r="J1715" i="28"/>
  <c r="J1716" i="28"/>
  <c r="J1717" i="28"/>
  <c r="J1718" i="28"/>
  <c r="J1719" i="28"/>
  <c r="J1720" i="28"/>
  <c r="J1721" i="28"/>
  <c r="J1722" i="28"/>
  <c r="J1723" i="28"/>
  <c r="J1724" i="28"/>
  <c r="J1725" i="28"/>
  <c r="J1726" i="28"/>
  <c r="J1727" i="28"/>
  <c r="J1728" i="28"/>
  <c r="J1729" i="28"/>
  <c r="J1730" i="28"/>
  <c r="J1731" i="28"/>
  <c r="J1732" i="28"/>
  <c r="J1733" i="28"/>
  <c r="J1734" i="28"/>
  <c r="J1735" i="28"/>
  <c r="J1736" i="28"/>
  <c r="J1737" i="28"/>
  <c r="J1738" i="28"/>
  <c r="J1739" i="28"/>
  <c r="J1740" i="28"/>
  <c r="J1741" i="28"/>
  <c r="J1742" i="28"/>
  <c r="J1743" i="28"/>
  <c r="J1744" i="28"/>
  <c r="J1745" i="28"/>
  <c r="J1746" i="28"/>
  <c r="J1747" i="28"/>
  <c r="J1748" i="28"/>
  <c r="J1749" i="28"/>
  <c r="J1750" i="28"/>
  <c r="J1751" i="28"/>
  <c r="J1752" i="28"/>
  <c r="J1753" i="28"/>
  <c r="J1754" i="28"/>
  <c r="J1755" i="28"/>
  <c r="J1756" i="28"/>
  <c r="J1757" i="28"/>
  <c r="J1758" i="28"/>
  <c r="J1759" i="28"/>
  <c r="J1760" i="28"/>
  <c r="J1761" i="28"/>
  <c r="J1762" i="28"/>
  <c r="J1763" i="28"/>
  <c r="J1764" i="28"/>
  <c r="J1765" i="28"/>
  <c r="J1766" i="28"/>
  <c r="J1767" i="28"/>
  <c r="J1768" i="28"/>
  <c r="J1769" i="28"/>
  <c r="J1770" i="28"/>
  <c r="J1771" i="28"/>
  <c r="J1772" i="28"/>
  <c r="J1773" i="28"/>
  <c r="J1774" i="28"/>
  <c r="J1775" i="28"/>
  <c r="J1776" i="28"/>
  <c r="J1777" i="28"/>
  <c r="J1778" i="28"/>
  <c r="J1779" i="28"/>
  <c r="J1780" i="28"/>
  <c r="J1781" i="28"/>
  <c r="J1782" i="28"/>
  <c r="J1783" i="28"/>
  <c r="J1784" i="28"/>
  <c r="J1785" i="28"/>
  <c r="J1786" i="28"/>
  <c r="J1787" i="28"/>
  <c r="J1788" i="28"/>
  <c r="J1789" i="28"/>
  <c r="J1790" i="28"/>
  <c r="J1791" i="28"/>
  <c r="J1792" i="28"/>
  <c r="J1793" i="28"/>
  <c r="J1794" i="28"/>
  <c r="J1795" i="28"/>
  <c r="J1796" i="28"/>
  <c r="J1797" i="28"/>
  <c r="J1798" i="28"/>
  <c r="J1799" i="28"/>
  <c r="J1800" i="28"/>
  <c r="J1801" i="28"/>
  <c r="J1802" i="28"/>
  <c r="J1803" i="28"/>
  <c r="J1804" i="28"/>
  <c r="J1805" i="28"/>
  <c r="J1806" i="28"/>
  <c r="J1807" i="28"/>
  <c r="J1808" i="28"/>
  <c r="J1809" i="28"/>
  <c r="J1810" i="28"/>
  <c r="J1811" i="28"/>
  <c r="J1812" i="28"/>
  <c r="J1813" i="28"/>
  <c r="J1814" i="28"/>
  <c r="J1815" i="28"/>
  <c r="J1816" i="28"/>
  <c r="J1817" i="28"/>
  <c r="J1818" i="28"/>
  <c r="J1819" i="28"/>
  <c r="J1820" i="28"/>
  <c r="J1821" i="28"/>
  <c r="J1822" i="28"/>
  <c r="J1823" i="28"/>
  <c r="J1824" i="28"/>
  <c r="J1825" i="28"/>
  <c r="J1826" i="28"/>
  <c r="J1827" i="28"/>
  <c r="J1828" i="28"/>
  <c r="J1829" i="28"/>
  <c r="J1830" i="28"/>
  <c r="J1831" i="28"/>
  <c r="J1832" i="28"/>
  <c r="J1833" i="28"/>
  <c r="J1834" i="28"/>
  <c r="J1835" i="28"/>
  <c r="J1836" i="28"/>
  <c r="J1837" i="28"/>
  <c r="J1838" i="28"/>
  <c r="J1839" i="28"/>
  <c r="J1840" i="28"/>
  <c r="J1841" i="28"/>
  <c r="J1842" i="28"/>
  <c r="J1843" i="28"/>
  <c r="J1844" i="28"/>
  <c r="J1845" i="28"/>
  <c r="J1846" i="28"/>
  <c r="J1847" i="28"/>
  <c r="J1848" i="28"/>
  <c r="J1849" i="28"/>
  <c r="J1850" i="28"/>
  <c r="J1851" i="28"/>
  <c r="J1852" i="28"/>
  <c r="J1853" i="28"/>
  <c r="J1854" i="28"/>
  <c r="J1855" i="28"/>
  <c r="J1856" i="28"/>
  <c r="J1857" i="28"/>
  <c r="J1858" i="28"/>
  <c r="J1859" i="28"/>
  <c r="J1860" i="28"/>
  <c r="J1861" i="28"/>
  <c r="J1862" i="28"/>
  <c r="J1863" i="28"/>
  <c r="J1864" i="28"/>
  <c r="J1865" i="28"/>
  <c r="J1866" i="28"/>
  <c r="J1867" i="28"/>
  <c r="J1868" i="28"/>
  <c r="J1869" i="28"/>
  <c r="J1870" i="28"/>
  <c r="J1871" i="28"/>
  <c r="J1872" i="28"/>
  <c r="J1873" i="28"/>
  <c r="J1874" i="28"/>
  <c r="J1875" i="28"/>
  <c r="J1876" i="28"/>
  <c r="J1877" i="28"/>
  <c r="J1878" i="28"/>
  <c r="J1879" i="28"/>
  <c r="J1880" i="28"/>
  <c r="J1881" i="28"/>
  <c r="J1882" i="28"/>
  <c r="J1883" i="28"/>
  <c r="J1884" i="28"/>
  <c r="J1885" i="28"/>
  <c r="J1886" i="28"/>
  <c r="J1887" i="28"/>
  <c r="J1888" i="28"/>
  <c r="J1889" i="28"/>
  <c r="J1890" i="28"/>
  <c r="J1891" i="28"/>
  <c r="J1892" i="28"/>
  <c r="J1893" i="28"/>
  <c r="J1894" i="28"/>
  <c r="J1895" i="28"/>
  <c r="J1896" i="28"/>
  <c r="J1897" i="28"/>
  <c r="J1898" i="28"/>
  <c r="J1899" i="28"/>
  <c r="J1900" i="28"/>
  <c r="J1901" i="28"/>
  <c r="J1902" i="28"/>
  <c r="J1903" i="28"/>
  <c r="J1904" i="28"/>
  <c r="J1905" i="28"/>
  <c r="J1906" i="28"/>
  <c r="J1907" i="28"/>
  <c r="J1908" i="28"/>
  <c r="J1909" i="28"/>
  <c r="J1910" i="28"/>
  <c r="J1911" i="28"/>
  <c r="J1912" i="28"/>
  <c r="J1913" i="28"/>
  <c r="J1914" i="28"/>
  <c r="J1915" i="28"/>
  <c r="J1916" i="28"/>
  <c r="J1917" i="28"/>
  <c r="J1918" i="28"/>
  <c r="J1919" i="28"/>
  <c r="J1920" i="28"/>
  <c r="J1921" i="28"/>
  <c r="J1922" i="28"/>
  <c r="J1923" i="28"/>
  <c r="J1924" i="28"/>
  <c r="J1925" i="28"/>
  <c r="J1926" i="28"/>
  <c r="J1927" i="28"/>
  <c r="J1928" i="28"/>
  <c r="J1929" i="28"/>
  <c r="J1930" i="28"/>
  <c r="J1931" i="28"/>
  <c r="J1932" i="28"/>
  <c r="J1933" i="28"/>
  <c r="J1934" i="28"/>
  <c r="J1935" i="28"/>
  <c r="J1936" i="28"/>
  <c r="J1937" i="28"/>
  <c r="J1938" i="28"/>
  <c r="J1939" i="28"/>
  <c r="J1940" i="28"/>
  <c r="J1941" i="28"/>
  <c r="J1942" i="28"/>
  <c r="J1943" i="28"/>
  <c r="J1944" i="28"/>
  <c r="J1945" i="28"/>
  <c r="J1946" i="28"/>
  <c r="J1947" i="28"/>
  <c r="J1948" i="28"/>
  <c r="J1949" i="28"/>
  <c r="J1950" i="28"/>
  <c r="J1951" i="28"/>
  <c r="J1952" i="28"/>
  <c r="J1953" i="28"/>
  <c r="J1954" i="28"/>
  <c r="J1955" i="28"/>
  <c r="J1956" i="28"/>
  <c r="J1957" i="28"/>
  <c r="J1958" i="28"/>
  <c r="J1959" i="28"/>
  <c r="J1960" i="28"/>
  <c r="J1961" i="28"/>
  <c r="J1962" i="28"/>
  <c r="J1963" i="28"/>
  <c r="J1964" i="28"/>
  <c r="J1965" i="28"/>
  <c r="J1966" i="28"/>
  <c r="J1967" i="28"/>
  <c r="J1968" i="28"/>
  <c r="J1969" i="28"/>
  <c r="J1970" i="28"/>
  <c r="J1971" i="28"/>
  <c r="J1972" i="28"/>
  <c r="J1973" i="28"/>
  <c r="J1974" i="28"/>
  <c r="J1975" i="28"/>
  <c r="J1976" i="28"/>
  <c r="J1977" i="28"/>
  <c r="J1978" i="28"/>
  <c r="J1979" i="28"/>
  <c r="J1980" i="28"/>
  <c r="J1981" i="28"/>
  <c r="J1982" i="28"/>
  <c r="J1983" i="28"/>
  <c r="J1984" i="28"/>
  <c r="J1985" i="28"/>
  <c r="J1986" i="28"/>
  <c r="J1987" i="28"/>
  <c r="J1988" i="28"/>
  <c r="J1989" i="28"/>
  <c r="J1990" i="28"/>
  <c r="J1991" i="28"/>
  <c r="J1992" i="28"/>
  <c r="J1993" i="28"/>
  <c r="J1994" i="28"/>
  <c r="J1995" i="28"/>
  <c r="J1996" i="28"/>
  <c r="J1997" i="28"/>
  <c r="J1998" i="28"/>
  <c r="J1999" i="28"/>
  <c r="J2000" i="28"/>
  <c r="J2001" i="28"/>
  <c r="J2002" i="28"/>
  <c r="J2003" i="28"/>
  <c r="J2004" i="28"/>
  <c r="J2005" i="28"/>
  <c r="J2006" i="28"/>
  <c r="J2007" i="28"/>
  <c r="J2008" i="28"/>
  <c r="J2009" i="28"/>
  <c r="J2010" i="28"/>
  <c r="J2011" i="28"/>
  <c r="J2012" i="28"/>
  <c r="J2013" i="28"/>
  <c r="J2014" i="28"/>
  <c r="J2015" i="28"/>
  <c r="J2016" i="28"/>
  <c r="J2017" i="28"/>
  <c r="J2018" i="28"/>
  <c r="J2019" i="28"/>
  <c r="J2020" i="28"/>
  <c r="J2021" i="28"/>
  <c r="J2022" i="28"/>
  <c r="J2023" i="28"/>
  <c r="J2024" i="28"/>
  <c r="J2025" i="28"/>
  <c r="J2026" i="28"/>
  <c r="J2027" i="28"/>
  <c r="J2028" i="28"/>
  <c r="J1029" i="28"/>
  <c r="D2028" i="28"/>
  <c r="D2013" i="28"/>
  <c r="D2014" i="28"/>
  <c r="D2015" i="28"/>
  <c r="D2016" i="28"/>
  <c r="D2017" i="28"/>
  <c r="D2018" i="28"/>
  <c r="D2019" i="28"/>
  <c r="D2020" i="28"/>
  <c r="D2021" i="28"/>
  <c r="D2022" i="28"/>
  <c r="D2023" i="28"/>
  <c r="D2024" i="28"/>
  <c r="D2025" i="28"/>
  <c r="D2026" i="28"/>
  <c r="D2027" i="28"/>
  <c r="D1979" i="28"/>
  <c r="D1980" i="28"/>
  <c r="D1981" i="28"/>
  <c r="D1982" i="28"/>
  <c r="D1983" i="28"/>
  <c r="D1984" i="28"/>
  <c r="D1985" i="28"/>
  <c r="D1986" i="28"/>
  <c r="D1987" i="28"/>
  <c r="D1988" i="28"/>
  <c r="D1989" i="28"/>
  <c r="D1990" i="28"/>
  <c r="D1991" i="28"/>
  <c r="D1992" i="28"/>
  <c r="D1993" i="28"/>
  <c r="D1994" i="28"/>
  <c r="D1995" i="28"/>
  <c r="D1996" i="28"/>
  <c r="D1997" i="28"/>
  <c r="D1998" i="28"/>
  <c r="D1999" i="28"/>
  <c r="D2000" i="28"/>
  <c r="D2001" i="28"/>
  <c r="D2002" i="28"/>
  <c r="D2003" i="28"/>
  <c r="D2004" i="28"/>
  <c r="D2005" i="28"/>
  <c r="D2006" i="28"/>
  <c r="D2007" i="28"/>
  <c r="D2008" i="28"/>
  <c r="D2009" i="28"/>
  <c r="D2010" i="28"/>
  <c r="D2011" i="28"/>
  <c r="D2012" i="28"/>
  <c r="D1679" i="28"/>
  <c r="D1680" i="28"/>
  <c r="D1681" i="28"/>
  <c r="D1682" i="28"/>
  <c r="D1683" i="28"/>
  <c r="D1684" i="28"/>
  <c r="D1685" i="28"/>
  <c r="D1686" i="28"/>
  <c r="D1687" i="28"/>
  <c r="D1688" i="28"/>
  <c r="D1689" i="28"/>
  <c r="D1690" i="28"/>
  <c r="D1691" i="28"/>
  <c r="D1692" i="28"/>
  <c r="D1693" i="28"/>
  <c r="D1694" i="28"/>
  <c r="D1695" i="28"/>
  <c r="D1696" i="28"/>
  <c r="D1697" i="28"/>
  <c r="D1698" i="28"/>
  <c r="D1699" i="28"/>
  <c r="D1700" i="28"/>
  <c r="D1701" i="28"/>
  <c r="D1702" i="28"/>
  <c r="D1703" i="28"/>
  <c r="D1704" i="28"/>
  <c r="D1705" i="28"/>
  <c r="D1706" i="28"/>
  <c r="D1707" i="28"/>
  <c r="D1708" i="28"/>
  <c r="D1709" i="28"/>
  <c r="D1710" i="28"/>
  <c r="D1711" i="28"/>
  <c r="D1712" i="28"/>
  <c r="D1713" i="28"/>
  <c r="D1714" i="28"/>
  <c r="D1715" i="28"/>
  <c r="D1716" i="28"/>
  <c r="D1717" i="28"/>
  <c r="D1718" i="28"/>
  <c r="D1719" i="28"/>
  <c r="D1720" i="28"/>
  <c r="D1721" i="28"/>
  <c r="D1722" i="28"/>
  <c r="D1723" i="28"/>
  <c r="D1724" i="28"/>
  <c r="D1725" i="28"/>
  <c r="D1726" i="28"/>
  <c r="D1727" i="28"/>
  <c r="D1728" i="28"/>
  <c r="D1729" i="28"/>
  <c r="D1730" i="28"/>
  <c r="D1731" i="28"/>
  <c r="D1732" i="28"/>
  <c r="D1733" i="28"/>
  <c r="D1734" i="28"/>
  <c r="D1735" i="28"/>
  <c r="D1736" i="28"/>
  <c r="D1737" i="28"/>
  <c r="D1738" i="28"/>
  <c r="D1739" i="28"/>
  <c r="D1740" i="28"/>
  <c r="D1741" i="28"/>
  <c r="D1742" i="28"/>
  <c r="D1743" i="28"/>
  <c r="D1744" i="28"/>
  <c r="D1745" i="28"/>
  <c r="D1746" i="28"/>
  <c r="D1747" i="28"/>
  <c r="D1748" i="28"/>
  <c r="D1749" i="28"/>
  <c r="D1750" i="28"/>
  <c r="D1751" i="28"/>
  <c r="D1752" i="28"/>
  <c r="D1753" i="28"/>
  <c r="D1754" i="28"/>
  <c r="D1755" i="28"/>
  <c r="D1756" i="28"/>
  <c r="D1757" i="28"/>
  <c r="D1758" i="28"/>
  <c r="D1759" i="28"/>
  <c r="D1760" i="28"/>
  <c r="D1761" i="28"/>
  <c r="D1762" i="28"/>
  <c r="D1763" i="28"/>
  <c r="D1764" i="28"/>
  <c r="D1765" i="28"/>
  <c r="D1766" i="28"/>
  <c r="D1767" i="28"/>
  <c r="D1768" i="28"/>
  <c r="D1769" i="28"/>
  <c r="D1770" i="28"/>
  <c r="D1771" i="28"/>
  <c r="D1772" i="28"/>
  <c r="D1773" i="28"/>
  <c r="D1774" i="28"/>
  <c r="D1775" i="28"/>
  <c r="D1776" i="28"/>
  <c r="D1777" i="28"/>
  <c r="D1778" i="28"/>
  <c r="D1779" i="28"/>
  <c r="D1780" i="28"/>
  <c r="D1781" i="28"/>
  <c r="D1782" i="28"/>
  <c r="D1783" i="28"/>
  <c r="D1784" i="28"/>
  <c r="D1785" i="28"/>
  <c r="D1786" i="28"/>
  <c r="D1787" i="28"/>
  <c r="D1788" i="28"/>
  <c r="D1789" i="28"/>
  <c r="D1790" i="28"/>
  <c r="D1791" i="28"/>
  <c r="D1792" i="28"/>
  <c r="D1793" i="28"/>
  <c r="D1794" i="28"/>
  <c r="D1795" i="28"/>
  <c r="D1796" i="28"/>
  <c r="D1797" i="28"/>
  <c r="D1798" i="28"/>
  <c r="D1799" i="28"/>
  <c r="D1800" i="28"/>
  <c r="D1801" i="28"/>
  <c r="D1802" i="28"/>
  <c r="D1803" i="28"/>
  <c r="D1804" i="28"/>
  <c r="D1805" i="28"/>
  <c r="D1806" i="28"/>
  <c r="D1807" i="28"/>
  <c r="D1808" i="28"/>
  <c r="D1809" i="28"/>
  <c r="D1810" i="28"/>
  <c r="D1811" i="28"/>
  <c r="D1812" i="28"/>
  <c r="D1813" i="28"/>
  <c r="D1814" i="28"/>
  <c r="D1815" i="28"/>
  <c r="D1816" i="28"/>
  <c r="D1817" i="28"/>
  <c r="D1818" i="28"/>
  <c r="D1819" i="28"/>
  <c r="D1820" i="28"/>
  <c r="D1821" i="28"/>
  <c r="D1822" i="28"/>
  <c r="D1823" i="28"/>
  <c r="D1824" i="28"/>
  <c r="D1825" i="28"/>
  <c r="D1826" i="28"/>
  <c r="D1827" i="28"/>
  <c r="D1828" i="28"/>
  <c r="D1829" i="28"/>
  <c r="D1830" i="28"/>
  <c r="D1831" i="28"/>
  <c r="D1832" i="28"/>
  <c r="D1833" i="28"/>
  <c r="D1834" i="28"/>
  <c r="D1835" i="28"/>
  <c r="D1836" i="28"/>
  <c r="D1837" i="28"/>
  <c r="D1838" i="28"/>
  <c r="D1839" i="28"/>
  <c r="D1840" i="28"/>
  <c r="D1841" i="28"/>
  <c r="D1842" i="28"/>
  <c r="D1843" i="28"/>
  <c r="D1844" i="28"/>
  <c r="D1845" i="28"/>
  <c r="D1846" i="28"/>
  <c r="D1847" i="28"/>
  <c r="D1848" i="28"/>
  <c r="D1849" i="28"/>
  <c r="D1850" i="28"/>
  <c r="D1851" i="28"/>
  <c r="D1852" i="28"/>
  <c r="D1853" i="28"/>
  <c r="D1854" i="28"/>
  <c r="D1855" i="28"/>
  <c r="D1856" i="28"/>
  <c r="D1857" i="28"/>
  <c r="D1858" i="28"/>
  <c r="D1859" i="28"/>
  <c r="D1860" i="28"/>
  <c r="D1861" i="28"/>
  <c r="D1862" i="28"/>
  <c r="D1863" i="28"/>
  <c r="D1864" i="28"/>
  <c r="D1865" i="28"/>
  <c r="D1866" i="28"/>
  <c r="D1867" i="28"/>
  <c r="D1868" i="28"/>
  <c r="D1869" i="28"/>
  <c r="D1870" i="28"/>
  <c r="D1871" i="28"/>
  <c r="D1872" i="28"/>
  <c r="D1873" i="28"/>
  <c r="D1874" i="28"/>
  <c r="D1875" i="28"/>
  <c r="D1876" i="28"/>
  <c r="D1877" i="28"/>
  <c r="D1878" i="28"/>
  <c r="D1879" i="28"/>
  <c r="D1880" i="28"/>
  <c r="D1881" i="28"/>
  <c r="D1882" i="28"/>
  <c r="D1883" i="28"/>
  <c r="D1884" i="28"/>
  <c r="D1885" i="28"/>
  <c r="D1886" i="28"/>
  <c r="D1887" i="28"/>
  <c r="D1888" i="28"/>
  <c r="D1889" i="28"/>
  <c r="D1890" i="28"/>
  <c r="D1891" i="28"/>
  <c r="D1892" i="28"/>
  <c r="D1893" i="28"/>
  <c r="D1894" i="28"/>
  <c r="D1895" i="28"/>
  <c r="D1896" i="28"/>
  <c r="D1897" i="28"/>
  <c r="D1898" i="28"/>
  <c r="D1899" i="28"/>
  <c r="D1900" i="28"/>
  <c r="D1901" i="28"/>
  <c r="D1902" i="28"/>
  <c r="D1903" i="28"/>
  <c r="D1904" i="28"/>
  <c r="D1905" i="28"/>
  <c r="D1906" i="28"/>
  <c r="D1907" i="28"/>
  <c r="D1908" i="28"/>
  <c r="D1909" i="28"/>
  <c r="D1910" i="28"/>
  <c r="D1911" i="28"/>
  <c r="D1912" i="28"/>
  <c r="D1913" i="28"/>
  <c r="D1914" i="28"/>
  <c r="D1915" i="28"/>
  <c r="D1916" i="28"/>
  <c r="D1917" i="28"/>
  <c r="D1918" i="28"/>
  <c r="D1919" i="28"/>
  <c r="D1920" i="28"/>
  <c r="D1921" i="28"/>
  <c r="D1922" i="28"/>
  <c r="D1923" i="28"/>
  <c r="D1924" i="28"/>
  <c r="D1925" i="28"/>
  <c r="D1926" i="28"/>
  <c r="D1927" i="28"/>
  <c r="D1928" i="28"/>
  <c r="D1929" i="28"/>
  <c r="D1930" i="28"/>
  <c r="D1931" i="28"/>
  <c r="D1932" i="28"/>
  <c r="D1933" i="28"/>
  <c r="D1934" i="28"/>
  <c r="D1935" i="28"/>
  <c r="D1936" i="28"/>
  <c r="D1937" i="28"/>
  <c r="D1938" i="28"/>
  <c r="D1939" i="28"/>
  <c r="D1940" i="28"/>
  <c r="D1941" i="28"/>
  <c r="D1942" i="28"/>
  <c r="D1943" i="28"/>
  <c r="D1944" i="28"/>
  <c r="D1945" i="28"/>
  <c r="D1946" i="28"/>
  <c r="D1947" i="28"/>
  <c r="D1948" i="28"/>
  <c r="D1949" i="28"/>
  <c r="D1950" i="28"/>
  <c r="D1951" i="28"/>
  <c r="D1952" i="28"/>
  <c r="D1953" i="28"/>
  <c r="D1954" i="28"/>
  <c r="D1955" i="28"/>
  <c r="D1956" i="28"/>
  <c r="D1957" i="28"/>
  <c r="D1958" i="28"/>
  <c r="D1959" i="28"/>
  <c r="D1960" i="28"/>
  <c r="D1961" i="28"/>
  <c r="D1962" i="28"/>
  <c r="D1963" i="28"/>
  <c r="D1964" i="28"/>
  <c r="D1965" i="28"/>
  <c r="D1966" i="28"/>
  <c r="D1967" i="28"/>
  <c r="D1968" i="28"/>
  <c r="D1969" i="28"/>
  <c r="D1970" i="28"/>
  <c r="D1971" i="28"/>
  <c r="D1972" i="28"/>
  <c r="D1973" i="28"/>
  <c r="D1974" i="28"/>
  <c r="D1975" i="28"/>
  <c r="D1976" i="28"/>
  <c r="D1977" i="28"/>
  <c r="D1978" i="28"/>
  <c r="D1528" i="28"/>
  <c r="D1529" i="28"/>
  <c r="D1530" i="28"/>
  <c r="D1531" i="28"/>
  <c r="D1532" i="28"/>
  <c r="D1533" i="28"/>
  <c r="D1534" i="28"/>
  <c r="D1535" i="28"/>
  <c r="D1536" i="28"/>
  <c r="D1537" i="28"/>
  <c r="D1538" i="28"/>
  <c r="D1539" i="28"/>
  <c r="D1540" i="28"/>
  <c r="D1541" i="28"/>
  <c r="D1542" i="28"/>
  <c r="D1543" i="28"/>
  <c r="D1544" i="28"/>
  <c r="D1545" i="28"/>
  <c r="D1546" i="28"/>
  <c r="D1547" i="28"/>
  <c r="D1548" i="28"/>
  <c r="D1549" i="28"/>
  <c r="D1550" i="28"/>
  <c r="D1551" i="28"/>
  <c r="D1552" i="28"/>
  <c r="D1553" i="28"/>
  <c r="D1554" i="28"/>
  <c r="D1555" i="28"/>
  <c r="D1556" i="28"/>
  <c r="D1557" i="28"/>
  <c r="D1558" i="28"/>
  <c r="D1559" i="28"/>
  <c r="D1560" i="28"/>
  <c r="D1561" i="28"/>
  <c r="D1562" i="28"/>
  <c r="D1563" i="28"/>
  <c r="D1564" i="28"/>
  <c r="D1565" i="28"/>
  <c r="D1566" i="28"/>
  <c r="D1567" i="28"/>
  <c r="D1568" i="28"/>
  <c r="D1569" i="28"/>
  <c r="D1570" i="28"/>
  <c r="D1571" i="28"/>
  <c r="D1572" i="28"/>
  <c r="D1573" i="28"/>
  <c r="D1574" i="28"/>
  <c r="D1575" i="28"/>
  <c r="D1576" i="28"/>
  <c r="D1577" i="28"/>
  <c r="D1578" i="28"/>
  <c r="D1579" i="28"/>
  <c r="D1580" i="28"/>
  <c r="D1581" i="28"/>
  <c r="D1582" i="28"/>
  <c r="D1583" i="28"/>
  <c r="D1584" i="28"/>
  <c r="D1585" i="28"/>
  <c r="D1586" i="28"/>
  <c r="D1587" i="28"/>
  <c r="D1588" i="28"/>
  <c r="D1589" i="28"/>
  <c r="D1590" i="28"/>
  <c r="D1591" i="28"/>
  <c r="D1592" i="28"/>
  <c r="D1593" i="28"/>
  <c r="D1594" i="28"/>
  <c r="D1595" i="28"/>
  <c r="D1596" i="28"/>
  <c r="D1597" i="28"/>
  <c r="D1598" i="28"/>
  <c r="D1599" i="28"/>
  <c r="D1600" i="28"/>
  <c r="D1601" i="28"/>
  <c r="D1602" i="28"/>
  <c r="D1603" i="28"/>
  <c r="D1604" i="28"/>
  <c r="D1605" i="28"/>
  <c r="D1606" i="28"/>
  <c r="D1607" i="28"/>
  <c r="D1608" i="28"/>
  <c r="D1609" i="28"/>
  <c r="D1610" i="28"/>
  <c r="D1611" i="28"/>
  <c r="D1612" i="28"/>
  <c r="D1613" i="28"/>
  <c r="D1614" i="28"/>
  <c r="D1615" i="28"/>
  <c r="D1616" i="28"/>
  <c r="D1617" i="28"/>
  <c r="D1618" i="28"/>
  <c r="D1619" i="28"/>
  <c r="D1620" i="28"/>
  <c r="D1621" i="28"/>
  <c r="D1622" i="28"/>
  <c r="D1623" i="28"/>
  <c r="D1624" i="28"/>
  <c r="D1625" i="28"/>
  <c r="D1626" i="28"/>
  <c r="D1627" i="28"/>
  <c r="D1628" i="28"/>
  <c r="D1629" i="28"/>
  <c r="D1630" i="28"/>
  <c r="D1631" i="28"/>
  <c r="D1632" i="28"/>
  <c r="D1633" i="28"/>
  <c r="D1634" i="28"/>
  <c r="D1635" i="28"/>
  <c r="D1636" i="28"/>
  <c r="D1637" i="28"/>
  <c r="D1638" i="28"/>
  <c r="D1639" i="28"/>
  <c r="D1640" i="28"/>
  <c r="D1641" i="28"/>
  <c r="D1642" i="28"/>
  <c r="D1643" i="28"/>
  <c r="D1644" i="28"/>
  <c r="D1645" i="28"/>
  <c r="D1646" i="28"/>
  <c r="D1647" i="28"/>
  <c r="D1648" i="28"/>
  <c r="D1649" i="28"/>
  <c r="D1650" i="28"/>
  <c r="D1651" i="28"/>
  <c r="D1652" i="28"/>
  <c r="D1653" i="28"/>
  <c r="D1654" i="28"/>
  <c r="D1655" i="28"/>
  <c r="D1656" i="28"/>
  <c r="D1657" i="28"/>
  <c r="D1658" i="28"/>
  <c r="D1659" i="28"/>
  <c r="D1660" i="28"/>
  <c r="D1661" i="28"/>
  <c r="D1662" i="28"/>
  <c r="D1663" i="28"/>
  <c r="D1664" i="28"/>
  <c r="D1665" i="28"/>
  <c r="D1666" i="28"/>
  <c r="D1667" i="28"/>
  <c r="D1668" i="28"/>
  <c r="D1669" i="28"/>
  <c r="D1670" i="28"/>
  <c r="D1671" i="28"/>
  <c r="D1672" i="28"/>
  <c r="D1673" i="28"/>
  <c r="D1674" i="28"/>
  <c r="D1675" i="28"/>
  <c r="D1676" i="28"/>
  <c r="D1677" i="28"/>
  <c r="D1678" i="28"/>
  <c r="J18" i="28" l="1"/>
  <c r="J17" i="28" s="1"/>
  <c r="K18" i="28"/>
  <c r="K17" i="28" s="1"/>
  <c r="L18" i="28"/>
  <c r="L17" i="28" s="1"/>
  <c r="M18" i="28"/>
  <c r="M17" i="28" s="1"/>
  <c r="N18" i="28"/>
  <c r="N17" i="28" s="1"/>
  <c r="N63" i="14"/>
  <c r="D1030" i="28" l="1"/>
  <c r="D1031" i="28"/>
  <c r="D1032" i="28"/>
  <c r="D1033" i="28"/>
  <c r="D1034" i="28"/>
  <c r="D1035" i="28"/>
  <c r="D1036" i="28"/>
  <c r="D1037" i="28"/>
  <c r="D1038" i="28"/>
  <c r="D1039" i="28"/>
  <c r="D1040" i="28"/>
  <c r="D1041" i="28"/>
  <c r="D1042" i="28"/>
  <c r="D1043" i="28"/>
  <c r="D1044" i="28"/>
  <c r="D1045" i="28"/>
  <c r="D1046" i="28"/>
  <c r="D1047" i="28"/>
  <c r="D1048" i="28"/>
  <c r="D1049" i="28"/>
  <c r="D1050" i="28"/>
  <c r="D1051" i="28"/>
  <c r="D1052" i="28"/>
  <c r="D1053" i="28"/>
  <c r="D1054" i="28"/>
  <c r="D1055" i="28"/>
  <c r="D1056" i="28"/>
  <c r="D1057" i="28"/>
  <c r="D1058" i="28"/>
  <c r="D1059" i="28"/>
  <c r="D1060" i="28"/>
  <c r="D1061" i="28"/>
  <c r="D1062" i="28"/>
  <c r="D1063" i="28"/>
  <c r="D1064" i="28"/>
  <c r="D1065" i="28"/>
  <c r="D1066" i="28"/>
  <c r="D1067" i="28"/>
  <c r="D1068" i="28"/>
  <c r="D1069" i="28"/>
  <c r="D1070" i="28"/>
  <c r="D1071" i="28"/>
  <c r="D1072" i="28"/>
  <c r="D1073" i="28"/>
  <c r="D1074" i="28"/>
  <c r="D1075" i="28"/>
  <c r="D1076" i="28"/>
  <c r="D1077" i="28"/>
  <c r="D1078" i="28"/>
  <c r="D1079" i="28"/>
  <c r="D1080" i="28"/>
  <c r="D1081" i="28"/>
  <c r="D1082" i="28"/>
  <c r="D1083" i="28"/>
  <c r="D1084" i="28"/>
  <c r="D1085" i="28"/>
  <c r="D1086" i="28"/>
  <c r="D1087" i="28"/>
  <c r="D1088" i="28"/>
  <c r="D1089" i="28"/>
  <c r="D1090" i="28"/>
  <c r="D1091" i="28"/>
  <c r="D1092" i="28"/>
  <c r="D1093" i="28"/>
  <c r="D1094" i="28"/>
  <c r="D1095" i="28"/>
  <c r="D1096" i="28"/>
  <c r="D1097" i="28"/>
  <c r="D1098" i="28"/>
  <c r="D1099" i="28"/>
  <c r="D1100" i="28"/>
  <c r="D1101" i="28"/>
  <c r="D1102" i="28"/>
  <c r="D1103" i="28"/>
  <c r="D1104" i="28"/>
  <c r="D1105" i="28"/>
  <c r="D1106" i="28"/>
  <c r="D1107" i="28"/>
  <c r="D1108" i="28"/>
  <c r="D1109" i="28"/>
  <c r="D1110" i="28"/>
  <c r="D1111" i="28"/>
  <c r="D1112" i="28"/>
  <c r="D1113" i="28"/>
  <c r="D1114" i="28"/>
  <c r="D1115" i="28"/>
  <c r="D1116" i="28"/>
  <c r="D1117" i="28"/>
  <c r="D1118" i="28"/>
  <c r="D1119" i="28"/>
  <c r="D1120" i="28"/>
  <c r="D1121" i="28"/>
  <c r="D1122" i="28"/>
  <c r="D1123" i="28"/>
  <c r="D1124" i="28"/>
  <c r="D1125" i="28"/>
  <c r="D1126" i="28"/>
  <c r="D1127" i="28"/>
  <c r="D1128" i="28"/>
  <c r="D1129" i="28"/>
  <c r="D1130" i="28"/>
  <c r="D1131" i="28"/>
  <c r="D1132" i="28"/>
  <c r="D1133" i="28"/>
  <c r="D1134" i="28"/>
  <c r="D1135" i="28"/>
  <c r="D1136" i="28"/>
  <c r="D1137" i="28"/>
  <c r="D1138" i="28"/>
  <c r="D1139" i="28"/>
  <c r="D1140" i="28"/>
  <c r="D1141" i="28"/>
  <c r="D1142" i="28"/>
  <c r="D1143" i="28"/>
  <c r="D1144" i="28"/>
  <c r="D1145" i="28"/>
  <c r="D1146" i="28"/>
  <c r="D1147" i="28"/>
  <c r="D1148" i="28"/>
  <c r="D1149" i="28"/>
  <c r="D1150" i="28"/>
  <c r="D1151" i="28"/>
  <c r="D1152" i="28"/>
  <c r="D1153" i="28"/>
  <c r="D1154" i="28"/>
  <c r="D1155" i="28"/>
  <c r="D1156" i="28"/>
  <c r="D1157" i="28"/>
  <c r="D1158" i="28"/>
  <c r="D1159" i="28"/>
  <c r="D1160" i="28"/>
  <c r="D1161" i="28"/>
  <c r="D1162" i="28"/>
  <c r="D1163" i="28"/>
  <c r="D1164" i="28"/>
  <c r="D1165" i="28"/>
  <c r="D1166" i="28"/>
  <c r="D1167" i="28"/>
  <c r="D1168" i="28"/>
  <c r="D1169" i="28"/>
  <c r="D1170" i="28"/>
  <c r="D1171" i="28"/>
  <c r="D1172" i="28"/>
  <c r="D1173" i="28"/>
  <c r="D1174" i="28"/>
  <c r="D1175" i="28"/>
  <c r="D1176" i="28"/>
  <c r="D1177" i="28"/>
  <c r="D1178" i="28"/>
  <c r="D1179" i="28"/>
  <c r="D1180" i="28"/>
  <c r="D1181" i="28"/>
  <c r="D1182" i="28"/>
  <c r="D1183" i="28"/>
  <c r="D1184" i="28"/>
  <c r="D1185" i="28"/>
  <c r="D1186" i="28"/>
  <c r="D1187" i="28"/>
  <c r="D1188" i="28"/>
  <c r="D1189" i="28"/>
  <c r="D1190" i="28"/>
  <c r="D1191" i="28"/>
  <c r="D1192" i="28"/>
  <c r="D1193" i="28"/>
  <c r="D1194" i="28"/>
  <c r="D1195" i="28"/>
  <c r="D1196" i="28"/>
  <c r="D1197" i="28"/>
  <c r="D1198" i="28"/>
  <c r="D1199" i="28"/>
  <c r="D1200" i="28"/>
  <c r="D1201" i="28"/>
  <c r="D1202" i="28"/>
  <c r="D1203" i="28"/>
  <c r="D1204" i="28"/>
  <c r="D1205" i="28"/>
  <c r="D1206" i="28"/>
  <c r="D1207" i="28"/>
  <c r="D1208" i="28"/>
  <c r="D1209" i="28"/>
  <c r="D1210" i="28"/>
  <c r="D1211" i="28"/>
  <c r="D1212" i="28"/>
  <c r="D1213" i="28"/>
  <c r="D1214" i="28"/>
  <c r="D1215" i="28"/>
  <c r="D1216" i="28"/>
  <c r="D1217" i="28"/>
  <c r="D1218" i="28"/>
  <c r="D1219" i="28"/>
  <c r="D1220" i="28"/>
  <c r="D1221" i="28"/>
  <c r="D1222" i="28"/>
  <c r="D1223" i="28"/>
  <c r="D1224" i="28"/>
  <c r="D1225" i="28"/>
  <c r="D1226" i="28"/>
  <c r="D1227" i="28"/>
  <c r="D1228" i="28"/>
  <c r="D1229" i="28"/>
  <c r="D1230" i="28"/>
  <c r="D1231" i="28"/>
  <c r="D1232" i="28"/>
  <c r="D1233" i="28"/>
  <c r="D1234" i="28"/>
  <c r="D1235" i="28"/>
  <c r="D1236" i="28"/>
  <c r="D1237" i="28"/>
  <c r="D1238" i="28"/>
  <c r="D1239" i="28"/>
  <c r="D1240" i="28"/>
  <c r="D1241" i="28"/>
  <c r="D1242" i="28"/>
  <c r="D1243" i="28"/>
  <c r="D1244" i="28"/>
  <c r="D1245" i="28"/>
  <c r="D1246" i="28"/>
  <c r="D1247" i="28"/>
  <c r="D1248" i="28"/>
  <c r="D1249" i="28"/>
  <c r="D1250" i="28"/>
  <c r="D1251" i="28"/>
  <c r="D1252" i="28"/>
  <c r="D1253" i="28"/>
  <c r="D1254" i="28"/>
  <c r="D1255" i="28"/>
  <c r="D1256" i="28"/>
  <c r="D1257" i="28"/>
  <c r="D1258" i="28"/>
  <c r="D1259" i="28"/>
  <c r="D1260" i="28"/>
  <c r="D1261" i="28"/>
  <c r="D1262" i="28"/>
  <c r="D1263" i="28"/>
  <c r="D1264" i="28"/>
  <c r="D1265" i="28"/>
  <c r="D1266" i="28"/>
  <c r="D1267" i="28"/>
  <c r="D1268" i="28"/>
  <c r="D1269" i="28"/>
  <c r="D1270" i="28"/>
  <c r="D1271" i="28"/>
  <c r="D1272" i="28"/>
  <c r="D1273" i="28"/>
  <c r="D1274" i="28"/>
  <c r="D1275" i="28"/>
  <c r="D1276" i="28"/>
  <c r="D1277" i="28"/>
  <c r="D1278" i="28"/>
  <c r="D1279" i="28"/>
  <c r="D1280" i="28"/>
  <c r="D1281" i="28"/>
  <c r="D1282" i="28"/>
  <c r="D1283" i="28"/>
  <c r="D1284" i="28"/>
  <c r="D1285" i="28"/>
  <c r="D1286" i="28"/>
  <c r="D1287" i="28"/>
  <c r="D1288" i="28"/>
  <c r="D1289" i="28"/>
  <c r="D1290" i="28"/>
  <c r="D1291" i="28"/>
  <c r="D1292" i="28"/>
  <c r="D1293" i="28"/>
  <c r="D1294" i="28"/>
  <c r="D1295" i="28"/>
  <c r="D1296" i="28"/>
  <c r="D1297" i="28"/>
  <c r="D1298" i="28"/>
  <c r="D1299" i="28"/>
  <c r="D1300" i="28"/>
  <c r="D1301" i="28"/>
  <c r="D1302" i="28"/>
  <c r="D1303" i="28"/>
  <c r="D1304" i="28"/>
  <c r="D1305" i="28"/>
  <c r="D1306" i="28"/>
  <c r="D1307" i="28"/>
  <c r="D1308" i="28"/>
  <c r="D1309" i="28"/>
  <c r="D1310" i="28"/>
  <c r="D1311" i="28"/>
  <c r="D1312" i="28"/>
  <c r="D1313" i="28"/>
  <c r="D1314" i="28"/>
  <c r="D1315" i="28"/>
  <c r="D1316" i="28"/>
  <c r="D1317" i="28"/>
  <c r="D1318" i="28"/>
  <c r="D1319" i="28"/>
  <c r="D1320" i="28"/>
  <c r="D1321" i="28"/>
  <c r="D1322" i="28"/>
  <c r="D1323" i="28"/>
  <c r="D1324" i="28"/>
  <c r="D1325" i="28"/>
  <c r="D1326" i="28"/>
  <c r="D1327" i="28"/>
  <c r="D1328" i="28"/>
  <c r="D1329" i="28"/>
  <c r="D1330" i="28"/>
  <c r="D1331" i="28"/>
  <c r="D1332" i="28"/>
  <c r="D1333" i="28"/>
  <c r="D1334" i="28"/>
  <c r="D1335" i="28"/>
  <c r="D1336" i="28"/>
  <c r="D1337" i="28"/>
  <c r="D1338" i="28"/>
  <c r="D1339" i="28"/>
  <c r="D1340" i="28"/>
  <c r="D1341" i="28"/>
  <c r="D1342" i="28"/>
  <c r="D1343" i="28"/>
  <c r="D1344" i="28"/>
  <c r="D1345" i="28"/>
  <c r="D1346" i="28"/>
  <c r="D1347" i="28"/>
  <c r="D1348" i="28"/>
  <c r="D1349" i="28"/>
  <c r="D1350" i="28"/>
  <c r="D1351" i="28"/>
  <c r="D1352" i="28"/>
  <c r="D1353" i="28"/>
  <c r="D1354" i="28"/>
  <c r="D1355" i="28"/>
  <c r="D1356" i="28"/>
  <c r="D1357" i="28"/>
  <c r="D1358" i="28"/>
  <c r="D1359" i="28"/>
  <c r="D1360" i="28"/>
  <c r="D1361" i="28"/>
  <c r="D1362" i="28"/>
  <c r="D1363" i="28"/>
  <c r="D1364" i="28"/>
  <c r="D1365" i="28"/>
  <c r="D1366" i="28"/>
  <c r="D1367" i="28"/>
  <c r="D1368" i="28"/>
  <c r="D1369" i="28"/>
  <c r="D1370" i="28"/>
  <c r="D1371" i="28"/>
  <c r="D1372" i="28"/>
  <c r="D1373" i="28"/>
  <c r="D1374" i="28"/>
  <c r="D1375" i="28"/>
  <c r="D1376" i="28"/>
  <c r="D1377" i="28"/>
  <c r="D1378" i="28"/>
  <c r="D1379" i="28"/>
  <c r="D1380" i="28"/>
  <c r="D1381" i="28"/>
  <c r="D1382" i="28"/>
  <c r="D1383" i="28"/>
  <c r="D1384" i="28"/>
  <c r="D1385" i="28"/>
  <c r="D1386" i="28"/>
  <c r="D1387" i="28"/>
  <c r="D1388" i="28"/>
  <c r="D1389" i="28"/>
  <c r="D1390" i="28"/>
  <c r="D1391" i="28"/>
  <c r="D1392" i="28"/>
  <c r="D1393" i="28"/>
  <c r="D1394" i="28"/>
  <c r="D1395" i="28"/>
  <c r="D1396" i="28"/>
  <c r="D1397" i="28"/>
  <c r="D1398" i="28"/>
  <c r="D1399" i="28"/>
  <c r="D1400" i="28"/>
  <c r="D1401" i="28"/>
  <c r="D1402" i="28"/>
  <c r="D1403" i="28"/>
  <c r="D1404" i="28"/>
  <c r="D1405" i="28"/>
  <c r="D1406" i="28"/>
  <c r="D1407" i="28"/>
  <c r="D1408" i="28"/>
  <c r="D1409" i="28"/>
  <c r="D1410" i="28"/>
  <c r="D1411" i="28"/>
  <c r="D1412" i="28"/>
  <c r="D1413" i="28"/>
  <c r="D1414" i="28"/>
  <c r="D1415" i="28"/>
  <c r="D1416" i="28"/>
  <c r="D1417" i="28"/>
  <c r="D1418" i="28"/>
  <c r="D1419" i="28"/>
  <c r="D1420" i="28"/>
  <c r="D1421" i="28"/>
  <c r="D1422" i="28"/>
  <c r="D1423" i="28"/>
  <c r="D1424" i="28"/>
  <c r="D1425" i="28"/>
  <c r="D1426" i="28"/>
  <c r="D1427" i="28"/>
  <c r="D1428" i="28"/>
  <c r="D1429" i="28"/>
  <c r="D1430" i="28"/>
  <c r="D1431" i="28"/>
  <c r="D1432" i="28"/>
  <c r="D1433" i="28"/>
  <c r="D1434" i="28"/>
  <c r="D1435" i="28"/>
  <c r="D1436" i="28"/>
  <c r="D1437" i="28"/>
  <c r="D1438" i="28"/>
  <c r="D1439" i="28"/>
  <c r="D1440" i="28"/>
  <c r="D1441" i="28"/>
  <c r="D1442" i="28"/>
  <c r="D1443" i="28"/>
  <c r="D1444" i="28"/>
  <c r="D1445" i="28"/>
  <c r="D1446" i="28"/>
  <c r="D1447" i="28"/>
  <c r="D1448" i="28"/>
  <c r="D1449" i="28"/>
  <c r="D1450" i="28"/>
  <c r="D1451" i="28"/>
  <c r="D1452" i="28"/>
  <c r="D1453" i="28"/>
  <c r="D1454" i="28"/>
  <c r="D1455" i="28"/>
  <c r="D1456" i="28"/>
  <c r="D1457" i="28"/>
  <c r="D1458" i="28"/>
  <c r="D1459" i="28"/>
  <c r="D1460" i="28"/>
  <c r="D1461" i="28"/>
  <c r="D1462" i="28"/>
  <c r="D1463" i="28"/>
  <c r="D1464" i="28"/>
  <c r="D1465" i="28"/>
  <c r="D1466" i="28"/>
  <c r="D1467" i="28"/>
  <c r="D1468" i="28"/>
  <c r="D1469" i="28"/>
  <c r="D1470" i="28"/>
  <c r="D1471" i="28"/>
  <c r="D1472" i="28"/>
  <c r="D1473" i="28"/>
  <c r="D1474" i="28"/>
  <c r="D1475" i="28"/>
  <c r="D1476" i="28"/>
  <c r="D1477" i="28"/>
  <c r="D1478" i="28"/>
  <c r="D1479" i="28"/>
  <c r="D1480" i="28"/>
  <c r="D1481" i="28"/>
  <c r="D1482" i="28"/>
  <c r="D1483" i="28"/>
  <c r="D1484" i="28"/>
  <c r="D1485" i="28"/>
  <c r="D1486" i="28"/>
  <c r="D1487" i="28"/>
  <c r="D1488" i="28"/>
  <c r="D1489" i="28"/>
  <c r="D1490" i="28"/>
  <c r="D1491" i="28"/>
  <c r="D1492" i="28"/>
  <c r="D1493" i="28"/>
  <c r="D1494" i="28"/>
  <c r="D1495" i="28"/>
  <c r="D1496" i="28"/>
  <c r="D1497" i="28"/>
  <c r="D1498" i="28"/>
  <c r="D1499" i="28"/>
  <c r="D1500" i="28"/>
  <c r="D1501" i="28"/>
  <c r="D1502" i="28"/>
  <c r="D1503" i="28"/>
  <c r="D1504" i="28"/>
  <c r="D1505" i="28"/>
  <c r="D1506" i="28"/>
  <c r="D1507" i="28"/>
  <c r="D1508" i="28"/>
  <c r="D1509" i="28"/>
  <c r="D1510" i="28"/>
  <c r="D1511" i="28"/>
  <c r="D1512" i="28"/>
  <c r="D1513" i="28"/>
  <c r="D1514" i="28"/>
  <c r="D1515" i="28"/>
  <c r="D1516" i="28"/>
  <c r="D1517" i="28"/>
  <c r="D1518" i="28"/>
  <c r="D1519" i="28"/>
  <c r="D1520" i="28"/>
  <c r="D1521" i="28"/>
  <c r="D1522" i="28"/>
  <c r="D1523" i="28"/>
  <c r="D1524" i="28"/>
  <c r="D1525" i="28"/>
  <c r="D1526" i="28"/>
  <c r="D1527" i="28"/>
  <c r="D1029" i="28"/>
  <c r="H11" i="28"/>
  <c r="H9" i="28"/>
  <c r="K31" i="26" l="1"/>
  <c r="L31" i="26"/>
  <c r="M31" i="26"/>
  <c r="N31" i="26"/>
  <c r="L19" i="21"/>
  <c r="M19" i="21"/>
  <c r="N19" i="21"/>
  <c r="O19" i="21"/>
  <c r="L20" i="21"/>
  <c r="M20" i="21"/>
  <c r="N20" i="21"/>
  <c r="O20" i="21"/>
  <c r="L23" i="21"/>
  <c r="M23" i="21"/>
  <c r="N23" i="21"/>
  <c r="O23" i="21"/>
  <c r="L24" i="21"/>
  <c r="M24" i="21"/>
  <c r="N24" i="21"/>
  <c r="O24" i="21"/>
  <c r="K24" i="21"/>
  <c r="K23" i="21"/>
  <c r="K20" i="21"/>
  <c r="K19" i="21"/>
  <c r="J102" i="14"/>
  <c r="K102" i="14"/>
  <c r="L102" i="14"/>
  <c r="M102" i="14"/>
  <c r="N102" i="14"/>
  <c r="K93" i="14"/>
  <c r="L93" i="14"/>
  <c r="M93" i="14"/>
  <c r="N93" i="14"/>
  <c r="J93" i="14"/>
  <c r="N85" i="14"/>
  <c r="J85" i="14"/>
  <c r="K85" i="14"/>
  <c r="L85" i="14"/>
  <c r="M85" i="14"/>
  <c r="N64" i="14"/>
  <c r="N65" i="14" s="1"/>
  <c r="M63" i="14"/>
  <c r="M64" i="14" s="1"/>
  <c r="M65" i="14" s="1"/>
  <c r="L63" i="14"/>
  <c r="L64" i="14" s="1"/>
  <c r="L65" i="14" s="1"/>
  <c r="K63" i="14"/>
  <c r="K64" i="14" s="1"/>
  <c r="K65" i="14" s="1"/>
  <c r="J63" i="14"/>
  <c r="J64" i="14" s="1"/>
  <c r="J65" i="14" s="1"/>
  <c r="N54" i="14"/>
  <c r="N55" i="14" s="1"/>
  <c r="N56" i="14" s="1"/>
  <c r="M54" i="14"/>
  <c r="M55" i="14" s="1"/>
  <c r="M56" i="14" s="1"/>
  <c r="L54" i="14"/>
  <c r="L55" i="14" s="1"/>
  <c r="L56" i="14" s="1"/>
  <c r="K54" i="14"/>
  <c r="K55" i="14" s="1"/>
  <c r="K56" i="14" s="1"/>
  <c r="J54" i="14"/>
  <c r="J55" i="14" s="1"/>
  <c r="J56" i="14" s="1"/>
  <c r="N45" i="14"/>
  <c r="N46" i="14" s="1"/>
  <c r="N47" i="14" s="1"/>
  <c r="M45" i="14"/>
  <c r="M46" i="14" s="1"/>
  <c r="M47" i="14" s="1"/>
  <c r="L45" i="14"/>
  <c r="L46" i="14" s="1"/>
  <c r="L47" i="14" s="1"/>
  <c r="K45" i="14"/>
  <c r="K46" i="14" s="1"/>
  <c r="K47" i="14" s="1"/>
  <c r="J45" i="14"/>
  <c r="J46" i="14" s="1"/>
  <c r="J47" i="14" s="1"/>
  <c r="N36" i="14"/>
  <c r="N37" i="14" s="1"/>
  <c r="N38" i="14" s="1"/>
  <c r="M36" i="14"/>
  <c r="M37" i="14" s="1"/>
  <c r="M38" i="14" s="1"/>
  <c r="L36" i="14"/>
  <c r="L37" i="14" s="1"/>
  <c r="L38" i="14" s="1"/>
  <c r="K36" i="14"/>
  <c r="K37" i="14" s="1"/>
  <c r="K38" i="14" s="1"/>
  <c r="J36" i="14"/>
  <c r="J37" i="14" s="1"/>
  <c r="J38" i="14" s="1"/>
  <c r="K27" i="14"/>
  <c r="K28" i="14" s="1"/>
  <c r="K29" i="14" s="1"/>
  <c r="L27" i="14"/>
  <c r="L28" i="14" s="1"/>
  <c r="L29" i="14" s="1"/>
  <c r="M27" i="14"/>
  <c r="M28" i="14" s="1"/>
  <c r="N27" i="14"/>
  <c r="N28" i="14" s="1"/>
  <c r="N29" i="14" s="1"/>
  <c r="J28" i="14"/>
  <c r="J29" i="14" s="1"/>
  <c r="L18" i="26" l="1"/>
  <c r="L20" i="26"/>
  <c r="L22" i="26"/>
  <c r="L19" i="26"/>
  <c r="L21" i="26"/>
  <c r="L23" i="26"/>
  <c r="N20" i="26"/>
  <c r="N22" i="26"/>
  <c r="N18" i="26"/>
  <c r="N19" i="26"/>
  <c r="N21" i="26"/>
  <c r="N23" i="26"/>
  <c r="K21" i="26"/>
  <c r="K23" i="26"/>
  <c r="K19" i="26"/>
  <c r="K18" i="26"/>
  <c r="K20" i="26"/>
  <c r="K22" i="26"/>
  <c r="M18" i="26"/>
  <c r="M20" i="26"/>
  <c r="M22" i="26"/>
  <c r="M19" i="26"/>
  <c r="M21" i="26"/>
  <c r="M23" i="26"/>
  <c r="M20" i="14"/>
  <c r="M29" i="14"/>
  <c r="J20" i="14"/>
  <c r="N20" i="14"/>
  <c r="N19" i="14" s="1"/>
  <c r="L20" i="14"/>
  <c r="L19" i="14" s="1"/>
  <c r="K20" i="14"/>
  <c r="K19" i="14" s="1"/>
  <c r="J19" i="14" l="1"/>
  <c r="G4" i="13" s="1"/>
  <c r="M19" i="14"/>
  <c r="J31" i="26" l="1"/>
  <c r="J20" i="26" l="1"/>
  <c r="J21" i="26"/>
  <c r="J22" i="26"/>
  <c r="J23" i="26"/>
  <c r="J18" i="26"/>
  <c r="J19" i="26"/>
  <c r="H11" i="26" l="1"/>
  <c r="H9" i="26"/>
  <c r="I11" i="21" l="1"/>
  <c r="I9" i="21"/>
  <c r="H11" i="14" l="1"/>
  <c r="H9" i="14"/>
  <c r="AR18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Duncan</author>
  </authors>
  <commentList>
    <comment ref="E10" authorId="0" shapeId="0" xr:uid="{397967AA-C650-469A-9D85-D43A9C33FB6D}">
      <text>
        <r>
          <rPr>
            <sz val="9"/>
            <color indexed="81"/>
            <rFont val="Tahoma"/>
            <family val="2"/>
          </rPr>
          <t>For example, enter 2024 for 2023/24.</t>
        </r>
      </text>
    </comment>
  </commentList>
</comments>
</file>

<file path=xl/sharedStrings.xml><?xml version="1.0" encoding="utf-8"?>
<sst xmlns="http://schemas.openxmlformats.org/spreadsheetml/2006/main" count="2530" uniqueCount="229">
  <si>
    <t>Distribution System Operation (DSO) Reporting Pack</t>
  </si>
  <si>
    <t>Version</t>
  </si>
  <si>
    <t>Licence area</t>
  </si>
  <si>
    <t>Reporting year</t>
  </si>
  <si>
    <t>ENWL</t>
  </si>
  <si>
    <t>NPgN</t>
  </si>
  <si>
    <t>NPgY</t>
  </si>
  <si>
    <t>WMID</t>
  </si>
  <si>
    <t>EMID</t>
  </si>
  <si>
    <t>SWALES</t>
  </si>
  <si>
    <t>SWEST</t>
  </si>
  <si>
    <t>LPN</t>
  </si>
  <si>
    <t>SPN</t>
  </si>
  <si>
    <t>EPN</t>
  </si>
  <si>
    <t>SPD</t>
  </si>
  <si>
    <t>SPMW</t>
  </si>
  <si>
    <t>SSEH</t>
  </si>
  <si>
    <t>SSES</t>
  </si>
  <si>
    <t>Key</t>
  </si>
  <si>
    <t>Input cells</t>
  </si>
  <si>
    <t>Within worksheet formula cells (eg totals, averages)</t>
  </si>
  <si>
    <t>Link to cells within worksheet</t>
  </si>
  <si>
    <t>Link to other worksheets</t>
  </si>
  <si>
    <t>Link to other reporting packs</t>
  </si>
  <si>
    <t>Fixed values</t>
  </si>
  <si>
    <t>Check cells</t>
  </si>
  <si>
    <t>No input</t>
  </si>
  <si>
    <t>Descriptions and pack data</t>
  </si>
  <si>
    <t>Changes Log</t>
  </si>
  <si>
    <t>Date</t>
  </si>
  <si>
    <t>Change made by</t>
  </si>
  <si>
    <t>Amendment (including cell reference)</t>
  </si>
  <si>
    <t>Parameter</t>
  </si>
  <si>
    <t>Licence condition</t>
  </si>
  <si>
    <t>Units</t>
  </si>
  <si>
    <t>Term</t>
  </si>
  <si>
    <t>SpC 4.8.5</t>
  </si>
  <si>
    <t>SpC 4.8.7</t>
  </si>
  <si>
    <t>%</t>
  </si>
  <si>
    <t>DSO Stakeholder Satisfaction Survey</t>
  </si>
  <si>
    <t>Overview</t>
  </si>
  <si>
    <t>No.</t>
  </si>
  <si>
    <t>Average (mean) score</t>
  </si>
  <si>
    <t>Boolean</t>
  </si>
  <si>
    <t>Other</t>
  </si>
  <si>
    <t>Total</t>
  </si>
  <si>
    <t>Daily</t>
  </si>
  <si>
    <t>Weekly</t>
  </si>
  <si>
    <t>Monthly</t>
  </si>
  <si>
    <t>Quarterly</t>
  </si>
  <si>
    <t>Annually</t>
  </si>
  <si>
    <t>End of sheet</t>
  </si>
  <si>
    <t>DSO Outturn Performance Metrics</t>
  </si>
  <si>
    <t>Flexibility Reinforcement Deferral</t>
  </si>
  <si>
    <t>Summary</t>
  </si>
  <si>
    <t>MVA</t>
  </si>
  <si>
    <t>No. of schemes</t>
  </si>
  <si>
    <t>Utilisation band</t>
  </si>
  <si>
    <t>Transformer type</t>
  </si>
  <si>
    <t>0-20%</t>
  </si>
  <si>
    <t>20-40%</t>
  </si>
  <si>
    <t>40-60%</t>
  </si>
  <si>
    <t>60-80%</t>
  </si>
  <si>
    <t>80-100%</t>
  </si>
  <si>
    <t>100-120%</t>
  </si>
  <si>
    <t>120% +</t>
  </si>
  <si>
    <t>Overall accuracy score</t>
  </si>
  <si>
    <t>PMT</t>
  </si>
  <si>
    <t>GMT</t>
  </si>
  <si>
    <t>Curtailment Efficiency</t>
  </si>
  <si>
    <t>User type</t>
  </si>
  <si>
    <t>Export</t>
  </si>
  <si>
    <t>MWh</t>
  </si>
  <si>
    <t>Import</t>
  </si>
  <si>
    <t>DSO Regularly Reported Evidence</t>
  </si>
  <si>
    <t>No. of users</t>
  </si>
  <si>
    <t>MW</t>
  </si>
  <si>
    <t>Flexible connections (ANM)</t>
  </si>
  <si>
    <t>Single Generation Active Network Management (SGANM)</t>
  </si>
  <si>
    <t>Timed export connections</t>
  </si>
  <si>
    <t>Timed import connections</t>
  </si>
  <si>
    <t>3rd party ANM connections</t>
  </si>
  <si>
    <t>Export limited connections</t>
  </si>
  <si>
    <t>Import limited connections</t>
  </si>
  <si>
    <t>1 -MAPE %</t>
  </si>
  <si>
    <t>Mean absolute percentage error (MAPE)</t>
  </si>
  <si>
    <t>Substation name</t>
  </si>
  <si>
    <t>Outcome</t>
  </si>
  <si>
    <t>Reinforce</t>
  </si>
  <si>
    <t>Flexibility</t>
  </si>
  <si>
    <t>Reinforce and flexibility</t>
  </si>
  <si>
    <t>Signal future requirements</t>
  </si>
  <si>
    <t>Do nothing</t>
  </si>
  <si>
    <t>Admin</t>
  </si>
  <si>
    <t>Lookup</t>
  </si>
  <si>
    <t>Minimum response rate</t>
  </si>
  <si>
    <t>Survey actual score</t>
  </si>
  <si>
    <t>Academia</t>
  </si>
  <si>
    <t>Consultancy</t>
  </si>
  <si>
    <t>Consumer advocacy group</t>
  </si>
  <si>
    <t>Distributed generator</t>
  </si>
  <si>
    <t>Electricity storage provider</t>
  </si>
  <si>
    <t>Flexibility aggregator</t>
  </si>
  <si>
    <t>Electricity network or system providers</t>
  </si>
  <si>
    <t>Gas network or system operator</t>
  </si>
  <si>
    <t>Industrial &amp; Commercial customer</t>
  </si>
  <si>
    <t>Local or combined authority</t>
  </si>
  <si>
    <t>Supply chain company</t>
  </si>
  <si>
    <t>Trade association</t>
  </si>
  <si>
    <t>Customer with a flexible connection</t>
  </si>
  <si>
    <t>Not aware, interested</t>
  </si>
  <si>
    <t>Year</t>
  </si>
  <si>
    <t>Scored questions</t>
  </si>
  <si>
    <t>Screening questions</t>
  </si>
  <si>
    <t>Constants</t>
  </si>
  <si>
    <t>Question response rate threshold met</t>
  </si>
  <si>
    <t>Overall response rate threshold met</t>
  </si>
  <si>
    <t>Average (mean) score for calculation</t>
  </si>
  <si>
    <t>DSO Stakeholder category</t>
  </si>
  <si>
    <t>DSO familiarity</t>
  </si>
  <si>
    <t>DSO interaction</t>
  </si>
  <si>
    <t>Familiar, understanding</t>
  </si>
  <si>
    <t>Aware, no understanding</t>
  </si>
  <si>
    <t>Not aware, not interested</t>
  </si>
  <si>
    <t>DSO Stakeholder Satisfaction Survey population</t>
  </si>
  <si>
    <t>Absolute percentage error by substation</t>
  </si>
  <si>
    <t>Unique DSO Stakeholder responses</t>
  </si>
  <si>
    <t>Load Index maximum demand</t>
  </si>
  <si>
    <t>Maximum demand by primary substation</t>
  </si>
  <si>
    <t>Primary substation unique name</t>
  </si>
  <si>
    <t>Question 1 - coordination with other network and system operators</t>
  </si>
  <si>
    <t>Question 2 - provision of data and information</t>
  </si>
  <si>
    <t>Question 3 - support to flexibility market development</t>
  </si>
  <si>
    <t>Question 4 - decision making framework</t>
  </si>
  <si>
    <t>Question 5 - approach to network planning</t>
  </si>
  <si>
    <t>Revenue Link Table</t>
  </si>
  <si>
    <t>Network Options Assessment outcomes</t>
  </si>
  <si>
    <t>Primary Network forecasting accuracy</t>
  </si>
  <si>
    <t>DSOSASt</t>
  </si>
  <si>
    <t>DSOPASt</t>
  </si>
  <si>
    <t>Flexible Connections</t>
  </si>
  <si>
    <t>Number of users on flexible connections</t>
  </si>
  <si>
    <t>Total flexible connections</t>
  </si>
  <si>
    <t>Total capacity of users on flexible connections</t>
  </si>
  <si>
    <t>Actual performance for Distribution System Operation Stakeholder Satisfaction Survey</t>
  </si>
  <si>
    <t>Actual performance for Distribution System Operation Performance Panel Assessment</t>
  </si>
  <si>
    <t>For DNO to record any changes that it has made to historical, and therefore, previously submitted, data.</t>
  </si>
  <si>
    <t>Changes to historical (ie, previously submitted) values and reason
(inc cell reference)</t>
  </si>
  <si>
    <t>Forecast maximum demand</t>
  </si>
  <si>
    <t xml:space="preserve">Please refer to the relevant definition(s) in RIIO-ED2 Regulatory Instructions and Guidance - Annex I – DSO and the supporting CEt methodology word document. </t>
  </si>
  <si>
    <t>Average</t>
  </si>
  <si>
    <t>Customer data</t>
  </si>
  <si>
    <t>Observed Curtailment in the Year (MWh)</t>
  </si>
  <si>
    <t>Curtailment Metric - without exclusions</t>
  </si>
  <si>
    <t>Curtailment Metric - with exclusions</t>
  </si>
  <si>
    <t>User Type</t>
  </si>
  <si>
    <t xml:space="preserve">Customer unique identifier </t>
  </si>
  <si>
    <t>Curtailable Capacity</t>
  </si>
  <si>
    <t>Total Hours Connected in the Year</t>
  </si>
  <si>
    <t>Total Curtailable MWh in year</t>
  </si>
  <si>
    <t>DNO curtailment</t>
  </si>
  <si>
    <t>Customer initiated curtailment</t>
  </si>
  <si>
    <t>Outage related curtailment</t>
  </si>
  <si>
    <t>Exceptional Circumstances</t>
  </si>
  <si>
    <t>Transmission related curtailment</t>
  </si>
  <si>
    <t>Comment</t>
  </si>
  <si>
    <t>Hours</t>
  </si>
  <si>
    <t>User Type Totals</t>
  </si>
  <si>
    <t>Flexible connections (ANM) Export</t>
  </si>
  <si>
    <t>Flexible connections (ANM) Import</t>
  </si>
  <si>
    <t>Single Generation Active Network Management (SGANM) Export</t>
  </si>
  <si>
    <t>Single Generation Active Network Management (SGANM) Import</t>
  </si>
  <si>
    <t>Timed export connections Export</t>
  </si>
  <si>
    <t>Timed import connections Import</t>
  </si>
  <si>
    <t>3rd party ANM connections Export</t>
  </si>
  <si>
    <t>3rd party ANM connections Import</t>
  </si>
  <si>
    <t>Export limited connections Export</t>
  </si>
  <si>
    <t>Import limited connections Import</t>
  </si>
  <si>
    <t>Other Export</t>
  </si>
  <si>
    <t>Other Import</t>
  </si>
  <si>
    <t xml:space="preserve">Please refer to the relevant definition(s) in RIIO-ED2 Regulatory Instructions and Guidance - Annex I – DSO. </t>
  </si>
  <si>
    <t>Primary Use Case</t>
  </si>
  <si>
    <t>Peak Flexibility Contracted (MW)</t>
  </si>
  <si>
    <t xml:space="preserve">Flexibility Dispatched Within Year (MWh) </t>
  </si>
  <si>
    <t>Counterfactual MVA Released (MVA)</t>
  </si>
  <si>
    <t>Cost Deferred (£)</t>
  </si>
  <si>
    <t>23/24</t>
  </si>
  <si>
    <t>24/25</t>
  </si>
  <si>
    <t>25/26</t>
  </si>
  <si>
    <t>26/27</t>
  </si>
  <si>
    <t>27/28</t>
  </si>
  <si>
    <t>ED2 Period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</si>
  <si>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</si>
  <si>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</si>
  <si>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</si>
  <si>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</si>
  <si>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</si>
  <si>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</si>
  <si>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</si>
  <si>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</si>
  <si>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</si>
  <si>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</si>
  <si>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</si>
  <si>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</si>
  <si>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</si>
  <si>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</si>
  <si>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</si>
  <si>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LV (Cumulative)</t>
  </si>
  <si>
    <t xml:space="preserve">Secondary Network Visibility </t>
  </si>
  <si>
    <t xml:space="preserve">Please refer to the relevant definition(s) in RIIO-ED2 Regulatory Instructions and Guidance - Annex I </t>
  </si>
  <si>
    <t>Count of Ground Mounted HV/LV Transformers</t>
  </si>
  <si>
    <t xml:space="preserve">Utilisation Band </t>
  </si>
  <si>
    <t>Network Visibility Method</t>
  </si>
  <si>
    <t>&gt;120%</t>
  </si>
  <si>
    <t>LV Monitoring</t>
  </si>
  <si>
    <t>Aggregate data from smart meters</t>
  </si>
  <si>
    <t xml:space="preserve">Advanced Analytics </t>
  </si>
  <si>
    <t>Maximum Demand Indicator (MDI)</t>
  </si>
  <si>
    <t>Other (please specify)</t>
  </si>
  <si>
    <t>Commentary</t>
  </si>
  <si>
    <t>Count of Pole Mounted HV/LV Transformers</t>
  </si>
  <si>
    <t>28/29</t>
  </si>
  <si>
    <t>29/30</t>
  </si>
  <si>
    <t>ED3 Period</t>
  </si>
  <si>
    <t>30/31</t>
  </si>
  <si>
    <t>31/32</t>
  </si>
  <si>
    <t>32/33</t>
  </si>
  <si>
    <t>v1.1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</si>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</sst>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0.0"/>
    <numFmt numFmtId="166" formatCode="#,##0.0_);\(#,##0.0\);\-_)"/>
    <numFmt numFmtId="167" formatCode="#,##0.00;[Red]\-#,##0.00;0.00"/>
    <numFmt numFmtId="168" formatCode="#,##0.0"/>
    <numFmt numFmtId="169" formatCode="&quot;Yes&quot;;\-0;&quot;No&quot;"/>
    <numFmt numFmtId="170" formatCode="dd\ mmm\ yyyy"/>
    <numFmt numFmtId="171" formatCode="_(* #,##0_);_(* \(#,##0\);_(* &quot;-&quot;_);_(@_)"/>
    <numFmt numFmtId="172" formatCode="_-* #,##0_-;\-* #,##0_-;_-* &quot;-&quot;??_-;_-@_-"/>
  </numFmts>
  <fonts count="29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4.9989318521683403E-2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1"/>
      <name val="CG Omega"/>
      <family val="2"/>
    </font>
    <font>
      <sz val="11"/>
      <name val="CG Omega"/>
    </font>
    <font>
      <sz val="9"/>
      <color indexed="81"/>
      <name val="Tahoma"/>
      <family val="2"/>
    </font>
    <font>
      <b/>
      <sz val="10"/>
      <color rgb="FF000000"/>
      <name val="Verdana"/>
      <family val="2"/>
    </font>
    <font>
      <u/>
      <sz val="10"/>
      <name val="Verdana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ptos"/>
      <family val="2"/>
    </font>
    <font>
      <b/>
      <i/>
      <sz val="11"/>
      <color theme="1"/>
      <name val="Calibri"/>
      <family val="2"/>
      <scheme val="minor"/>
    </font>
    <font>
      <b/>
      <sz val="10"/>
      <color theme="2" tint="-0.74999237037263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16" fillId="0" borderId="0"/>
    <xf numFmtId="0" fontId="15" fillId="0" borderId="0"/>
    <xf numFmtId="0" fontId="8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7" fillId="2" borderId="0" xfId="1" applyFont="1" applyFill="1"/>
    <xf numFmtId="0" fontId="9" fillId="3" borderId="0" xfId="0" applyFont="1" applyFill="1"/>
    <xf numFmtId="0" fontId="9" fillId="4" borderId="0" xfId="0" applyFont="1" applyFill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1" fillId="0" borderId="6" xfId="0" applyFont="1" applyBorder="1"/>
    <xf numFmtId="0" fontId="12" fillId="0" borderId="0" xfId="0" applyFont="1" applyAlignment="1">
      <alignment horizontal="center"/>
    </xf>
    <xf numFmtId="0" fontId="11" fillId="0" borderId="0" xfId="12" applyFont="1"/>
    <xf numFmtId="0" fontId="8" fillId="0" borderId="7" xfId="14" applyFont="1" applyBorder="1"/>
    <xf numFmtId="0" fontId="8" fillId="0" borderId="8" xfId="14" applyFont="1" applyBorder="1"/>
    <xf numFmtId="0" fontId="11" fillId="0" borderId="8" xfId="12" applyFont="1" applyBorder="1"/>
    <xf numFmtId="0" fontId="11" fillId="0" borderId="9" xfId="12" applyFont="1" applyBorder="1"/>
    <xf numFmtId="0" fontId="8" fillId="0" borderId="0" xfId="14" applyFont="1"/>
    <xf numFmtId="0" fontId="11" fillId="0" borderId="11" xfId="12" applyFont="1" applyBorder="1"/>
    <xf numFmtId="0" fontId="0" fillId="0" borderId="0" xfId="14" applyFont="1" applyAlignment="1">
      <alignment horizontal="right"/>
    </xf>
    <xf numFmtId="0" fontId="8" fillId="0" borderId="0" xfId="14" applyFont="1" applyAlignment="1">
      <alignment horizontal="right"/>
    </xf>
    <xf numFmtId="0" fontId="8" fillId="0" borderId="0" xfId="14" applyFont="1" applyAlignment="1">
      <alignment horizontal="center"/>
    </xf>
    <xf numFmtId="0" fontId="8" fillId="0" borderId="13" xfId="14" applyFont="1" applyBorder="1"/>
    <xf numFmtId="0" fontId="11" fillId="0" borderId="13" xfId="12" applyFont="1" applyBorder="1"/>
    <xf numFmtId="0" fontId="11" fillId="0" borderId="14" xfId="12" applyFont="1" applyBorder="1"/>
    <xf numFmtId="0" fontId="11" fillId="0" borderId="0" xfId="12" quotePrefix="1" applyFont="1"/>
    <xf numFmtId="0" fontId="11" fillId="0" borderId="8" xfId="12" quotePrefix="1" applyFont="1" applyBorder="1"/>
    <xf numFmtId="0" fontId="11" fillId="0" borderId="10" xfId="12" applyFont="1" applyBorder="1"/>
    <xf numFmtId="3" fontId="11" fillId="0" borderId="0" xfId="15" applyNumberFormat="1" applyFont="1"/>
    <xf numFmtId="0" fontId="11" fillId="0" borderId="12" xfId="12" applyFont="1" applyBorder="1"/>
    <xf numFmtId="3" fontId="11" fillId="0" borderId="13" xfId="15" applyNumberFormat="1" applyFont="1" applyBorder="1"/>
    <xf numFmtId="0" fontId="11" fillId="0" borderId="0" xfId="12" applyFont="1" applyAlignment="1">
      <alignment horizontal="left"/>
    </xf>
    <xf numFmtId="0" fontId="11" fillId="0" borderId="13" xfId="12" quotePrefix="1" applyFont="1" applyBorder="1"/>
    <xf numFmtId="3" fontId="11" fillId="0" borderId="8" xfId="15" applyNumberFormat="1" applyFont="1" applyBorder="1"/>
    <xf numFmtId="0" fontId="11" fillId="9" borderId="1" xfId="0" applyFont="1" applyFill="1" applyBorder="1"/>
    <xf numFmtId="0" fontId="11" fillId="6" borderId="1" xfId="0" applyFont="1" applyFill="1" applyBorder="1"/>
    <xf numFmtId="164" fontId="11" fillId="10" borderId="1" xfId="0" applyNumberFormat="1" applyFont="1" applyFill="1" applyBorder="1"/>
    <xf numFmtId="0" fontId="11" fillId="11" borderId="1" xfId="0" applyFont="1" applyFill="1" applyBorder="1"/>
    <xf numFmtId="167" fontId="11" fillId="12" borderId="1" xfId="15" applyNumberFormat="1" applyFont="1" applyFill="1" applyBorder="1" applyAlignment="1">
      <alignment horizontal="center" vertical="center"/>
    </xf>
    <xf numFmtId="0" fontId="11" fillId="13" borderId="1" xfId="0" applyFont="1" applyFill="1" applyBorder="1"/>
    <xf numFmtId="0" fontId="17" fillId="7" borderId="1" xfId="16" applyFont="1" applyFill="1" applyBorder="1"/>
    <xf numFmtId="0" fontId="17" fillId="0" borderId="1" xfId="16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0" xfId="12" applyFont="1" applyBorder="1" applyAlignment="1">
      <alignment horizontal="left" indent="1"/>
    </xf>
    <xf numFmtId="0" fontId="8" fillId="0" borderId="10" xfId="14" applyFont="1" applyBorder="1" applyAlignment="1">
      <alignment horizontal="left" indent="1"/>
    </xf>
    <xf numFmtId="0" fontId="8" fillId="0" borderId="12" xfId="14" applyFont="1" applyBorder="1" applyAlignment="1">
      <alignment horizontal="left" indent="1"/>
    </xf>
    <xf numFmtId="0" fontId="11" fillId="0" borderId="0" xfId="12" applyFont="1" applyAlignment="1">
      <alignment horizontal="left" indent="1"/>
    </xf>
    <xf numFmtId="0" fontId="11" fillId="0" borderId="7" xfId="12" applyFont="1" applyBorder="1" applyAlignment="1">
      <alignment horizontal="left" indent="1"/>
    </xf>
    <xf numFmtId="0" fontId="11" fillId="0" borderId="10" xfId="12" applyFont="1" applyBorder="1" applyAlignment="1">
      <alignment horizontal="left" indent="1"/>
    </xf>
    <xf numFmtId="0" fontId="11" fillId="0" borderId="12" xfId="12" applyFont="1" applyBorder="1" applyAlignment="1">
      <alignment horizontal="left" indent="1"/>
    </xf>
    <xf numFmtId="0" fontId="17" fillId="0" borderId="0" xfId="16" applyFont="1"/>
    <xf numFmtId="41" fontId="0" fillId="5" borderId="1" xfId="0" applyNumberFormat="1" applyFill="1" applyBorder="1" applyAlignment="1">
      <alignment horizontal="left" vertical="top" wrapText="1"/>
    </xf>
    <xf numFmtId="41" fontId="0" fillId="5" borderId="1" xfId="0" applyNumberForma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14" fontId="8" fillId="5" borderId="1" xfId="0" applyNumberFormat="1" applyFont="1" applyFill="1" applyBorder="1" applyAlignment="1">
      <alignment horizontal="center" vertical="top" wrapText="1"/>
    </xf>
    <xf numFmtId="166" fontId="10" fillId="0" borderId="2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 wrapText="1"/>
    </xf>
    <xf numFmtId="166" fontId="10" fillId="0" borderId="3" xfId="0" applyNumberFormat="1" applyFont="1" applyBorder="1" applyAlignment="1">
      <alignment vertical="center"/>
    </xf>
    <xf numFmtId="0" fontId="11" fillId="10" borderId="1" xfId="0" applyFont="1" applyFill="1" applyBorder="1" applyAlignment="1">
      <alignment horizontal="center"/>
    </xf>
    <xf numFmtId="0" fontId="8" fillId="9" borderId="1" xfId="14" applyFont="1" applyFill="1" applyBorder="1" applyAlignment="1">
      <alignment horizontal="center"/>
    </xf>
    <xf numFmtId="0" fontId="8" fillId="0" borderId="1" xfId="14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9" fillId="14" borderId="0" xfId="0" applyFont="1" applyFill="1"/>
    <xf numFmtId="0" fontId="12" fillId="0" borderId="0" xfId="14" applyFont="1" applyAlignment="1">
      <alignment horizontal="left"/>
    </xf>
    <xf numFmtId="0" fontId="12" fillId="0" borderId="0" xfId="0" applyFont="1" applyAlignment="1">
      <alignment horizontal="left"/>
    </xf>
    <xf numFmtId="3" fontId="11" fillId="9" borderId="1" xfId="0" applyNumberFormat="1" applyFont="1" applyFill="1" applyBorder="1" applyAlignment="1">
      <alignment horizontal="center"/>
    </xf>
    <xf numFmtId="4" fontId="11" fillId="9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165" fontId="0" fillId="0" borderId="0" xfId="0" applyNumberFormat="1" applyAlignment="1">
      <alignment horizontal="left"/>
    </xf>
    <xf numFmtId="0" fontId="13" fillId="0" borderId="0" xfId="0" applyFont="1"/>
    <xf numFmtId="0" fontId="0" fillId="0" borderId="0" xfId="0" applyAlignment="1">
      <alignment horizontal="left" vertical="top" wrapText="1"/>
    </xf>
    <xf numFmtId="0" fontId="7" fillId="2" borderId="0" xfId="2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horizontal="left" vertical="top" wrapText="1"/>
    </xf>
    <xf numFmtId="169" fontId="11" fillId="13" borderId="1" xfId="0" applyNumberFormat="1" applyFont="1" applyFill="1" applyBorder="1" applyAlignment="1">
      <alignment horizontal="center"/>
    </xf>
    <xf numFmtId="3" fontId="11" fillId="6" borderId="1" xfId="15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Continuous"/>
    </xf>
    <xf numFmtId="0" fontId="0" fillId="8" borderId="1" xfId="0" applyFill="1" applyBorder="1"/>
    <xf numFmtId="41" fontId="11" fillId="15" borderId="1" xfId="0" applyNumberFormat="1" applyFont="1" applyFill="1" applyBorder="1"/>
    <xf numFmtId="3" fontId="0" fillId="0" borderId="0" xfId="0" applyNumberFormat="1"/>
    <xf numFmtId="4" fontId="11" fillId="10" borderId="15" xfId="0" applyNumberFormat="1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0" fontId="11" fillId="12" borderId="1" xfId="15" applyNumberFormat="1" applyFont="1" applyFill="1" applyBorder="1" applyAlignment="1">
      <alignment horizontal="center"/>
    </xf>
    <xf numFmtId="10" fontId="11" fillId="6" borderId="1" xfId="19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9" borderId="1" xfId="0" applyFill="1" applyBorder="1"/>
    <xf numFmtId="0" fontId="11" fillId="16" borderId="0" xfId="17" applyFont="1" applyFill="1"/>
    <xf numFmtId="0" fontId="10" fillId="16" borderId="0" xfId="17" applyFont="1" applyFill="1"/>
    <xf numFmtId="166" fontId="20" fillId="16" borderId="0" xfId="17" applyNumberFormat="1" applyFont="1" applyFill="1" applyAlignment="1">
      <alignment vertical="center"/>
    </xf>
    <xf numFmtId="170" fontId="8" fillId="16" borderId="0" xfId="17" applyNumberFormat="1" applyFont="1" applyFill="1" applyAlignment="1">
      <alignment vertical="center"/>
    </xf>
    <xf numFmtId="0" fontId="2" fillId="0" borderId="0" xfId="17"/>
    <xf numFmtId="0" fontId="10" fillId="0" borderId="1" xfId="17" applyFont="1" applyBorder="1" applyAlignment="1">
      <alignment horizontal="center"/>
    </xf>
    <xf numFmtId="0" fontId="10" fillId="0" borderId="1" xfId="17" applyFont="1" applyBorder="1" applyAlignment="1">
      <alignment horizontal="centerContinuous" wrapText="1"/>
    </xf>
    <xf numFmtId="14" fontId="8" fillId="5" borderId="1" xfId="17" applyNumberFormat="1" applyFont="1" applyFill="1" applyBorder="1" applyAlignment="1">
      <alignment horizontal="center"/>
    </xf>
    <xf numFmtId="171" fontId="8" fillId="5" borderId="1" xfId="17" applyNumberFormat="1" applyFont="1" applyFill="1" applyBorder="1" applyAlignment="1">
      <alignment horizontal="center"/>
    </xf>
    <xf numFmtId="0" fontId="19" fillId="17" borderId="0" xfId="17" applyFont="1" applyFill="1"/>
    <xf numFmtId="0" fontId="11" fillId="17" borderId="0" xfId="17" applyFont="1" applyFill="1"/>
    <xf numFmtId="165" fontId="19" fillId="17" borderId="0" xfId="17" applyNumberFormat="1" applyFont="1" applyFill="1" applyAlignment="1">
      <alignment horizontal="left"/>
    </xf>
    <xf numFmtId="166" fontId="20" fillId="17" borderId="0" xfId="17" applyNumberFormat="1" applyFont="1" applyFill="1" applyAlignment="1">
      <alignment vertical="center"/>
    </xf>
    <xf numFmtId="166" fontId="8" fillId="17" borderId="0" xfId="17" applyNumberFormat="1" applyFont="1" applyFill="1" applyAlignment="1">
      <alignment vertical="center"/>
    </xf>
    <xf numFmtId="0" fontId="12" fillId="14" borderId="0" xfId="0" applyFont="1" applyFill="1"/>
    <xf numFmtId="0" fontId="7" fillId="2" borderId="0" xfId="21" applyFont="1" applyFill="1"/>
    <xf numFmtId="0" fontId="0" fillId="18" borderId="0" xfId="0" applyFill="1"/>
    <xf numFmtId="0" fontId="12" fillId="18" borderId="0" xfId="14" applyFont="1" applyFill="1" applyAlignment="1">
      <alignment horizontal="left"/>
    </xf>
    <xf numFmtId="0" fontId="0" fillId="18" borderId="0" xfId="14" applyFont="1" applyFill="1" applyAlignment="1">
      <alignment horizontal="right"/>
    </xf>
    <xf numFmtId="0" fontId="22" fillId="0" borderId="0" xfId="0" applyFont="1"/>
    <xf numFmtId="0" fontId="21" fillId="18" borderId="0" xfId="0" applyFont="1" applyFill="1"/>
    <xf numFmtId="0" fontId="21" fillId="6" borderId="1" xfId="0" applyFont="1" applyFill="1" applyBorder="1"/>
    <xf numFmtId="172" fontId="21" fillId="6" borderId="1" xfId="0" applyNumberFormat="1" applyFont="1" applyFill="1" applyBorder="1"/>
    <xf numFmtId="172" fontId="21" fillId="18" borderId="0" xfId="20" applyNumberFormat="1" applyFont="1" applyFill="1" applyBorder="1"/>
    <xf numFmtId="9" fontId="21" fillId="6" borderId="1" xfId="19" applyFont="1" applyFill="1" applyBorder="1"/>
    <xf numFmtId="0" fontId="21" fillId="18" borderId="18" xfId="0" applyFont="1" applyFill="1" applyBorder="1"/>
    <xf numFmtId="0" fontId="0" fillId="18" borderId="18" xfId="0" applyFill="1" applyBorder="1"/>
    <xf numFmtId="0" fontId="0" fillId="18" borderId="0" xfId="0" applyFill="1" applyAlignment="1">
      <alignment wrapText="1"/>
    </xf>
    <xf numFmtId="0" fontId="21" fillId="18" borderId="18" xfId="0" applyFont="1" applyFill="1" applyBorder="1" applyAlignment="1">
      <alignment wrapText="1"/>
    </xf>
    <xf numFmtId="0" fontId="0" fillId="18" borderId="6" xfId="0" applyFill="1" applyBorder="1"/>
    <xf numFmtId="0" fontId="0" fillId="18" borderId="18" xfId="0" applyFill="1" applyBorder="1" applyAlignment="1">
      <alignment wrapText="1"/>
    </xf>
    <xf numFmtId="0" fontId="21" fillId="18" borderId="0" xfId="0" applyFont="1" applyFill="1" applyAlignment="1">
      <alignment wrapText="1"/>
    </xf>
    <xf numFmtId="172" fontId="0" fillId="6" borderId="1" xfId="20" applyNumberFormat="1" applyFont="1" applyFill="1" applyBorder="1"/>
    <xf numFmtId="172" fontId="0" fillId="9" borderId="17" xfId="0" applyNumberFormat="1" applyFill="1" applyBorder="1"/>
    <xf numFmtId="9" fontId="21" fillId="6" borderId="17" xfId="19" applyFont="1" applyFill="1" applyBorder="1"/>
    <xf numFmtId="172" fontId="0" fillId="9" borderId="1" xfId="0" applyNumberFormat="1" applyFill="1" applyBorder="1"/>
    <xf numFmtId="172" fontId="0" fillId="18" borderId="0" xfId="20" applyNumberFormat="1" applyFont="1" applyFill="1" applyBorder="1"/>
    <xf numFmtId="172" fontId="0" fillId="18" borderId="0" xfId="0" applyNumberFormat="1" applyFill="1"/>
    <xf numFmtId="172" fontId="21" fillId="18" borderId="0" xfId="0" applyNumberFormat="1" applyFont="1" applyFill="1"/>
    <xf numFmtId="9" fontId="21" fillId="18" borderId="0" xfId="19" applyFont="1" applyFill="1" applyBorder="1"/>
    <xf numFmtId="9" fontId="21" fillId="0" borderId="0" xfId="19" applyFont="1" applyFill="1" applyBorder="1"/>
    <xf numFmtId="2" fontId="0" fillId="18" borderId="0" xfId="0" applyNumberFormat="1" applyFill="1"/>
    <xf numFmtId="9" fontId="0" fillId="18" borderId="0" xfId="0" applyNumberFormat="1" applyFill="1"/>
    <xf numFmtId="0" fontId="23" fillId="0" borderId="0" xfId="0" applyFont="1"/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0" fontId="11" fillId="18" borderId="0" xfId="19" applyNumberFormat="1" applyFont="1" applyFill="1" applyBorder="1" applyAlignment="1">
      <alignment horizontal="center"/>
    </xf>
    <xf numFmtId="10" fontId="11" fillId="0" borderId="0" xfId="19" applyNumberFormat="1" applyFont="1" applyFill="1" applyBorder="1" applyAlignment="1">
      <alignment horizontal="center"/>
    </xf>
    <xf numFmtId="168" fontId="11" fillId="18" borderId="0" xfId="0" applyNumberFormat="1" applyFont="1" applyFill="1" applyAlignment="1">
      <alignment horizontal="center"/>
    </xf>
    <xf numFmtId="168" fontId="11" fillId="0" borderId="0" xfId="0" applyNumberFormat="1" applyFont="1" applyAlignment="1">
      <alignment horizont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18" borderId="0" xfId="0" applyFont="1" applyFill="1"/>
    <xf numFmtId="49" fontId="0" fillId="9" borderId="1" xfId="0" applyNumberFormat="1" applyFill="1" applyBorder="1"/>
    <xf numFmtId="49" fontId="21" fillId="9" borderId="1" xfId="0" applyNumberFormat="1" applyFont="1" applyFill="1" applyBorder="1"/>
    <xf numFmtId="10" fontId="11" fillId="18" borderId="1" xfId="19" applyNumberFormat="1" applyFont="1" applyFill="1" applyBorder="1" applyAlignment="1">
      <alignment horizontal="center"/>
    </xf>
    <xf numFmtId="2" fontId="11" fillId="6" borderId="1" xfId="19" applyNumberFormat="1" applyFont="1" applyFill="1" applyBorder="1" applyAlignment="1">
      <alignment horizontal="center"/>
    </xf>
    <xf numFmtId="2" fontId="0" fillId="0" borderId="0" xfId="0" applyNumberFormat="1"/>
    <xf numFmtId="2" fontId="11" fillId="9" borderId="1" xfId="0" applyNumberFormat="1" applyFont="1" applyFill="1" applyBorder="1" applyAlignment="1">
      <alignment horizontal="center"/>
    </xf>
    <xf numFmtId="10" fontId="11" fillId="0" borderId="1" xfId="19" applyNumberFormat="1" applyFont="1" applyFill="1" applyBorder="1" applyAlignment="1">
      <alignment horizontal="center"/>
    </xf>
    <xf numFmtId="168" fontId="11" fillId="0" borderId="1" xfId="0" applyNumberFormat="1" applyFont="1" applyBorder="1" applyAlignment="1">
      <alignment horizontal="center"/>
    </xf>
    <xf numFmtId="0" fontId="28" fillId="14" borderId="0" xfId="0" applyFont="1" applyFill="1"/>
    <xf numFmtId="49" fontId="0" fillId="9" borderId="22" xfId="0" applyNumberFormat="1" applyFill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5" xfId="0" applyBorder="1" applyAlignment="1">
      <alignment vertical="top"/>
    </xf>
    <xf numFmtId="0" fontId="0" fillId="9" borderId="2" xfId="0" applyFill="1" applyBorder="1"/>
    <xf numFmtId="0" fontId="0" fillId="0" borderId="3" xfId="0" applyBorder="1"/>
    <xf numFmtId="0" fontId="0" fillId="0" borderId="23" xfId="0" applyBorder="1"/>
    <xf numFmtId="0" fontId="0" fillId="0" borderId="4" xfId="0" applyBorder="1"/>
    <xf numFmtId="0" fontId="0" fillId="0" borderId="0" xfId="0"/>
    <xf numFmtId="0" fontId="0" fillId="0" borderId="18" xfId="0" applyBorder="1"/>
    <xf numFmtId="0" fontId="0" fillId="0" borderId="5" xfId="0" applyBorder="1"/>
    <xf numFmtId="0" fontId="0" fillId="0" borderId="6" xfId="0" applyBorder="1"/>
    <xf numFmtId="0" fontId="0" fillId="0" borderId="25" xfId="0" applyBorder="1"/>
    <xf numFmtId="0" fontId="21" fillId="18" borderId="0" xfId="0" applyFont="1" applyFill="1" applyAlignment="1">
      <alignment horizont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1" fillId="18" borderId="4" xfId="0" applyFont="1" applyFill="1" applyBorder="1" applyAlignment="1">
      <alignment horizontal="center" wrapText="1"/>
    </xf>
  </cellXfs>
  <cellStyles count="22">
    <cellStyle name="=C:\WINNT\SYSTEM32\COMMAND.COM 2 2" xfId="14" xr:uid="{1985ACFF-6A3C-4422-941E-E2C725591BC9}"/>
    <cellStyle name="Comma" xfId="20" builtinId="3"/>
    <cellStyle name="Normal" xfId="0" builtinId="0"/>
    <cellStyle name="Normal 11 26" xfId="13" xr:uid="{F3D90650-6040-4A97-8EB3-571BF686C1DD}"/>
    <cellStyle name="Normal 2" xfId="8" xr:uid="{19B6CADC-5375-48C5-8031-23A180515515}"/>
    <cellStyle name="Normal 2 130" xfId="1" xr:uid="{69A2D3E3-E3AB-47DB-BEC6-BDCA3A769F29}"/>
    <cellStyle name="Normal 2 130 2" xfId="5" xr:uid="{BD728458-3AF9-4CA3-AEBA-2ED86948DEFB}"/>
    <cellStyle name="Normal 2 130 2 2" xfId="2" xr:uid="{9549834C-0D94-426F-841A-E11D91B192C1}"/>
    <cellStyle name="Normal 2 130 2 2 2" xfId="6" xr:uid="{F064CF19-4EAA-4047-BE0D-D2FA343A278A}"/>
    <cellStyle name="Normal 2 130 2 2 3" xfId="10" xr:uid="{EBF26669-38E0-4127-852C-7C8D00B7B1F8}"/>
    <cellStyle name="Normal 2 130 3" xfId="9" xr:uid="{E45FC29A-E477-4F97-9252-4DEA4CA3C023}"/>
    <cellStyle name="Normal 2 130 4" xfId="21" xr:uid="{E179A86B-E5D1-4F2C-95A5-950D19CED5A2}"/>
    <cellStyle name="Normal 2 8" xfId="18" xr:uid="{7CED96A8-D081-4BB9-A085-4D7A44FD048F}"/>
    <cellStyle name="Normal 3" xfId="15" xr:uid="{2FE6C9AE-4B6E-443A-90B1-5BCC7DEB767D}"/>
    <cellStyle name="Normal 4" xfId="12" xr:uid="{73D77D4C-8153-466F-8485-10E0099F6E56}"/>
    <cellStyle name="Normal 4 2 3" xfId="16" xr:uid="{B510F01F-7783-4F4D-A114-580887C9971F}"/>
    <cellStyle name="Normal 5" xfId="17" xr:uid="{E0429F98-297A-46B7-AFE3-7728459EA019}"/>
    <cellStyle name="Normal 71" xfId="3" xr:uid="{EC4EFCC9-F3AC-49CE-B1BD-40B86815EEDB}"/>
    <cellStyle name="Normal 71 2" xfId="4" xr:uid="{D81EF337-E534-4A82-B203-9F037E638AF5}"/>
    <cellStyle name="Normal 71 3" xfId="7" xr:uid="{2BB631F1-FFE2-49B2-9BA5-EBE590F6A5FD}"/>
    <cellStyle name="Normal 71 4" xfId="11" xr:uid="{EC344AA7-4CE6-4BEA-88FB-937EC37FE36B}"/>
    <cellStyle name="Percent" xfId="19" builtinId="5"/>
  </cellStyles>
  <dxfs count="0"/>
  <tableStyles count="0" defaultTableStyle="TableStyleMedium2" defaultPivotStyle="PivotStyleLight16"/>
  <colors>
    <mruColors>
      <color rgb="FFFFFFCC"/>
      <color rgb="FFCCFFCC"/>
      <color rgb="FFCCC0DA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700984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FD4A583-7CFC-4BF6-8AEF-C95A98273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0994" cy="713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TEMP/Emdiscountrat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%20October_en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ximo Workload"/>
      <sheetName val="Costs_AfterRule2"/>
      <sheetName val="Valuation worksheet"/>
      <sheetName val="Inp_DataHub_Costs"/>
      <sheetName val="Inp_DataHub_Volumes"/>
      <sheetName val="Inp_BPDT"/>
      <sheetName val="Inp_BPDT_Repex"/>
      <sheetName val="Inp_BPDT_CapexVolumes"/>
      <sheetName val="Inp_BPDT_CapexVolumes_v2"/>
      <sheetName val="ADMIN"/>
      <sheetName val="Data Lookups"/>
      <sheetName val="FP23 Finance Summary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  <sheetName val="FF_021"/>
      <sheetName val="FF_031"/>
      <sheetName val="Universal_data"/>
      <sheetName val="DA Trace"/>
      <sheetName val="Basic-Default"/>
    </sheetNames>
    <sheetDataSet>
      <sheetData sheetId="0"/>
      <sheetData sheetId="1"/>
      <sheetData sheetId="2"/>
      <sheetData sheetId="3"/>
      <sheetData sheetId="4">
        <row r="5">
          <cell r="D5">
            <v>-20</v>
          </cell>
        </row>
      </sheetData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CoE"/>
      <sheetName val="Sheet4"/>
      <sheetName val="Site Looku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Details"/>
      <sheetName val="ARSummary"/>
      <sheetName val="Graph"/>
      <sheetName val="Sales"/>
      <sheetName val="E"/>
      <sheetName val="100152"/>
      <sheetName val="100143"/>
      <sheetName val="100142"/>
      <sheetName val="Sheet3"/>
      <sheetName val="100152 (2)"/>
      <sheetName val="100143 (2)"/>
      <sheetName val="100142 (2)"/>
    </sheetNames>
    <sheetDataSet>
      <sheetData sheetId="0" refreshError="1"/>
      <sheetData sheetId="1" refreshError="1"/>
      <sheetData sheetId="2" refreshError="1">
        <row r="69">
          <cell r="C69">
            <v>4.7837014499999997</v>
          </cell>
          <cell r="D69">
            <v>4.7837014499999997</v>
          </cell>
        </row>
        <row r="70">
          <cell r="C70">
            <v>2.946913579999999</v>
          </cell>
          <cell r="D70">
            <v>2.946913579999999</v>
          </cell>
        </row>
        <row r="71">
          <cell r="C71">
            <v>2.5844150199999998</v>
          </cell>
          <cell r="D71">
            <v>3.0260697900000002</v>
          </cell>
        </row>
        <row r="72">
          <cell r="C72">
            <v>3.9133342399999997</v>
          </cell>
          <cell r="D72">
            <v>3.9133342399999997</v>
          </cell>
        </row>
        <row r="73">
          <cell r="C73">
            <v>2.62333755</v>
          </cell>
          <cell r="D73">
            <v>2.62333755</v>
          </cell>
        </row>
        <row r="74">
          <cell r="C74">
            <v>2.3457837400000003</v>
          </cell>
          <cell r="D74">
            <v>2.3457837400000003</v>
          </cell>
        </row>
        <row r="75">
          <cell r="C75">
            <v>1.4572855</v>
          </cell>
          <cell r="D75">
            <v>1.4572855</v>
          </cell>
        </row>
        <row r="76">
          <cell r="C76">
            <v>2.78504277</v>
          </cell>
          <cell r="D76">
            <v>2.78504277</v>
          </cell>
        </row>
        <row r="77">
          <cell r="C77">
            <v>1.5696284300000003</v>
          </cell>
          <cell r="D77">
            <v>1.5696284300000003</v>
          </cell>
        </row>
        <row r="78">
          <cell r="C78">
            <v>0.33798090000000003</v>
          </cell>
          <cell r="D78">
            <v>0.33798090000000003</v>
          </cell>
        </row>
        <row r="79">
          <cell r="C79">
            <v>1.1245943700000001</v>
          </cell>
          <cell r="D79">
            <v>1.1245943700000001</v>
          </cell>
        </row>
        <row r="80">
          <cell r="C80">
            <v>-26.472017550000004</v>
          </cell>
          <cell r="D80">
            <v>-26.913672320000007</v>
          </cell>
        </row>
      </sheetData>
      <sheetData sheetId="3" refreshError="1">
        <row r="5">
          <cell r="B5" t="str">
            <v>Richfield marine  c/o Liner Class</v>
          </cell>
        </row>
        <row r="164">
          <cell r="C164">
            <v>5.2789999999999999</v>
          </cell>
        </row>
        <row r="165">
          <cell r="C165">
            <v>3.4540000000000002</v>
          </cell>
        </row>
        <row r="166">
          <cell r="C166">
            <v>2.9180000000000001</v>
          </cell>
        </row>
        <row r="167">
          <cell r="C167">
            <v>2.4900000000000002</v>
          </cell>
        </row>
        <row r="168">
          <cell r="C168">
            <v>2.3879999999999999</v>
          </cell>
        </row>
        <row r="169">
          <cell r="C169">
            <v>2.1749999999999998</v>
          </cell>
        </row>
        <row r="170">
          <cell r="C170">
            <v>2.1680000000000001</v>
          </cell>
        </row>
        <row r="171">
          <cell r="C171">
            <v>1.9990000000000001</v>
          </cell>
        </row>
        <row r="172">
          <cell r="C172">
            <v>1.32</v>
          </cell>
        </row>
        <row r="173">
          <cell r="C173">
            <v>1.2889999999999999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  <sheetName val="Income_collected1"/>
      <sheetName val="Opex_subjective1"/>
      <sheetName val="Capex_Comp1"/>
      <sheetName val="Capex_Comparators_FOC1"/>
      <sheetName val="Incentive_Forecast1"/>
      <sheetName val="Opex_Comparators-sensitivities1"/>
      <sheetName val="Opex_Objective_YTD1"/>
      <sheetName val="Opex_by_FOC1"/>
      <sheetName val="Opex_Trend_&amp;_MAT1"/>
      <sheetName val="Incentive_Graphs1"/>
      <sheetName val="Opex_Objective_Discrete_Mths1"/>
      <sheetName val="Manpower_Summary1"/>
      <sheetName val="Opex_Subj_by_Mth1"/>
      <sheetName val="Opex_Objective_Mth1"/>
      <sheetName val="By_Account_Code1"/>
      <sheetName val="By_Business_Unit1"/>
      <sheetName val="ETO_Capx1"/>
      <sheetName val="ESO_Capx1"/>
      <sheetName val="GAS_SO_Capx1"/>
      <sheetName val="GAS_TO_Capx_1"/>
      <sheetName val="Range_Names1"/>
      <sheetName val="Working_1_2"/>
      <sheetName val="CC GSO by Account"/>
      <sheetName val="Periods"/>
      <sheetName val="CCSO by Units"/>
      <sheetName val="FY2000"/>
      <sheetName val="PL"/>
      <sheetName val="Summary rev"/>
      <sheetName val="CF"/>
      <sheetName val="P&amp;L"/>
      <sheetName val="BS"/>
      <sheetName val="Settings"/>
      <sheetName val="EssActuals"/>
      <sheetName val="DB Annual Model"/>
      <sheetName val="Data1"/>
      <sheetName val="ETO pvc"/>
      <sheetName val="Business Unit"/>
      <sheetName val="MAP"/>
      <sheetName val="General Taxes"/>
      <sheetName val="Dave Birch - total"/>
      <sheetName val="Consolidated Results"/>
      <sheetName val="HoldCo Debt projected"/>
      <sheetName val="PLC"/>
      <sheetName val="NGET"/>
      <sheetName val="NGG"/>
      <sheetName val="NGNA"/>
      <sheetName val="NGUSA"/>
      <sheetName val="NIMO"/>
      <sheetName val="KEDNY"/>
      <sheetName val="KEDLI"/>
      <sheetName val="COLG"/>
      <sheetName val="BEG"/>
      <sheetName val="MECO"/>
      <sheetName val="NECO"/>
      <sheetName val="GENCO"/>
      <sheetName val="NEP"/>
      <sheetName val="DATA"/>
      <sheetName val="BS Distr"/>
      <sheetName val="Data Sheet"/>
    </sheetNames>
    <sheetDataSet>
      <sheetData sheetId="0">
        <row r="1">
          <cell r="A1" t="str">
            <v>Moody's Ratios</v>
          </cell>
          <cell r="B1" t="str">
            <v>FY16A</v>
          </cell>
          <cell r="C1" t="str">
            <v>FY17A</v>
          </cell>
          <cell r="D1" t="str">
            <v>FY18A</v>
          </cell>
          <cell r="E1" t="str">
            <v>FY19</v>
          </cell>
          <cell r="F1" t="str">
            <v>FY20</v>
          </cell>
          <cell r="G1" t="str">
            <v>FY21</v>
          </cell>
          <cell r="H1" t="str">
            <v>FY22</v>
          </cell>
          <cell r="I1" t="str">
            <v>FY23</v>
          </cell>
        </row>
        <row r="2">
          <cell r="A2">
            <v>0</v>
          </cell>
          <cell r="B2" t="str">
            <v>$m</v>
          </cell>
          <cell r="C2" t="str">
            <v>$m</v>
          </cell>
          <cell r="D2" t="str">
            <v>$m</v>
          </cell>
          <cell r="E2" t="str">
            <v>$m</v>
          </cell>
          <cell r="F2" t="str">
            <v>$m</v>
          </cell>
          <cell r="G2" t="str">
            <v>$m</v>
          </cell>
          <cell r="H2" t="str">
            <v>$m</v>
          </cell>
          <cell r="I2" t="str">
            <v>$m</v>
          </cell>
        </row>
        <row r="3">
          <cell r="A3" t="str">
            <v>BP 18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 t="str">
            <v>CFO pre-WC</v>
          </cell>
          <cell r="B4">
            <v>2036.0459406499697</v>
          </cell>
          <cell r="C4">
            <v>1755.1638497190179</v>
          </cell>
          <cell r="D4">
            <v>2212.4172619812457</v>
          </cell>
          <cell r="E4">
            <v>2246.7873840773145</v>
          </cell>
          <cell r="F4">
            <v>2447.9659652879736</v>
          </cell>
          <cell r="G4">
            <v>2624.1360873926969</v>
          </cell>
          <cell r="H4">
            <v>2897.2801638236942</v>
          </cell>
          <cell r="I4">
            <v>3003.2450894328667</v>
          </cell>
        </row>
        <row r="5">
          <cell r="A5" t="str">
            <v>Adjusted gross debt</v>
          </cell>
          <cell r="B5">
            <v>20291.93865509508</v>
          </cell>
          <cell r="C5">
            <v>20234.49606142324</v>
          </cell>
          <cell r="D5">
            <v>19844.4131223072</v>
          </cell>
          <cell r="E5">
            <v>21480.382462064586</v>
          </cell>
          <cell r="F5">
            <v>23182.516141275948</v>
          </cell>
          <cell r="G5">
            <v>24672.828996058579</v>
          </cell>
          <cell r="H5">
            <v>25840.250232098933</v>
          </cell>
          <cell r="I5">
            <v>27021.195382852045</v>
          </cell>
        </row>
        <row r="6">
          <cell r="A6" t="str">
            <v>CFO pre-WC / Debt</v>
          </cell>
          <cell r="B6">
            <v>0.10033767474152802</v>
          </cell>
          <cell r="C6">
            <v>8.6741169357076861E-2</v>
          </cell>
          <cell r="D6">
            <v>0.11148816789619527</v>
          </cell>
          <cell r="E6">
            <v>0.10459717782238057</v>
          </cell>
          <cell r="F6">
            <v>0.1055953525652647</v>
          </cell>
          <cell r="G6">
            <v>0.10635732480502726</v>
          </cell>
          <cell r="H6">
            <v>0.11212275956308942</v>
          </cell>
          <cell r="I6">
            <v>0.11114404995342138</v>
          </cell>
        </row>
        <row r="7">
          <cell r="A7" t="str">
            <v xml:space="preserve">Adjusted gross debt post Cadent proceeds 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20542.516141275948</v>
          </cell>
          <cell r="G7">
            <v>22032.828996058579</v>
          </cell>
          <cell r="H7">
            <v>23200.250232098933</v>
          </cell>
          <cell r="I7">
            <v>24381.195382852045</v>
          </cell>
        </row>
        <row r="8">
          <cell r="A8" t="str">
            <v>CFO pre-WC / Debt post Cadent proceeds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0.11916582897891904</v>
          </cell>
          <cell r="G8">
            <v>0.11910118704511911</v>
          </cell>
          <cell r="H8">
            <v>0.12488141872776587</v>
          </cell>
          <cell r="I8">
            <v>0.12317874666412502</v>
          </cell>
        </row>
        <row r="10">
          <cell r="A10" t="str">
            <v>Adjusted gross debt needed for a 15% ratio</v>
          </cell>
          <cell r="B10">
            <v>13573.639604333132</v>
          </cell>
          <cell r="C10">
            <v>11701.09233146012</v>
          </cell>
          <cell r="D10">
            <v>14749.448413208305</v>
          </cell>
          <cell r="E10">
            <v>14978.582560515431</v>
          </cell>
          <cell r="F10">
            <v>16319.773101919825</v>
          </cell>
          <cell r="G10">
            <v>17494.240582617982</v>
          </cell>
          <cell r="H10">
            <v>19315.201092157964</v>
          </cell>
          <cell r="I10">
            <v>20021.633929552445</v>
          </cell>
        </row>
        <row r="11">
          <cell r="A11" t="str">
            <v>Surplus debt (post Cadent proceeds)</v>
          </cell>
          <cell r="B11">
            <v>6718.2990507619488</v>
          </cell>
          <cell r="C11">
            <v>8533.40372996312</v>
          </cell>
          <cell r="D11">
            <v>5094.9647090988947</v>
          </cell>
          <cell r="E11">
            <v>6501.799901549155</v>
          </cell>
          <cell r="F11">
            <v>4222.7430393561226</v>
          </cell>
          <cell r="G11">
            <v>4538.5884134405969</v>
          </cell>
          <cell r="H11">
            <v>3885.0491399409693</v>
          </cell>
          <cell r="I11">
            <v>4359.5614532996005</v>
          </cell>
        </row>
        <row r="12">
          <cell r="A12" t="str">
            <v>Or extra CFO needed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633.41145590341841</v>
          </cell>
          <cell r="G12">
            <v>680.78826201608956</v>
          </cell>
          <cell r="H12">
            <v>582.75737099114542</v>
          </cell>
          <cell r="I12">
            <v>653.93421799494001</v>
          </cell>
        </row>
        <row r="13">
          <cell r="G13">
            <v>0</v>
          </cell>
        </row>
        <row r="14">
          <cell r="A14" t="str">
            <v>KEDNY &amp; KEDLI filing - additional FFO vs. BP18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248</v>
          </cell>
          <cell r="H14">
            <v>282</v>
          </cell>
          <cell r="I14">
            <v>368</v>
          </cell>
        </row>
        <row r="15">
          <cell r="A15" t="str">
            <v>KEDLI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47</v>
          </cell>
          <cell r="H15">
            <v>74</v>
          </cell>
          <cell r="I15">
            <v>94</v>
          </cell>
        </row>
        <row r="16">
          <cell r="A16" t="str">
            <v>KEDNY &amp; KEDLI filing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201</v>
          </cell>
          <cell r="H16">
            <v>208</v>
          </cell>
          <cell r="I16">
            <v>274</v>
          </cell>
        </row>
        <row r="18">
          <cell r="A18" t="str">
            <v>FFO with KEDNY/KEDLI filing</v>
          </cell>
          <cell r="F18">
            <v>2447.9659652879736</v>
          </cell>
          <cell r="G18">
            <v>2825.1360873926969</v>
          </cell>
          <cell r="H18">
            <v>3105.2801638236942</v>
          </cell>
          <cell r="I18">
            <v>3277.2450894328667</v>
          </cell>
        </row>
        <row r="19">
          <cell r="A19" t="str">
            <v>Debt after Cadent proceeds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2">
          <cell r="A22" t="str">
            <v>Opco debt</v>
          </cell>
          <cell r="B22">
            <v>9185.527</v>
          </cell>
          <cell r="C22">
            <v>9456.0750000000007</v>
          </cell>
          <cell r="D22">
            <v>10264.777</v>
          </cell>
          <cell r="E22">
            <v>11012.220794586174</v>
          </cell>
          <cell r="F22">
            <v>12422.806033726687</v>
          </cell>
          <cell r="G22">
            <v>13886.46850731013</v>
          </cell>
          <cell r="H22">
            <v>15393.190994418426</v>
          </cell>
          <cell r="I22">
            <v>16783.586553781563</v>
          </cell>
        </row>
        <row r="23">
          <cell r="A23" t="str">
            <v>CFO pre-WC / Debt</v>
          </cell>
          <cell r="B23">
            <v>0.22165804320753393</v>
          </cell>
          <cell r="C23">
            <v>0.18561230211467419</v>
          </cell>
          <cell r="D23">
            <v>0.21553485886554044</v>
          </cell>
          <cell r="E23">
            <v>0.20402672866692609</v>
          </cell>
          <cell r="F23">
            <v>0.19705418877522426</v>
          </cell>
          <cell r="G23">
            <v>0.18897072974394435</v>
          </cell>
          <cell r="H23">
            <v>0.18821829501590986</v>
          </cell>
          <cell r="I23">
            <v>0.17893941082314116</v>
          </cell>
        </row>
        <row r="25">
          <cell r="A25" t="str">
            <v>Holdco Debt</v>
          </cell>
          <cell r="B25">
            <v>11106.41165509508</v>
          </cell>
          <cell r="C25">
            <v>10778.42106142324</v>
          </cell>
          <cell r="D25">
            <v>9579.6361223071999</v>
          </cell>
          <cell r="E25">
            <v>10468.161667478413</v>
          </cell>
          <cell r="F25">
            <v>10759.710107549261</v>
          </cell>
          <cell r="G25">
            <v>10786.360488748449</v>
          </cell>
          <cell r="H25">
            <v>10447.059237680507</v>
          </cell>
          <cell r="I25">
            <v>10237.608829070483</v>
          </cell>
        </row>
        <row r="26">
          <cell r="A26" t="str">
            <v>Less Cadent</v>
          </cell>
          <cell r="F26">
            <v>-2640</v>
          </cell>
          <cell r="G26">
            <v>-2640</v>
          </cell>
          <cell r="H26">
            <v>-2640</v>
          </cell>
          <cell r="I26">
            <v>-2640</v>
          </cell>
        </row>
        <row r="27">
          <cell r="A27" t="str">
            <v>Remaining holdco debt</v>
          </cell>
          <cell r="B27">
            <v>11106.41165509508</v>
          </cell>
          <cell r="C27">
            <v>10778.42106142324</v>
          </cell>
          <cell r="D27">
            <v>9579.6361223071999</v>
          </cell>
          <cell r="E27">
            <v>10468.161667478413</v>
          </cell>
          <cell r="F27">
            <v>8119.710107549261</v>
          </cell>
          <cell r="G27">
            <v>8146.3604887484489</v>
          </cell>
          <cell r="H27">
            <v>7807.0592376805071</v>
          </cell>
          <cell r="I27">
            <v>7597.6088290704829</v>
          </cell>
        </row>
        <row r="28">
          <cell r="F28">
            <v>0</v>
          </cell>
        </row>
        <row r="30">
          <cell r="A30" t="str">
            <v>Rate base</v>
          </cell>
          <cell r="B30">
            <v>18261</v>
          </cell>
          <cell r="C30">
            <v>19297</v>
          </cell>
          <cell r="D30">
            <v>20716</v>
          </cell>
          <cell r="E30">
            <v>22509.583812386278</v>
          </cell>
          <cell r="F30">
            <v>24533.665128025557</v>
          </cell>
          <cell r="G30">
            <v>26572.575616936803</v>
          </cell>
          <cell r="H30">
            <v>28791.46362363156</v>
          </cell>
          <cell r="I30">
            <v>30934.458271973239</v>
          </cell>
        </row>
        <row r="31">
          <cell r="B31">
            <v>0.50301336180932044</v>
          </cell>
          <cell r="C31">
            <v>0.49002824273203094</v>
          </cell>
          <cell r="D31">
            <v>0.49549995172813283</v>
          </cell>
          <cell r="E31">
            <v>0.48922365186185779</v>
          </cell>
          <cell r="F31">
            <v>0.50635752827390368</v>
          </cell>
          <cell r="G31">
            <v>0.52258647063400154</v>
          </cell>
          <cell r="H31">
            <v>0.53464426802477483</v>
          </cell>
          <cell r="I31">
            <v>0.54255311039300047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  <sheetName val="3_Year_ROIC_Trees1"/>
      <sheetName val="5_Year_ROIC_Trees1"/>
      <sheetName val="Cost_of_Debt_(Industrial)1"/>
      <sheetName val="IBES_Estimates1"/>
      <sheetName val="Risk-Free_Rate1"/>
      <sheetName val="Operating_Leases1"/>
      <sheetName val="ABS_(Adjusted)1"/>
      <sheetName val="ABS_(2)1"/>
      <sheetName val="AHMY_(Adjusted)1"/>
      <sheetName val="AHMY_(2)1"/>
      <sheetName val="BJ_(Adjusted)1"/>
      <sheetName val="BJ_(2)1"/>
      <sheetName val="CAUFM_(Adjusted)_1"/>
      <sheetName val="CAUFM_(2)1"/>
      <sheetName val="COST_(Adjusted)1"/>
      <sheetName val="COST_(2)1"/>
      <sheetName val="DEFI_(Adjusted)_1"/>
      <sheetName val="DEFI_(2)1"/>
      <sheetName val="GAP_(Adjusted)_1"/>
      <sheetName val="GAP_(2)1"/>
      <sheetName val="KM_(Adjusted)1"/>
      <sheetName val="KM_(2)1"/>
      <sheetName val="KR_(Adjusted)1"/>
      <sheetName val="KR_(2)1"/>
      <sheetName val="IMKTA_(Adjusted)_1"/>
      <sheetName val="IMKTA_(2)1"/>
      <sheetName val="METOL_(Adjusted)1"/>
      <sheetName val="METOL_(2)1"/>
      <sheetName val="PUSH_(Adjusted)1"/>
      <sheetName val="PUSH_(2)1"/>
      <sheetName val="RDK_(Adjusted)1"/>
      <sheetName val="RDK_(2)1"/>
      <sheetName val="SAGFO_(Adjusted)_1"/>
      <sheetName val="SAGFO_(2)1"/>
      <sheetName val="SVU_(Adjusted)1"/>
      <sheetName val="SVU_(2)1"/>
      <sheetName val="SWY_(Adjusted)1"/>
      <sheetName val="SWY_(2)1"/>
      <sheetName val="TEPH_(Adjusted)_1"/>
      <sheetName val="TEPH_(2)1"/>
      <sheetName val="WIN_(Adjusted)1"/>
      <sheetName val="WIN_(2)1"/>
      <sheetName val="WMK_(Adjusted)1"/>
      <sheetName val="WMK_(2)1"/>
      <sheetName val="WMT_(Adjusted)1"/>
      <sheetName val="WMT_(2)1"/>
    </sheetNames>
    <sheetDataSet>
      <sheetData sheetId="0"/>
      <sheetData sheetId="1"/>
      <sheetData sheetId="2"/>
      <sheetData sheetId="3">
        <row r="5">
          <cell r="B5" t="str">
            <v>WMT</v>
          </cell>
        </row>
      </sheetData>
      <sheetData sheetId="4">
        <row r="52">
          <cell r="E52" t="str">
            <v>Without Goodwill</v>
          </cell>
        </row>
      </sheetData>
      <sheetData sheetId="5"/>
      <sheetData sheetId="6"/>
      <sheetData sheetId="7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/>
      <sheetData sheetId="9">
        <row r="11">
          <cell r="D11" t="str">
            <v>WMT</v>
          </cell>
        </row>
      </sheetData>
      <sheetData sheetId="10"/>
      <sheetData sheetId="11"/>
      <sheetData sheetId="12"/>
      <sheetData sheetId="13"/>
      <sheetData sheetId="14">
        <row r="14">
          <cell r="B14" t="str">
            <v>Net Sales</v>
          </cell>
        </row>
      </sheetData>
      <sheetData sheetId="15">
        <row r="82">
          <cell r="Z82" t="str">
            <v>Mid-Year ROIC w/o GW</v>
          </cell>
        </row>
      </sheetData>
      <sheetData sheetId="16">
        <row r="637">
          <cell r="B637" t="str">
            <v>ROIC</v>
          </cell>
        </row>
      </sheetData>
      <sheetData sheetId="17">
        <row r="14">
          <cell r="B14" t="str">
            <v>Net Sales</v>
          </cell>
        </row>
      </sheetData>
      <sheetData sheetId="18">
        <row r="82">
          <cell r="Z82" t="str">
            <v>Mid-Year ROIC w/o GW</v>
          </cell>
        </row>
      </sheetData>
      <sheetData sheetId="19">
        <row r="637">
          <cell r="B637" t="str">
            <v>ROIC</v>
          </cell>
        </row>
      </sheetData>
      <sheetData sheetId="20">
        <row r="14">
          <cell r="B14" t="str">
            <v>Net Sales</v>
          </cell>
        </row>
      </sheetData>
      <sheetData sheetId="21">
        <row r="82">
          <cell r="Z82" t="str">
            <v>Mid-Year ROIC w/o GW</v>
          </cell>
        </row>
      </sheetData>
      <sheetData sheetId="22">
        <row r="637">
          <cell r="B637" t="str">
            <v>ROIC</v>
          </cell>
        </row>
      </sheetData>
      <sheetData sheetId="23">
        <row r="14">
          <cell r="B14" t="str">
            <v>Net Sales</v>
          </cell>
        </row>
      </sheetData>
      <sheetData sheetId="24">
        <row r="82">
          <cell r="Z82" t="str">
            <v>Mid-Year ROIC w/o GW</v>
          </cell>
        </row>
      </sheetData>
      <sheetData sheetId="25">
        <row r="637">
          <cell r="B637" t="str">
            <v>ROIC</v>
          </cell>
        </row>
      </sheetData>
      <sheetData sheetId="26">
        <row r="14">
          <cell r="B14" t="str">
            <v>Net Sales</v>
          </cell>
        </row>
      </sheetData>
      <sheetData sheetId="27">
        <row r="82">
          <cell r="Z82" t="str">
            <v>Mid-Year ROIC w/o GW</v>
          </cell>
        </row>
      </sheetData>
      <sheetData sheetId="28">
        <row r="637">
          <cell r="B637" t="str">
            <v>ROIC</v>
          </cell>
        </row>
      </sheetData>
      <sheetData sheetId="29">
        <row r="14">
          <cell r="B14" t="str">
            <v>Net Sales</v>
          </cell>
        </row>
      </sheetData>
      <sheetData sheetId="30">
        <row r="82">
          <cell r="Z82" t="str">
            <v>Mid-Year ROIC w/o GW</v>
          </cell>
        </row>
      </sheetData>
      <sheetData sheetId="31">
        <row r="637">
          <cell r="B637" t="str">
            <v>ROIC</v>
          </cell>
        </row>
      </sheetData>
      <sheetData sheetId="32">
        <row r="14">
          <cell r="B14" t="str">
            <v>Net Sales</v>
          </cell>
        </row>
      </sheetData>
      <sheetData sheetId="33">
        <row r="82">
          <cell r="Z82" t="str">
            <v>Mid-Year ROIC w/o GW</v>
          </cell>
        </row>
      </sheetData>
      <sheetData sheetId="34">
        <row r="637">
          <cell r="B637" t="str">
            <v>ROIC</v>
          </cell>
        </row>
      </sheetData>
      <sheetData sheetId="35">
        <row r="14">
          <cell r="B14" t="str">
            <v>Net Sales</v>
          </cell>
        </row>
      </sheetData>
      <sheetData sheetId="36">
        <row r="82">
          <cell r="Z82" t="str">
            <v>Mid-Year ROIC w/o GW</v>
          </cell>
        </row>
      </sheetData>
      <sheetData sheetId="37">
        <row r="637">
          <cell r="B637" t="str">
            <v>ROIC</v>
          </cell>
        </row>
      </sheetData>
      <sheetData sheetId="38">
        <row r="14">
          <cell r="B14" t="str">
            <v>Net Sales</v>
          </cell>
        </row>
      </sheetData>
      <sheetData sheetId="39">
        <row r="82">
          <cell r="Z82" t="str">
            <v>Mid-Year ROIC w/o GW</v>
          </cell>
        </row>
      </sheetData>
      <sheetData sheetId="40">
        <row r="637">
          <cell r="B637" t="str">
            <v>ROIC</v>
          </cell>
        </row>
      </sheetData>
      <sheetData sheetId="41">
        <row r="14">
          <cell r="B14" t="str">
            <v>Net Sales</v>
          </cell>
        </row>
      </sheetData>
      <sheetData sheetId="42">
        <row r="82">
          <cell r="Z82" t="str">
            <v>Mid-Year ROIC w/o GW</v>
          </cell>
        </row>
      </sheetData>
      <sheetData sheetId="43">
        <row r="578">
          <cell r="I578">
            <v>638.01157331319416</v>
          </cell>
        </row>
      </sheetData>
      <sheetData sheetId="44">
        <row r="14">
          <cell r="B14" t="str">
            <v>Net Sales</v>
          </cell>
        </row>
      </sheetData>
      <sheetData sheetId="45">
        <row r="82">
          <cell r="Z82" t="str">
            <v>Mid-Year ROIC w/o GW</v>
          </cell>
        </row>
      </sheetData>
      <sheetData sheetId="46">
        <row r="637">
          <cell r="B637" t="str">
            <v>ROIC</v>
          </cell>
        </row>
      </sheetData>
      <sheetData sheetId="47">
        <row r="14">
          <cell r="B14" t="str">
            <v>Net Sales</v>
          </cell>
        </row>
      </sheetData>
      <sheetData sheetId="48">
        <row r="82">
          <cell r="Z82" t="str">
            <v>Mid-Year ROIC w/o GW</v>
          </cell>
        </row>
      </sheetData>
      <sheetData sheetId="49">
        <row r="636">
          <cell r="B636" t="str">
            <v>ROIC</v>
          </cell>
        </row>
      </sheetData>
      <sheetData sheetId="50">
        <row r="14">
          <cell r="B14" t="str">
            <v>Net Sales</v>
          </cell>
        </row>
      </sheetData>
      <sheetData sheetId="51">
        <row r="82">
          <cell r="Z82" t="str">
            <v>Mid-Year ROIC w/o GW</v>
          </cell>
        </row>
      </sheetData>
      <sheetData sheetId="52">
        <row r="578">
          <cell r="I578">
            <v>721.97970823114861</v>
          </cell>
        </row>
      </sheetData>
      <sheetData sheetId="53">
        <row r="14">
          <cell r="B14" t="str">
            <v>Net Sales</v>
          </cell>
        </row>
      </sheetData>
      <sheetData sheetId="54">
        <row r="82">
          <cell r="Z82" t="str">
            <v>Mid-Year ROIC w/o GW</v>
          </cell>
        </row>
      </sheetData>
      <sheetData sheetId="55">
        <row r="637">
          <cell r="B637" t="str">
            <v>ROIC</v>
          </cell>
        </row>
      </sheetData>
      <sheetData sheetId="56">
        <row r="14">
          <cell r="B14" t="str">
            <v>Net Sales</v>
          </cell>
        </row>
      </sheetData>
      <sheetData sheetId="57">
        <row r="82">
          <cell r="Z82" t="str">
            <v>Mid-Year ROIC w/o GW</v>
          </cell>
        </row>
      </sheetData>
      <sheetData sheetId="58">
        <row r="637">
          <cell r="B637" t="str">
            <v>ROIC</v>
          </cell>
        </row>
      </sheetData>
      <sheetData sheetId="59">
        <row r="14">
          <cell r="B14" t="str">
            <v>Net Sales</v>
          </cell>
        </row>
      </sheetData>
      <sheetData sheetId="60">
        <row r="13">
          <cell r="AD13">
            <v>1679.8990687479065</v>
          </cell>
        </row>
      </sheetData>
      <sheetData sheetId="61">
        <row r="578">
          <cell r="I578">
            <v>9046.6720141866208</v>
          </cell>
        </row>
      </sheetData>
      <sheetData sheetId="62">
        <row r="14">
          <cell r="B14" t="str">
            <v>Net Sales</v>
          </cell>
        </row>
      </sheetData>
      <sheetData sheetId="63">
        <row r="82">
          <cell r="Z82" t="str">
            <v>Mid-Year ROIC w/o GW</v>
          </cell>
        </row>
      </sheetData>
      <sheetData sheetId="64">
        <row r="637">
          <cell r="B637" t="str">
            <v>ROIC</v>
          </cell>
        </row>
      </sheetData>
      <sheetData sheetId="65">
        <row r="14">
          <cell r="B14" t="str">
            <v>Net Sales</v>
          </cell>
        </row>
      </sheetData>
      <sheetData sheetId="66">
        <row r="82">
          <cell r="Z82" t="str">
            <v>Mid-Year ROIC w/o GW</v>
          </cell>
        </row>
      </sheetData>
      <sheetData sheetId="67">
        <row r="637">
          <cell r="B637" t="str">
            <v>ROIC</v>
          </cell>
        </row>
      </sheetData>
      <sheetData sheetId="68">
        <row r="14">
          <cell r="B14" t="str">
            <v>Net Sales</v>
          </cell>
        </row>
      </sheetData>
      <sheetData sheetId="69">
        <row r="82">
          <cell r="Z82" t="str">
            <v>Mid-Year ROIC w/o GW</v>
          </cell>
        </row>
      </sheetData>
      <sheetData sheetId="70">
        <row r="637">
          <cell r="B637" t="str">
            <v>ROIC</v>
          </cell>
        </row>
      </sheetData>
      <sheetData sheetId="71">
        <row r="14">
          <cell r="B14" t="str">
            <v>Net Sales</v>
          </cell>
        </row>
      </sheetData>
      <sheetData sheetId="72">
        <row r="82">
          <cell r="Z82" t="str">
            <v>Mid-Year ROIC w/o GW</v>
          </cell>
        </row>
      </sheetData>
      <sheetData sheetId="73">
        <row r="637">
          <cell r="B637" t="str">
            <v>ROIC</v>
          </cell>
        </row>
      </sheetData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5">
          <cell r="B5" t="str">
            <v>WMT</v>
          </cell>
        </row>
      </sheetData>
      <sheetData sheetId="123"/>
      <sheetData sheetId="124">
        <row r="15">
          <cell r="A15"/>
        </row>
      </sheetData>
      <sheetData sheetId="125">
        <row r="11">
          <cell r="D11" t="str">
            <v>WMT</v>
          </cell>
        </row>
      </sheetData>
      <sheetData sheetId="126">
        <row r="82">
          <cell r="Z82" t="str">
            <v>Mid-Year ROIC w/o GW</v>
          </cell>
        </row>
      </sheetData>
      <sheetData sheetId="127">
        <row r="637">
          <cell r="B637" t="str">
            <v>ROIC</v>
          </cell>
        </row>
      </sheetData>
      <sheetData sheetId="128">
        <row r="82">
          <cell r="Z82" t="str">
            <v>Mid-Year ROIC w/o GW</v>
          </cell>
        </row>
      </sheetData>
      <sheetData sheetId="129">
        <row r="637">
          <cell r="B637" t="str">
            <v>ROIC</v>
          </cell>
        </row>
      </sheetData>
      <sheetData sheetId="130">
        <row r="82">
          <cell r="Z82" t="str">
            <v>Mid-Year ROIC w/o GW</v>
          </cell>
        </row>
      </sheetData>
      <sheetData sheetId="131">
        <row r="637">
          <cell r="B637" t="str">
            <v>ROIC</v>
          </cell>
        </row>
      </sheetData>
      <sheetData sheetId="132">
        <row r="82">
          <cell r="Z82" t="str">
            <v>Mid-Year ROIC w/o GW</v>
          </cell>
        </row>
      </sheetData>
      <sheetData sheetId="133">
        <row r="637">
          <cell r="B637" t="str">
            <v>ROIC</v>
          </cell>
        </row>
      </sheetData>
      <sheetData sheetId="134">
        <row r="82">
          <cell r="Z82" t="str">
            <v>Mid-Year ROIC w/o GW</v>
          </cell>
        </row>
      </sheetData>
      <sheetData sheetId="135">
        <row r="637">
          <cell r="B637" t="str">
            <v>ROIC</v>
          </cell>
        </row>
      </sheetData>
      <sheetData sheetId="136">
        <row r="82">
          <cell r="Z82" t="str">
            <v>Mid-Year ROIC w/o GW</v>
          </cell>
        </row>
      </sheetData>
      <sheetData sheetId="137">
        <row r="637">
          <cell r="B637" t="str">
            <v>ROIC</v>
          </cell>
        </row>
      </sheetData>
      <sheetData sheetId="138">
        <row r="82">
          <cell r="Z82" t="str">
            <v>Mid-Year ROIC w/o GW</v>
          </cell>
        </row>
      </sheetData>
      <sheetData sheetId="139">
        <row r="637">
          <cell r="B637" t="str">
            <v>ROIC</v>
          </cell>
        </row>
      </sheetData>
      <sheetData sheetId="140">
        <row r="82">
          <cell r="Z82" t="str">
            <v>Mid-Year ROIC w/o GW</v>
          </cell>
        </row>
      </sheetData>
      <sheetData sheetId="141">
        <row r="637">
          <cell r="B637" t="str">
            <v>ROIC</v>
          </cell>
        </row>
      </sheetData>
      <sheetData sheetId="142">
        <row r="82">
          <cell r="Z82" t="str">
            <v>Mid-Year ROIC w/o GW</v>
          </cell>
        </row>
      </sheetData>
      <sheetData sheetId="143">
        <row r="637">
          <cell r="B637" t="str">
            <v>ROIC</v>
          </cell>
        </row>
      </sheetData>
      <sheetData sheetId="144">
        <row r="82">
          <cell r="Z82" t="str">
            <v>Mid-Year ROIC w/o GW</v>
          </cell>
        </row>
      </sheetData>
      <sheetData sheetId="145">
        <row r="578">
          <cell r="I578">
            <v>638.01157331319416</v>
          </cell>
        </row>
      </sheetData>
      <sheetData sheetId="146">
        <row r="82">
          <cell r="Z82" t="str">
            <v>Mid-Year ROIC w/o GW</v>
          </cell>
        </row>
      </sheetData>
      <sheetData sheetId="147">
        <row r="637">
          <cell r="B637" t="str">
            <v>ROIC</v>
          </cell>
        </row>
      </sheetData>
      <sheetData sheetId="148">
        <row r="82">
          <cell r="Z82" t="str">
            <v>Mid-Year ROIC w/o GW</v>
          </cell>
        </row>
      </sheetData>
      <sheetData sheetId="149">
        <row r="636">
          <cell r="B636" t="str">
            <v>ROIC</v>
          </cell>
        </row>
      </sheetData>
      <sheetData sheetId="150">
        <row r="82">
          <cell r="Z82" t="str">
            <v>Mid-Year ROIC w/o GW</v>
          </cell>
        </row>
      </sheetData>
      <sheetData sheetId="151">
        <row r="578">
          <cell r="I578">
            <v>721.97970823114861</v>
          </cell>
        </row>
      </sheetData>
      <sheetData sheetId="152">
        <row r="82">
          <cell r="Z82" t="str">
            <v>Mid-Year ROIC w/o GW</v>
          </cell>
        </row>
      </sheetData>
      <sheetData sheetId="153">
        <row r="637">
          <cell r="B637" t="str">
            <v>ROIC</v>
          </cell>
        </row>
      </sheetData>
      <sheetData sheetId="154">
        <row r="82">
          <cell r="Z82" t="str">
            <v>Mid-Year ROIC w/o GW</v>
          </cell>
        </row>
      </sheetData>
      <sheetData sheetId="155">
        <row r="637">
          <cell r="B637" t="str">
            <v>ROIC</v>
          </cell>
        </row>
      </sheetData>
      <sheetData sheetId="156">
        <row r="13">
          <cell r="AD13">
            <v>1679.8990687479065</v>
          </cell>
        </row>
      </sheetData>
      <sheetData sheetId="157">
        <row r="578">
          <cell r="I578">
            <v>9046.6720141866208</v>
          </cell>
        </row>
      </sheetData>
      <sheetData sheetId="158">
        <row r="82">
          <cell r="Z82" t="str">
            <v>Mid-Year ROIC w/o GW</v>
          </cell>
        </row>
      </sheetData>
      <sheetData sheetId="159">
        <row r="637">
          <cell r="B637" t="str">
            <v>ROIC</v>
          </cell>
        </row>
      </sheetData>
      <sheetData sheetId="160">
        <row r="82">
          <cell r="Z82" t="str">
            <v>Mid-Year ROIC w/o GW</v>
          </cell>
        </row>
      </sheetData>
      <sheetData sheetId="161">
        <row r="637">
          <cell r="B637" t="str">
            <v>ROIC</v>
          </cell>
        </row>
      </sheetData>
      <sheetData sheetId="162">
        <row r="82">
          <cell r="Z82" t="str">
            <v>Mid-Year ROIC w/o GW</v>
          </cell>
        </row>
      </sheetData>
      <sheetData sheetId="163">
        <row r="637">
          <cell r="B637" t="str">
            <v>ROIC</v>
          </cell>
        </row>
      </sheetData>
      <sheetData sheetId="164">
        <row r="82">
          <cell r="Z82" t="str">
            <v>Mid-Year ROIC w/o GW</v>
          </cell>
        </row>
      </sheetData>
      <sheetData sheetId="165">
        <row r="637">
          <cell r="B637" t="str">
            <v>ROIC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  <sheetName val="CASHFLOW Gen Income"/>
      <sheetName val="Dis_master"/>
      <sheetName val="Price_x_Volume_Calcs"/>
      <sheetName val="C_TOC_Capex"/>
      <sheetName val="C_Working_Cap"/>
      <sheetName val="Financial_Calcs"/>
      <sheetName val="Indices_&amp;_Rates"/>
      <sheetName val="A5_User_Manual_&amp;_Ass"/>
      <sheetName val="Template_Control"/>
      <sheetName val="B3__Ass_Yr-Yr"/>
      <sheetName val="Price_&amp;_Volume_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1DA0-AB0C-4419-B35E-4A0008FBC55F}">
  <sheetPr>
    <pageSetUpPr autoPageBreaks="0"/>
  </sheetPr>
  <dimension ref="A1:J59"/>
  <sheetViews>
    <sheetView showGridLines="0" zoomScale="85" zoomScaleNormal="85" workbookViewId="0">
      <selection activeCell="E7" sqref="E7"/>
    </sheetView>
  </sheetViews>
  <sheetFormatPr defaultColWidth="0" defaultRowHeight="13.5" zeroHeight="1"/>
  <cols>
    <col min="1" max="2" width="5.765625" customWidth="1"/>
    <col min="3" max="3" width="12.4609375" bestFit="1" customWidth="1"/>
    <col min="4" max="4" width="5.765625" customWidth="1"/>
    <col min="5" max="5" width="9.765625" bestFit="1" customWidth="1"/>
    <col min="6" max="6" width="5.765625" customWidth="1"/>
    <col min="7" max="7" width="43.4609375" bestFit="1" customWidth="1"/>
    <col min="8" max="9" width="9.23046875" customWidth="1"/>
    <col min="10" max="10" width="0" hidden="1" customWidth="1"/>
    <col min="11" max="16384" width="9.23046875" hidden="1"/>
  </cols>
  <sheetData>
    <row r="1" spans="2:8" ht="56.9" customHeight="1"/>
    <row r="2" spans="2:8" ht="13.5" customHeight="1" thickBot="1"/>
    <row r="3" spans="2:8">
      <c r="B3" s="11"/>
      <c r="C3" s="12"/>
      <c r="D3" s="12"/>
      <c r="E3" s="12"/>
      <c r="F3" s="12"/>
      <c r="G3" s="12"/>
      <c r="H3" s="14"/>
    </row>
    <row r="4" spans="2:8">
      <c r="B4" s="42" t="s">
        <v>0</v>
      </c>
      <c r="C4" s="15"/>
      <c r="D4" s="15"/>
      <c r="E4" s="10"/>
      <c r="F4" s="15"/>
      <c r="G4" s="15"/>
      <c r="H4" s="16"/>
    </row>
    <row r="5" spans="2:8">
      <c r="B5" s="43"/>
      <c r="C5" s="15"/>
      <c r="D5" s="15"/>
      <c r="E5" s="10"/>
      <c r="F5" s="15"/>
      <c r="G5" s="15"/>
      <c r="H5" s="16"/>
    </row>
    <row r="6" spans="2:8">
      <c r="B6" s="43"/>
      <c r="C6" s="17" t="s">
        <v>1</v>
      </c>
      <c r="D6" s="17"/>
      <c r="E6" s="59" t="s">
        <v>227</v>
      </c>
      <c r="F6" s="15"/>
      <c r="G6" s="15"/>
      <c r="H6" s="16"/>
    </row>
    <row r="7" spans="2:8">
      <c r="B7" s="43"/>
      <c r="C7" s="15"/>
      <c r="D7" s="15"/>
      <c r="E7" s="15"/>
      <c r="F7" s="15"/>
      <c r="G7" s="15"/>
      <c r="H7" s="16"/>
    </row>
    <row r="8" spans="2:8">
      <c r="B8" s="43"/>
      <c r="C8" s="18" t="s">
        <v>2</v>
      </c>
      <c r="D8" s="18"/>
      <c r="E8" s="58"/>
      <c r="F8" s="15"/>
      <c r="G8" s="15"/>
      <c r="H8" s="16"/>
    </row>
    <row r="9" spans="2:8">
      <c r="B9" s="43"/>
      <c r="C9" s="18"/>
      <c r="D9" s="18"/>
      <c r="E9" s="19"/>
      <c r="F9" s="15"/>
      <c r="G9" s="15"/>
      <c r="H9" s="16"/>
    </row>
    <row r="10" spans="2:8">
      <c r="B10" s="43"/>
      <c r="C10" s="18" t="s">
        <v>3</v>
      </c>
      <c r="D10" s="18"/>
      <c r="E10" s="58"/>
      <c r="F10" s="15"/>
      <c r="G10" s="15"/>
      <c r="H10" s="16"/>
    </row>
    <row r="11" spans="2:8" ht="14" thickBot="1">
      <c r="B11" s="44"/>
      <c r="C11" s="20"/>
      <c r="D11" s="20"/>
      <c r="E11" s="20"/>
      <c r="F11" s="20"/>
      <c r="G11" s="20"/>
      <c r="H11" s="22"/>
    </row>
    <row r="12" spans="2:8">
      <c r="B12" s="45"/>
      <c r="C12" s="10"/>
      <c r="D12" s="10"/>
      <c r="E12" s="10"/>
      <c r="F12" s="10"/>
      <c r="G12" s="10"/>
      <c r="H12" s="10"/>
    </row>
    <row r="13" spans="2:8" ht="14" thickBot="1">
      <c r="B13" s="45"/>
      <c r="C13" s="23"/>
      <c r="D13" s="23"/>
      <c r="E13" s="10"/>
      <c r="F13" s="10"/>
      <c r="G13" s="10"/>
      <c r="H13" s="10"/>
    </row>
    <row r="14" spans="2:8">
      <c r="B14" s="46"/>
      <c r="C14" s="24"/>
      <c r="D14" s="24"/>
      <c r="E14" s="13"/>
      <c r="F14" s="13"/>
      <c r="G14" s="13"/>
      <c r="H14" s="14"/>
    </row>
    <row r="15" spans="2:8">
      <c r="B15" s="42" t="s">
        <v>2</v>
      </c>
      <c r="C15" s="23"/>
      <c r="D15" s="23"/>
      <c r="E15" s="10"/>
      <c r="F15" s="10"/>
      <c r="G15" s="10"/>
      <c r="H15" s="16"/>
    </row>
    <row r="16" spans="2:8">
      <c r="B16" s="42"/>
      <c r="C16" s="23"/>
      <c r="D16" s="23"/>
      <c r="E16" s="10"/>
      <c r="F16" s="10"/>
      <c r="G16" s="10"/>
      <c r="H16" s="16"/>
    </row>
    <row r="17" spans="2:8">
      <c r="B17" s="47"/>
      <c r="C17" s="10"/>
      <c r="D17" s="10"/>
      <c r="E17" s="26" t="s">
        <v>4</v>
      </c>
      <c r="F17" s="10"/>
      <c r="G17" s="10"/>
      <c r="H17" s="16"/>
    </row>
    <row r="18" spans="2:8">
      <c r="B18" s="47"/>
      <c r="C18" s="10"/>
      <c r="D18" s="10"/>
      <c r="E18" s="26" t="s">
        <v>5</v>
      </c>
      <c r="F18" s="10"/>
      <c r="G18" s="10"/>
      <c r="H18" s="16"/>
    </row>
    <row r="19" spans="2:8">
      <c r="B19" s="47"/>
      <c r="C19" s="10"/>
      <c r="D19" s="10"/>
      <c r="E19" s="26" t="s">
        <v>6</v>
      </c>
      <c r="F19" s="10"/>
      <c r="G19" s="10"/>
      <c r="H19" s="16"/>
    </row>
    <row r="20" spans="2:8">
      <c r="B20" s="47"/>
      <c r="C20" s="10"/>
      <c r="D20" s="10"/>
      <c r="E20" s="26" t="s">
        <v>7</v>
      </c>
      <c r="F20" s="10"/>
      <c r="G20" s="10"/>
      <c r="H20" s="16"/>
    </row>
    <row r="21" spans="2:8">
      <c r="B21" s="47"/>
      <c r="C21" s="10"/>
      <c r="D21" s="10"/>
      <c r="E21" s="26" t="s">
        <v>8</v>
      </c>
      <c r="F21" s="10"/>
      <c r="G21" s="10"/>
      <c r="H21" s="16"/>
    </row>
    <row r="22" spans="2:8">
      <c r="B22" s="47"/>
      <c r="C22" s="10"/>
      <c r="D22" s="10"/>
      <c r="E22" s="26" t="s">
        <v>9</v>
      </c>
      <c r="F22" s="10"/>
      <c r="G22" s="10"/>
      <c r="H22" s="16"/>
    </row>
    <row r="23" spans="2:8">
      <c r="B23" s="47"/>
      <c r="C23" s="10"/>
      <c r="D23" s="10"/>
      <c r="E23" s="26" t="s">
        <v>10</v>
      </c>
      <c r="F23" s="10"/>
      <c r="G23" s="10"/>
      <c r="H23" s="16"/>
    </row>
    <row r="24" spans="2:8">
      <c r="B24" s="47"/>
      <c r="C24" s="10"/>
      <c r="D24" s="10"/>
      <c r="E24" s="26" t="s">
        <v>11</v>
      </c>
      <c r="F24" s="10"/>
      <c r="G24" s="10"/>
      <c r="H24" s="16"/>
    </row>
    <row r="25" spans="2:8">
      <c r="B25" s="47"/>
      <c r="C25" s="10"/>
      <c r="D25" s="10"/>
      <c r="E25" s="26" t="s">
        <v>12</v>
      </c>
      <c r="F25" s="10"/>
      <c r="G25" s="10"/>
      <c r="H25" s="16"/>
    </row>
    <row r="26" spans="2:8">
      <c r="B26" s="47"/>
      <c r="C26" s="10"/>
      <c r="D26" s="10"/>
      <c r="E26" s="26" t="s">
        <v>13</v>
      </c>
      <c r="F26" s="10"/>
      <c r="G26" s="10"/>
      <c r="H26" s="16"/>
    </row>
    <row r="27" spans="2:8">
      <c r="B27" s="47"/>
      <c r="C27" s="10"/>
      <c r="D27" s="10"/>
      <c r="E27" s="26" t="s">
        <v>14</v>
      </c>
      <c r="F27" s="10"/>
      <c r="G27" s="10"/>
      <c r="H27" s="16"/>
    </row>
    <row r="28" spans="2:8">
      <c r="B28" s="47"/>
      <c r="C28" s="10"/>
      <c r="D28" s="10"/>
      <c r="E28" s="26" t="s">
        <v>15</v>
      </c>
      <c r="F28" s="10"/>
      <c r="G28" s="10"/>
      <c r="H28" s="16"/>
    </row>
    <row r="29" spans="2:8">
      <c r="B29" s="47"/>
      <c r="C29" s="10"/>
      <c r="D29" s="10"/>
      <c r="E29" s="26" t="s">
        <v>16</v>
      </c>
      <c r="F29" s="10"/>
      <c r="G29" s="10"/>
      <c r="H29" s="16"/>
    </row>
    <row r="30" spans="2:8">
      <c r="B30" s="47"/>
      <c r="C30" s="10"/>
      <c r="D30" s="10"/>
      <c r="E30" s="26" t="s">
        <v>17</v>
      </c>
      <c r="F30" s="10"/>
      <c r="G30" s="10"/>
      <c r="H30" s="16"/>
    </row>
    <row r="31" spans="2:8" ht="14" thickBot="1">
      <c r="B31" s="48"/>
      <c r="C31" s="21"/>
      <c r="D31" s="21"/>
      <c r="E31" s="28"/>
      <c r="F31" s="21"/>
      <c r="G31" s="21"/>
      <c r="H31" s="22"/>
    </row>
    <row r="32" spans="2:8" ht="14" thickBot="1">
      <c r="B32" s="45"/>
      <c r="C32" s="23"/>
      <c r="D32" s="23"/>
      <c r="E32" s="10"/>
      <c r="F32" s="10"/>
      <c r="G32" s="10"/>
      <c r="H32" s="10"/>
    </row>
    <row r="33" spans="2:8">
      <c r="B33" s="46"/>
      <c r="C33" s="24"/>
      <c r="D33" s="24"/>
      <c r="E33" s="13"/>
      <c r="F33" s="13"/>
      <c r="G33" s="13"/>
      <c r="H33" s="14"/>
    </row>
    <row r="34" spans="2:8">
      <c r="B34" s="42" t="s">
        <v>3</v>
      </c>
      <c r="C34" s="23"/>
      <c r="D34" s="23"/>
      <c r="E34" s="10"/>
      <c r="F34" s="10"/>
      <c r="G34" s="10"/>
      <c r="H34" s="16"/>
    </row>
    <row r="35" spans="2:8">
      <c r="B35" s="42"/>
      <c r="C35" s="23"/>
      <c r="D35" s="23"/>
      <c r="E35" s="10"/>
      <c r="F35" s="10"/>
      <c r="G35" s="10"/>
      <c r="H35" s="16"/>
    </row>
    <row r="36" spans="2:8">
      <c r="B36" s="47"/>
      <c r="C36" s="23"/>
      <c r="D36" s="23"/>
      <c r="E36" s="29">
        <v>2024</v>
      </c>
      <c r="F36" s="10"/>
      <c r="G36" s="10"/>
      <c r="H36" s="16"/>
    </row>
    <row r="37" spans="2:8">
      <c r="B37" s="47"/>
      <c r="C37" s="23"/>
      <c r="D37" s="23"/>
      <c r="E37" s="29">
        <v>2025</v>
      </c>
      <c r="F37" s="10"/>
      <c r="G37" s="10"/>
      <c r="H37" s="16"/>
    </row>
    <row r="38" spans="2:8">
      <c r="B38" s="47"/>
      <c r="C38" s="23"/>
      <c r="D38" s="23"/>
      <c r="E38" s="29">
        <v>2026</v>
      </c>
      <c r="F38" s="10"/>
      <c r="G38" s="10"/>
      <c r="H38" s="16"/>
    </row>
    <row r="39" spans="2:8">
      <c r="B39" s="47"/>
      <c r="C39" s="23"/>
      <c r="D39" s="23"/>
      <c r="E39" s="29">
        <v>2027</v>
      </c>
      <c r="F39" s="10"/>
      <c r="G39" s="10"/>
      <c r="H39" s="16"/>
    </row>
    <row r="40" spans="2:8">
      <c r="B40" s="47"/>
      <c r="C40" s="23"/>
      <c r="D40" s="23"/>
      <c r="E40" s="29">
        <v>2028</v>
      </c>
      <c r="F40" s="10"/>
      <c r="G40" s="10"/>
      <c r="H40" s="16"/>
    </row>
    <row r="41" spans="2:8" ht="14" thickBot="1">
      <c r="B41" s="48"/>
      <c r="C41" s="30"/>
      <c r="D41" s="30"/>
      <c r="E41" s="21"/>
      <c r="F41" s="21"/>
      <c r="G41" s="21"/>
      <c r="H41" s="22"/>
    </row>
    <row r="42" spans="2:8" ht="14" thickBot="1">
      <c r="B42" s="45"/>
      <c r="C42" s="23"/>
      <c r="D42" s="23"/>
      <c r="E42" s="10"/>
      <c r="F42" s="10"/>
      <c r="G42" s="10"/>
      <c r="H42" s="10"/>
    </row>
    <row r="43" spans="2:8">
      <c r="B43" s="46"/>
      <c r="C43" s="13"/>
      <c r="D43" s="13"/>
      <c r="E43" s="31"/>
      <c r="F43" s="13"/>
      <c r="G43" s="13"/>
      <c r="H43" s="14"/>
    </row>
    <row r="44" spans="2:8">
      <c r="B44" s="42" t="s">
        <v>18</v>
      </c>
      <c r="C44" s="10"/>
      <c r="D44" s="10"/>
      <c r="E44" s="10"/>
      <c r="F44" s="10"/>
      <c r="G44" s="10"/>
      <c r="H44" s="16"/>
    </row>
    <row r="45" spans="2:8">
      <c r="B45" s="25"/>
      <c r="C45" s="10"/>
      <c r="D45" s="10"/>
      <c r="E45" s="10"/>
      <c r="F45" s="10"/>
      <c r="G45" s="10"/>
      <c r="H45" s="16"/>
    </row>
    <row r="46" spans="2:8">
      <c r="B46" s="25"/>
      <c r="E46" s="32"/>
      <c r="F46" s="10"/>
      <c r="G46" s="4" t="s">
        <v>19</v>
      </c>
      <c r="H46" s="16"/>
    </row>
    <row r="47" spans="2:8">
      <c r="B47" s="25"/>
      <c r="E47" s="33"/>
      <c r="F47" s="10"/>
      <c r="G47" t="s">
        <v>20</v>
      </c>
      <c r="H47" s="16"/>
    </row>
    <row r="48" spans="2:8">
      <c r="B48" s="25"/>
      <c r="E48" s="85"/>
      <c r="F48" s="10"/>
      <c r="G48" s="4" t="s">
        <v>21</v>
      </c>
      <c r="H48" s="16"/>
    </row>
    <row r="49" spans="2:8">
      <c r="B49" s="25"/>
      <c r="E49" s="34"/>
      <c r="F49" s="10"/>
      <c r="G49" t="s">
        <v>22</v>
      </c>
      <c r="H49" s="16"/>
    </row>
    <row r="50" spans="2:8">
      <c r="B50" s="25"/>
      <c r="E50" s="35"/>
      <c r="F50" s="10"/>
      <c r="G50" s="4" t="s">
        <v>23</v>
      </c>
      <c r="H50" s="16"/>
    </row>
    <row r="51" spans="2:8">
      <c r="B51" s="25"/>
      <c r="E51" s="36"/>
      <c r="F51" s="10"/>
      <c r="G51" t="s">
        <v>24</v>
      </c>
      <c r="H51" s="16"/>
    </row>
    <row r="52" spans="2:8">
      <c r="B52" s="25"/>
      <c r="E52" s="37"/>
      <c r="F52" s="10"/>
      <c r="G52" s="4" t="s">
        <v>25</v>
      </c>
      <c r="H52" s="16"/>
    </row>
    <row r="53" spans="2:8" ht="14">
      <c r="B53" s="25"/>
      <c r="E53" s="38"/>
      <c r="F53" s="10"/>
      <c r="G53" s="4" t="s">
        <v>26</v>
      </c>
      <c r="H53" s="16"/>
    </row>
    <row r="54" spans="2:8" ht="14">
      <c r="B54" s="25"/>
      <c r="E54" s="39"/>
      <c r="F54" s="49"/>
      <c r="G54" s="4" t="s">
        <v>27</v>
      </c>
      <c r="H54" s="16"/>
    </row>
    <row r="55" spans="2:8" ht="14" thickBot="1">
      <c r="B55" s="27"/>
      <c r="C55" s="21"/>
      <c r="D55" s="21"/>
      <c r="E55" s="21"/>
      <c r="F55" s="21"/>
      <c r="G55" s="21"/>
      <c r="H55" s="22"/>
    </row>
    <row r="56" spans="2:8"/>
    <row r="57" spans="2:8"/>
    <row r="58" spans="2:8"/>
    <row r="59" spans="2:8"/>
  </sheetData>
  <dataValidations count="2">
    <dataValidation type="list" allowBlank="1" showInputMessage="1" showErrorMessage="1" sqref="E8" xr:uid="{5D2840F7-4DE7-4E4C-BC4E-3B63FEF441AE}">
      <formula1>$E$17:$E$30</formula1>
    </dataValidation>
    <dataValidation type="list" allowBlank="1" showInputMessage="1" showErrorMessage="1" sqref="E10" xr:uid="{3289E4A8-D631-46CE-93E0-CF824EC701A5}">
      <formula1>$E$36:$E$40</formula1>
    </dataValidation>
  </dataValidation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DAF7-A9B8-42DF-8656-F565EFDFB462}">
  <sheetPr>
    <pageSetUpPr autoPageBreaks="0"/>
  </sheetPr>
  <dimension ref="A1:O100"/>
  <sheetViews>
    <sheetView tabSelected="1" topLeftCell="I3" zoomScale="85" zoomScaleNormal="85" workbookViewId="0">
      <selection activeCell="M17" sqref="M17:M18"/>
    </sheetView>
  </sheetViews>
  <sheetFormatPr defaultColWidth="7.4609375" defaultRowHeight="13.5"/>
  <cols>
    <col min="1" max="1" width="7.4609375" style="112"/>
    <col min="2" max="2" width="16" style="112" customWidth="1"/>
    <col min="3" max="3" width="33.15234375" style="112" bestFit="1" customWidth="1"/>
    <col min="4" max="4" width="10.84375" style="112" customWidth="1"/>
    <col min="5" max="5" width="13.4609375" style="112" customWidth="1"/>
    <col min="6" max="7" width="12.765625" style="112" customWidth="1"/>
    <col min="8" max="8" width="14.4609375" style="112" customWidth="1"/>
    <col min="9" max="9" width="15.84375" style="112" customWidth="1"/>
    <col min="10" max="11" width="11.765625" style="112" customWidth="1"/>
    <col min="12" max="12" width="8.84375" style="112" customWidth="1"/>
    <col min="13" max="13" width="11.765625" style="112" customWidth="1"/>
    <col min="14" max="14" width="9.4609375" style="112" customWidth="1"/>
    <col min="15" max="19" width="16.23046875" style="112" customWidth="1"/>
    <col min="20" max="20" width="10.4609375" style="112" customWidth="1"/>
    <col min="21" max="21" width="13.3828125" style="112" customWidth="1"/>
    <col min="22" max="22" width="12.4609375" style="112" customWidth="1"/>
    <col min="23" max="16384" width="7.4609375" style="112"/>
  </cols>
  <sheetData>
    <row r="1" spans="1:15" ht="19.5">
      <c r="A1" s="111" t="s">
        <v>74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ht="19.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9.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5" spans="1:15">
      <c r="B5" s="3" t="s">
        <v>40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5">
      <c r="C7" s="113" t="s">
        <v>2</v>
      </c>
      <c r="D7" s="57">
        <f>Cover!E8</f>
        <v>0</v>
      </c>
      <c r="E7" s="114"/>
      <c r="F7" s="114"/>
      <c r="H7" s="114"/>
    </row>
    <row r="9" spans="1:15">
      <c r="B9" s="3" t="s">
        <v>69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1" spans="1:15">
      <c r="C11" s="115" t="s">
        <v>149</v>
      </c>
    </row>
    <row r="12" spans="1:15">
      <c r="C12" s="115"/>
    </row>
    <row r="13" spans="1:15" ht="14.5">
      <c r="C13" s="116" t="s">
        <v>45</v>
      </c>
      <c r="D13" s="117">
        <f>SUM(D20:D52)</f>
        <v>0</v>
      </c>
      <c r="E13" s="117">
        <f>SUM(E20:E52)</f>
        <v>0</v>
      </c>
      <c r="F13" s="118">
        <f>SUM(F20:F52)</f>
        <v>0</v>
      </c>
      <c r="G13" s="118">
        <f t="shared" ref="G13:L13" si="0">SUM(G20:G52)</f>
        <v>0</v>
      </c>
      <c r="H13" s="118">
        <f t="shared" si="0"/>
        <v>0</v>
      </c>
      <c r="I13" s="118">
        <f t="shared" si="0"/>
        <v>0</v>
      </c>
      <c r="J13" s="118">
        <f t="shared" si="0"/>
        <v>0</v>
      </c>
      <c r="K13" s="118">
        <f t="shared" si="0"/>
        <v>0</v>
      </c>
      <c r="L13" s="118">
        <f t="shared" si="0"/>
        <v>0</v>
      </c>
    </row>
    <row r="14" spans="1:15" ht="14.5">
      <c r="C14" s="116"/>
      <c r="D14" s="116"/>
      <c r="E14" s="116"/>
      <c r="F14" s="119"/>
      <c r="G14" s="119"/>
      <c r="H14" s="119"/>
      <c r="I14" s="119"/>
      <c r="J14" s="119"/>
      <c r="K14" s="119"/>
      <c r="L14" s="119"/>
    </row>
    <row r="15" spans="1:15" ht="14.5">
      <c r="L15" s="116" t="s">
        <v>150</v>
      </c>
      <c r="M15" s="120" t="str">
        <f>IFERROR(AVERAGE(M20:M52),"")</f>
        <v/>
      </c>
      <c r="N15" s="120" t="str">
        <f>IFERROR(AVERAGE(N20:N52),"")</f>
        <v/>
      </c>
    </row>
    <row r="16" spans="1:15" ht="14.5">
      <c r="L16" s="116"/>
    </row>
    <row r="17" spans="2:15" ht="14.5" customHeight="1">
      <c r="B17" s="116" t="s">
        <v>151</v>
      </c>
      <c r="D17" s="116"/>
      <c r="E17" s="116"/>
      <c r="F17" s="121"/>
      <c r="G17" s="116" t="s">
        <v>152</v>
      </c>
      <c r="L17" s="122"/>
      <c r="M17" s="175" t="s">
        <v>153</v>
      </c>
      <c r="N17" s="171" t="s">
        <v>154</v>
      </c>
    </row>
    <row r="18" spans="2:15" ht="41">
      <c r="B18" s="112" t="s">
        <v>155</v>
      </c>
      <c r="C18" s="112" t="s">
        <v>156</v>
      </c>
      <c r="D18" s="123" t="s">
        <v>157</v>
      </c>
      <c r="E18" s="123" t="s">
        <v>158</v>
      </c>
      <c r="F18" s="124" t="s">
        <v>159</v>
      </c>
      <c r="G18" s="123" t="s">
        <v>160</v>
      </c>
      <c r="H18" s="123" t="s">
        <v>161</v>
      </c>
      <c r="I18" s="123" t="s">
        <v>162</v>
      </c>
      <c r="J18" s="123" t="s">
        <v>163</v>
      </c>
      <c r="K18" s="123" t="s">
        <v>164</v>
      </c>
      <c r="L18" s="124" t="s">
        <v>45</v>
      </c>
      <c r="M18" s="175"/>
      <c r="N18" s="171"/>
      <c r="O18" s="112" t="s">
        <v>165</v>
      </c>
    </row>
    <row r="19" spans="2:15" ht="17.899999999999999" customHeight="1">
      <c r="C19" s="125"/>
      <c r="D19" s="123" t="s">
        <v>76</v>
      </c>
      <c r="E19" s="123" t="s">
        <v>166</v>
      </c>
      <c r="F19" s="126" t="s">
        <v>72</v>
      </c>
      <c r="G19" s="123" t="s">
        <v>72</v>
      </c>
      <c r="H19" s="123" t="s">
        <v>72</v>
      </c>
      <c r="I19" s="123" t="s">
        <v>72</v>
      </c>
      <c r="J19" s="123" t="s">
        <v>72</v>
      </c>
      <c r="K19" s="123" t="s">
        <v>72</v>
      </c>
      <c r="L19" s="126" t="s">
        <v>72</v>
      </c>
      <c r="M19" s="127" t="s">
        <v>38</v>
      </c>
      <c r="N19" s="127" t="s">
        <v>38</v>
      </c>
    </row>
    <row r="20" spans="2:15" ht="14.5">
      <c r="B20" s="95"/>
      <c r="C20" s="95"/>
      <c r="D20" s="95"/>
      <c r="E20" s="95"/>
      <c r="F20" s="128">
        <f>D20*E20</f>
        <v>0</v>
      </c>
      <c r="G20" s="129"/>
      <c r="H20" s="129"/>
      <c r="I20" s="129"/>
      <c r="J20" s="129"/>
      <c r="K20" s="129"/>
      <c r="L20" s="118">
        <f>SUM(G20:K20)</f>
        <v>0</v>
      </c>
      <c r="M20" s="130" t="str">
        <f>IFERROR(L20/F20,"")</f>
        <v/>
      </c>
      <c r="N20" s="120" t="str">
        <f>IFERROR(G20/F20,"")</f>
        <v/>
      </c>
      <c r="O20" s="95"/>
    </row>
    <row r="21" spans="2:15" ht="14.5">
      <c r="B21" s="95"/>
      <c r="C21" s="95"/>
      <c r="D21" s="95"/>
      <c r="E21" s="95"/>
      <c r="F21" s="128">
        <f t="shared" ref="F21:F50" si="1">D21*E21</f>
        <v>0</v>
      </c>
      <c r="G21" s="129"/>
      <c r="H21" s="129"/>
      <c r="I21" s="129"/>
      <c r="J21" s="129"/>
      <c r="K21" s="129"/>
      <c r="L21" s="118">
        <f t="shared" ref="L21:L51" si="2">SUM(G21:K21)</f>
        <v>0</v>
      </c>
      <c r="M21" s="130" t="str">
        <f t="shared" ref="M21:M52" si="3">IFERROR(L21/F21,"")</f>
        <v/>
      </c>
      <c r="N21" s="120" t="str">
        <f t="shared" ref="N21:N52" si="4">IFERROR(G21/F21,"")</f>
        <v/>
      </c>
      <c r="O21" s="95"/>
    </row>
    <row r="22" spans="2:15" ht="14.5">
      <c r="B22" s="95"/>
      <c r="C22" s="95"/>
      <c r="D22" s="95"/>
      <c r="E22" s="95"/>
      <c r="F22" s="128">
        <f t="shared" si="1"/>
        <v>0</v>
      </c>
      <c r="G22" s="129"/>
      <c r="H22" s="129"/>
      <c r="I22" s="129"/>
      <c r="J22" s="129"/>
      <c r="K22" s="129"/>
      <c r="L22" s="118">
        <f t="shared" si="2"/>
        <v>0</v>
      </c>
      <c r="M22" s="130" t="str">
        <f t="shared" si="3"/>
        <v/>
      </c>
      <c r="N22" s="120" t="str">
        <f t="shared" si="4"/>
        <v/>
      </c>
      <c r="O22" s="95"/>
    </row>
    <row r="23" spans="2:15" ht="14.5">
      <c r="B23" s="95"/>
      <c r="C23" s="95"/>
      <c r="D23" s="95"/>
      <c r="E23" s="95"/>
      <c r="F23" s="128">
        <f t="shared" si="1"/>
        <v>0</v>
      </c>
      <c r="G23" s="129"/>
      <c r="H23" s="129"/>
      <c r="I23" s="129"/>
      <c r="J23" s="129"/>
      <c r="K23" s="129"/>
      <c r="L23" s="118">
        <f t="shared" si="2"/>
        <v>0</v>
      </c>
      <c r="M23" s="130" t="str">
        <f t="shared" si="3"/>
        <v/>
      </c>
      <c r="N23" s="120" t="str">
        <f t="shared" si="4"/>
        <v/>
      </c>
      <c r="O23" s="95"/>
    </row>
    <row r="24" spans="2:15" ht="14.5">
      <c r="B24" s="95"/>
      <c r="C24" s="95"/>
      <c r="D24" s="95"/>
      <c r="E24" s="95"/>
      <c r="F24" s="128">
        <f t="shared" si="1"/>
        <v>0</v>
      </c>
      <c r="G24" s="129"/>
      <c r="H24" s="129"/>
      <c r="I24" s="129"/>
      <c r="J24" s="129"/>
      <c r="K24" s="129"/>
      <c r="L24" s="118">
        <f t="shared" si="2"/>
        <v>0</v>
      </c>
      <c r="M24" s="130" t="str">
        <f t="shared" si="3"/>
        <v/>
      </c>
      <c r="N24" s="120" t="str">
        <f t="shared" si="4"/>
        <v/>
      </c>
      <c r="O24" s="95"/>
    </row>
    <row r="25" spans="2:15" ht="14.5">
      <c r="B25" s="95"/>
      <c r="C25" s="95"/>
      <c r="D25" s="95"/>
      <c r="E25" s="95"/>
      <c r="F25" s="128">
        <f t="shared" si="1"/>
        <v>0</v>
      </c>
      <c r="G25" s="129"/>
      <c r="H25" s="131"/>
      <c r="I25" s="131"/>
      <c r="J25" s="131"/>
      <c r="K25" s="131"/>
      <c r="L25" s="118">
        <f t="shared" si="2"/>
        <v>0</v>
      </c>
      <c r="M25" s="130" t="str">
        <f t="shared" si="3"/>
        <v/>
      </c>
      <c r="N25" s="120" t="str">
        <f t="shared" si="4"/>
        <v/>
      </c>
      <c r="O25" s="95"/>
    </row>
    <row r="26" spans="2:15" ht="14.5">
      <c r="B26" s="95"/>
      <c r="C26" s="95"/>
      <c r="D26" s="95"/>
      <c r="E26" s="95"/>
      <c r="F26" s="128">
        <f t="shared" si="1"/>
        <v>0</v>
      </c>
      <c r="G26" s="129"/>
      <c r="H26" s="131"/>
      <c r="I26" s="131"/>
      <c r="J26" s="131"/>
      <c r="K26" s="131"/>
      <c r="L26" s="118">
        <f t="shared" si="2"/>
        <v>0</v>
      </c>
      <c r="M26" s="130" t="str">
        <f t="shared" si="3"/>
        <v/>
      </c>
      <c r="N26" s="120" t="str">
        <f t="shared" si="4"/>
        <v/>
      </c>
      <c r="O26" s="95"/>
    </row>
    <row r="27" spans="2:15" ht="14.5">
      <c r="B27" s="95"/>
      <c r="C27" s="95"/>
      <c r="D27" s="95"/>
      <c r="E27" s="95"/>
      <c r="F27" s="128">
        <f t="shared" si="1"/>
        <v>0</v>
      </c>
      <c r="G27" s="129"/>
      <c r="H27" s="131"/>
      <c r="I27" s="131"/>
      <c r="J27" s="131"/>
      <c r="K27" s="131"/>
      <c r="L27" s="118">
        <f t="shared" si="2"/>
        <v>0</v>
      </c>
      <c r="M27" s="130" t="str">
        <f t="shared" si="3"/>
        <v/>
      </c>
      <c r="N27" s="120" t="str">
        <f t="shared" si="4"/>
        <v/>
      </c>
      <c r="O27" s="95"/>
    </row>
    <row r="28" spans="2:15" ht="14.5">
      <c r="B28" s="95"/>
      <c r="C28" s="95"/>
      <c r="D28" s="95"/>
      <c r="E28" s="95"/>
      <c r="F28" s="128">
        <f t="shared" si="1"/>
        <v>0</v>
      </c>
      <c r="G28" s="129"/>
      <c r="H28" s="131"/>
      <c r="I28" s="131"/>
      <c r="J28" s="131"/>
      <c r="K28" s="131"/>
      <c r="L28" s="118">
        <f t="shared" si="2"/>
        <v>0</v>
      </c>
      <c r="M28" s="130" t="str">
        <f t="shared" si="3"/>
        <v/>
      </c>
      <c r="N28" s="120" t="str">
        <f t="shared" si="4"/>
        <v/>
      </c>
      <c r="O28" s="95"/>
    </row>
    <row r="29" spans="2:15" ht="14.5">
      <c r="B29" s="95"/>
      <c r="C29" s="95"/>
      <c r="D29" s="95"/>
      <c r="E29" s="95"/>
      <c r="F29" s="128">
        <f t="shared" si="1"/>
        <v>0</v>
      </c>
      <c r="G29" s="129"/>
      <c r="H29" s="131"/>
      <c r="I29" s="131"/>
      <c r="J29" s="131"/>
      <c r="K29" s="131"/>
      <c r="L29" s="118">
        <f t="shared" si="2"/>
        <v>0</v>
      </c>
      <c r="M29" s="130" t="str">
        <f t="shared" si="3"/>
        <v/>
      </c>
      <c r="N29" s="120" t="str">
        <f t="shared" si="4"/>
        <v/>
      </c>
      <c r="O29" s="95"/>
    </row>
    <row r="30" spans="2:15" ht="14.5">
      <c r="B30" s="95"/>
      <c r="C30" s="95"/>
      <c r="D30" s="95"/>
      <c r="E30" s="95"/>
      <c r="F30" s="128">
        <f t="shared" si="1"/>
        <v>0</v>
      </c>
      <c r="G30" s="129"/>
      <c r="H30" s="131"/>
      <c r="I30" s="131"/>
      <c r="J30" s="131"/>
      <c r="K30" s="131"/>
      <c r="L30" s="118">
        <f t="shared" si="2"/>
        <v>0</v>
      </c>
      <c r="M30" s="130" t="str">
        <f t="shared" si="3"/>
        <v/>
      </c>
      <c r="N30" s="120" t="str">
        <f t="shared" si="4"/>
        <v/>
      </c>
      <c r="O30" s="95"/>
    </row>
    <row r="31" spans="2:15" ht="14.5">
      <c r="B31" s="95"/>
      <c r="C31" s="95"/>
      <c r="D31" s="95"/>
      <c r="E31" s="95"/>
      <c r="F31" s="128">
        <f t="shared" si="1"/>
        <v>0</v>
      </c>
      <c r="G31" s="129"/>
      <c r="H31" s="131"/>
      <c r="I31" s="131"/>
      <c r="J31" s="131"/>
      <c r="K31" s="131"/>
      <c r="L31" s="118">
        <f t="shared" si="2"/>
        <v>0</v>
      </c>
      <c r="M31" s="130" t="str">
        <f t="shared" si="3"/>
        <v/>
      </c>
      <c r="N31" s="120" t="str">
        <f t="shared" si="4"/>
        <v/>
      </c>
      <c r="O31" s="95"/>
    </row>
    <row r="32" spans="2:15" ht="14.5">
      <c r="B32" s="95"/>
      <c r="C32" s="95"/>
      <c r="D32" s="95"/>
      <c r="E32" s="95"/>
      <c r="F32" s="128">
        <f t="shared" si="1"/>
        <v>0</v>
      </c>
      <c r="G32" s="129"/>
      <c r="H32" s="131"/>
      <c r="I32" s="131"/>
      <c r="J32" s="131"/>
      <c r="K32" s="131"/>
      <c r="L32" s="118">
        <f t="shared" si="2"/>
        <v>0</v>
      </c>
      <c r="M32" s="130" t="str">
        <f t="shared" si="3"/>
        <v/>
      </c>
      <c r="N32" s="120" t="str">
        <f t="shared" si="4"/>
        <v/>
      </c>
      <c r="O32" s="95"/>
    </row>
    <row r="33" spans="2:15" ht="14.5">
      <c r="B33" s="95"/>
      <c r="C33" s="95"/>
      <c r="D33" s="95"/>
      <c r="E33" s="95"/>
      <c r="F33" s="128">
        <f t="shared" si="1"/>
        <v>0</v>
      </c>
      <c r="G33" s="129"/>
      <c r="H33" s="131"/>
      <c r="I33" s="131"/>
      <c r="J33" s="131"/>
      <c r="K33" s="131"/>
      <c r="L33" s="118">
        <f t="shared" si="2"/>
        <v>0</v>
      </c>
      <c r="M33" s="130" t="str">
        <f t="shared" si="3"/>
        <v/>
      </c>
      <c r="N33" s="120" t="str">
        <f t="shared" si="4"/>
        <v/>
      </c>
      <c r="O33" s="95"/>
    </row>
    <row r="34" spans="2:15" ht="14.5">
      <c r="B34" s="95"/>
      <c r="C34" s="95"/>
      <c r="D34" s="95"/>
      <c r="E34" s="95"/>
      <c r="F34" s="128">
        <f t="shared" si="1"/>
        <v>0</v>
      </c>
      <c r="G34" s="129"/>
      <c r="H34" s="131"/>
      <c r="I34" s="131"/>
      <c r="J34" s="131"/>
      <c r="K34" s="131"/>
      <c r="L34" s="118">
        <f t="shared" si="2"/>
        <v>0</v>
      </c>
      <c r="M34" s="130" t="str">
        <f t="shared" si="3"/>
        <v/>
      </c>
      <c r="N34" s="120" t="str">
        <f t="shared" si="4"/>
        <v/>
      </c>
      <c r="O34" s="95"/>
    </row>
    <row r="35" spans="2:15" ht="14.5">
      <c r="B35" s="95"/>
      <c r="C35" s="95"/>
      <c r="D35" s="95"/>
      <c r="E35" s="95"/>
      <c r="F35" s="128">
        <f t="shared" si="1"/>
        <v>0</v>
      </c>
      <c r="G35" s="129"/>
      <c r="H35" s="131"/>
      <c r="I35" s="131"/>
      <c r="J35" s="131"/>
      <c r="K35" s="131"/>
      <c r="L35" s="118">
        <f t="shared" si="2"/>
        <v>0</v>
      </c>
      <c r="M35" s="130" t="str">
        <f t="shared" si="3"/>
        <v/>
      </c>
      <c r="N35" s="120" t="str">
        <f t="shared" si="4"/>
        <v/>
      </c>
      <c r="O35" s="95"/>
    </row>
    <row r="36" spans="2:15" ht="14.5">
      <c r="B36" s="95"/>
      <c r="C36" s="95"/>
      <c r="D36" s="95"/>
      <c r="E36" s="95"/>
      <c r="F36" s="128">
        <f t="shared" si="1"/>
        <v>0</v>
      </c>
      <c r="G36" s="129"/>
      <c r="H36" s="131"/>
      <c r="I36" s="131"/>
      <c r="J36" s="131"/>
      <c r="K36" s="131"/>
      <c r="L36" s="118">
        <f t="shared" si="2"/>
        <v>0</v>
      </c>
      <c r="M36" s="130" t="str">
        <f t="shared" si="3"/>
        <v/>
      </c>
      <c r="N36" s="120" t="str">
        <f t="shared" si="4"/>
        <v/>
      </c>
      <c r="O36" s="95"/>
    </row>
    <row r="37" spans="2:15" ht="14.5">
      <c r="B37" s="95"/>
      <c r="C37" s="95"/>
      <c r="D37" s="95"/>
      <c r="E37" s="95"/>
      <c r="F37" s="128">
        <f t="shared" si="1"/>
        <v>0</v>
      </c>
      <c r="G37" s="129"/>
      <c r="H37" s="131"/>
      <c r="I37" s="131"/>
      <c r="J37" s="131"/>
      <c r="K37" s="131"/>
      <c r="L37" s="118">
        <f t="shared" si="2"/>
        <v>0</v>
      </c>
      <c r="M37" s="130" t="str">
        <f t="shared" si="3"/>
        <v/>
      </c>
      <c r="N37" s="120" t="str">
        <f t="shared" si="4"/>
        <v/>
      </c>
      <c r="O37" s="95"/>
    </row>
    <row r="38" spans="2:15" ht="14.5">
      <c r="B38" s="95"/>
      <c r="C38" s="95"/>
      <c r="D38" s="95"/>
      <c r="E38" s="95"/>
      <c r="F38" s="128">
        <f t="shared" si="1"/>
        <v>0</v>
      </c>
      <c r="G38" s="129"/>
      <c r="H38" s="131"/>
      <c r="I38" s="131"/>
      <c r="J38" s="131"/>
      <c r="K38" s="131"/>
      <c r="L38" s="118">
        <f t="shared" si="2"/>
        <v>0</v>
      </c>
      <c r="M38" s="130" t="str">
        <f t="shared" si="3"/>
        <v/>
      </c>
      <c r="N38" s="120" t="str">
        <f t="shared" si="4"/>
        <v/>
      </c>
      <c r="O38" s="95"/>
    </row>
    <row r="39" spans="2:15" ht="14.5">
      <c r="B39" s="95"/>
      <c r="C39" s="95"/>
      <c r="D39" s="95"/>
      <c r="E39" s="95"/>
      <c r="F39" s="128">
        <f t="shared" si="1"/>
        <v>0</v>
      </c>
      <c r="G39" s="129"/>
      <c r="H39" s="131"/>
      <c r="I39" s="131"/>
      <c r="J39" s="131"/>
      <c r="K39" s="131"/>
      <c r="L39" s="118">
        <f t="shared" si="2"/>
        <v>0</v>
      </c>
      <c r="M39" s="130" t="str">
        <f t="shared" si="3"/>
        <v/>
      </c>
      <c r="N39" s="120" t="str">
        <f t="shared" si="4"/>
        <v/>
      </c>
      <c r="O39" s="95"/>
    </row>
    <row r="40" spans="2:15" ht="14.5">
      <c r="B40" s="95"/>
      <c r="C40" s="95"/>
      <c r="D40" s="95"/>
      <c r="E40" s="95"/>
      <c r="F40" s="128">
        <f t="shared" si="1"/>
        <v>0</v>
      </c>
      <c r="G40" s="129"/>
      <c r="H40" s="131"/>
      <c r="I40" s="131"/>
      <c r="J40" s="131"/>
      <c r="K40" s="131"/>
      <c r="L40" s="118">
        <f t="shared" si="2"/>
        <v>0</v>
      </c>
      <c r="M40" s="130" t="str">
        <f t="shared" si="3"/>
        <v/>
      </c>
      <c r="N40" s="120" t="str">
        <f t="shared" si="4"/>
        <v/>
      </c>
      <c r="O40" s="95"/>
    </row>
    <row r="41" spans="2:15" ht="14.5">
      <c r="B41" s="95"/>
      <c r="C41" s="95"/>
      <c r="D41" s="95"/>
      <c r="E41" s="95"/>
      <c r="F41" s="128">
        <f t="shared" si="1"/>
        <v>0</v>
      </c>
      <c r="G41" s="129"/>
      <c r="H41" s="131"/>
      <c r="I41" s="131"/>
      <c r="J41" s="131"/>
      <c r="K41" s="131"/>
      <c r="L41" s="118">
        <f t="shared" si="2"/>
        <v>0</v>
      </c>
      <c r="M41" s="130" t="str">
        <f t="shared" si="3"/>
        <v/>
      </c>
      <c r="N41" s="120" t="str">
        <f t="shared" si="4"/>
        <v/>
      </c>
      <c r="O41" s="95"/>
    </row>
    <row r="42" spans="2:15" ht="14.5">
      <c r="B42" s="95"/>
      <c r="C42" s="95"/>
      <c r="D42" s="95"/>
      <c r="E42" s="95"/>
      <c r="F42" s="128">
        <f t="shared" si="1"/>
        <v>0</v>
      </c>
      <c r="G42" s="129"/>
      <c r="H42" s="131"/>
      <c r="I42" s="131"/>
      <c r="J42" s="131"/>
      <c r="K42" s="131"/>
      <c r="L42" s="118">
        <f t="shared" si="2"/>
        <v>0</v>
      </c>
      <c r="M42" s="130" t="str">
        <f t="shared" si="3"/>
        <v/>
      </c>
      <c r="N42" s="120" t="str">
        <f t="shared" si="4"/>
        <v/>
      </c>
      <c r="O42" s="95"/>
    </row>
    <row r="43" spans="2:15" ht="14.5">
      <c r="B43" s="95"/>
      <c r="C43" s="95"/>
      <c r="D43" s="95"/>
      <c r="E43" s="95"/>
      <c r="F43" s="128">
        <f t="shared" si="1"/>
        <v>0</v>
      </c>
      <c r="G43" s="129"/>
      <c r="H43" s="131"/>
      <c r="I43" s="131"/>
      <c r="J43" s="131"/>
      <c r="K43" s="131"/>
      <c r="L43" s="118">
        <f t="shared" si="2"/>
        <v>0</v>
      </c>
      <c r="M43" s="130" t="str">
        <f t="shared" si="3"/>
        <v/>
      </c>
      <c r="N43" s="120" t="str">
        <f t="shared" si="4"/>
        <v/>
      </c>
      <c r="O43" s="95"/>
    </row>
    <row r="44" spans="2:15" ht="14.5">
      <c r="B44" s="95"/>
      <c r="C44" s="95"/>
      <c r="D44" s="95"/>
      <c r="E44" s="95"/>
      <c r="F44" s="128">
        <f t="shared" si="1"/>
        <v>0</v>
      </c>
      <c r="G44" s="129"/>
      <c r="H44" s="131"/>
      <c r="I44" s="131"/>
      <c r="J44" s="131"/>
      <c r="K44" s="131"/>
      <c r="L44" s="118">
        <f t="shared" si="2"/>
        <v>0</v>
      </c>
      <c r="M44" s="130" t="str">
        <f t="shared" si="3"/>
        <v/>
      </c>
      <c r="N44" s="120" t="str">
        <f t="shared" si="4"/>
        <v/>
      </c>
      <c r="O44" s="95"/>
    </row>
    <row r="45" spans="2:15" ht="14.5">
      <c r="B45" s="95"/>
      <c r="C45" s="95"/>
      <c r="D45" s="95"/>
      <c r="E45" s="95"/>
      <c r="F45" s="128">
        <f t="shared" si="1"/>
        <v>0</v>
      </c>
      <c r="G45" s="129"/>
      <c r="H45" s="131"/>
      <c r="I45" s="131"/>
      <c r="J45" s="131"/>
      <c r="K45" s="131"/>
      <c r="L45" s="118">
        <f t="shared" si="2"/>
        <v>0</v>
      </c>
      <c r="M45" s="130" t="str">
        <f t="shared" si="3"/>
        <v/>
      </c>
      <c r="N45" s="120" t="str">
        <f t="shared" si="4"/>
        <v/>
      </c>
      <c r="O45" s="95"/>
    </row>
    <row r="46" spans="2:15" ht="14.5">
      <c r="B46" s="95"/>
      <c r="C46" s="95"/>
      <c r="D46" s="95"/>
      <c r="E46" s="95"/>
      <c r="F46" s="128">
        <f t="shared" si="1"/>
        <v>0</v>
      </c>
      <c r="G46" s="129"/>
      <c r="H46" s="131"/>
      <c r="I46" s="131"/>
      <c r="J46" s="131"/>
      <c r="K46" s="131"/>
      <c r="L46" s="118">
        <f t="shared" si="2"/>
        <v>0</v>
      </c>
      <c r="M46" s="130" t="str">
        <f t="shared" si="3"/>
        <v/>
      </c>
      <c r="N46" s="120" t="str">
        <f t="shared" si="4"/>
        <v/>
      </c>
      <c r="O46" s="95"/>
    </row>
    <row r="47" spans="2:15" ht="14.5">
      <c r="B47" s="95"/>
      <c r="C47" s="95"/>
      <c r="D47" s="95"/>
      <c r="E47" s="95"/>
      <c r="F47" s="128">
        <f t="shared" si="1"/>
        <v>0</v>
      </c>
      <c r="G47" s="129"/>
      <c r="H47" s="131"/>
      <c r="I47" s="131"/>
      <c r="J47" s="131"/>
      <c r="K47" s="131"/>
      <c r="L47" s="118">
        <f t="shared" si="2"/>
        <v>0</v>
      </c>
      <c r="M47" s="130" t="str">
        <f t="shared" si="3"/>
        <v/>
      </c>
      <c r="N47" s="120" t="str">
        <f t="shared" si="4"/>
        <v/>
      </c>
      <c r="O47" s="95"/>
    </row>
    <row r="48" spans="2:15" ht="14.5">
      <c r="B48" s="95"/>
      <c r="C48" s="95"/>
      <c r="D48" s="95"/>
      <c r="E48" s="95"/>
      <c r="F48" s="128">
        <f t="shared" si="1"/>
        <v>0</v>
      </c>
      <c r="G48" s="129"/>
      <c r="H48" s="131"/>
      <c r="I48" s="131"/>
      <c r="J48" s="131"/>
      <c r="K48" s="131"/>
      <c r="L48" s="118">
        <f t="shared" si="2"/>
        <v>0</v>
      </c>
      <c r="M48" s="130" t="str">
        <f t="shared" si="3"/>
        <v/>
      </c>
      <c r="N48" s="120" t="str">
        <f t="shared" si="4"/>
        <v/>
      </c>
      <c r="O48" s="95"/>
    </row>
    <row r="49" spans="2:15" ht="14.5">
      <c r="B49" s="95"/>
      <c r="C49" s="95"/>
      <c r="D49" s="95"/>
      <c r="E49" s="95"/>
      <c r="F49" s="128">
        <f t="shared" si="1"/>
        <v>0</v>
      </c>
      <c r="G49" s="129"/>
      <c r="H49" s="131"/>
      <c r="I49" s="131"/>
      <c r="J49" s="131"/>
      <c r="K49" s="131"/>
      <c r="L49" s="118">
        <f t="shared" si="2"/>
        <v>0</v>
      </c>
      <c r="M49" s="130" t="str">
        <f t="shared" si="3"/>
        <v/>
      </c>
      <c r="N49" s="120" t="str">
        <f t="shared" si="4"/>
        <v/>
      </c>
      <c r="O49" s="95"/>
    </row>
    <row r="50" spans="2:15" ht="14.5">
      <c r="B50" s="95"/>
      <c r="C50" s="95"/>
      <c r="D50" s="95"/>
      <c r="E50" s="95"/>
      <c r="F50" s="128">
        <f t="shared" si="1"/>
        <v>0</v>
      </c>
      <c r="G50" s="129"/>
      <c r="H50" s="131"/>
      <c r="I50" s="131"/>
      <c r="J50" s="131"/>
      <c r="K50" s="131"/>
      <c r="L50" s="118">
        <f t="shared" si="2"/>
        <v>0</v>
      </c>
      <c r="M50" s="130" t="str">
        <f t="shared" si="3"/>
        <v/>
      </c>
      <c r="N50" s="120" t="str">
        <f t="shared" si="4"/>
        <v/>
      </c>
      <c r="O50" s="95"/>
    </row>
    <row r="51" spans="2:15" ht="14.5">
      <c r="B51" s="95"/>
      <c r="C51" s="95"/>
      <c r="D51" s="95"/>
      <c r="E51" s="95"/>
      <c r="F51" s="128">
        <f>D51*E51</f>
        <v>0</v>
      </c>
      <c r="G51" s="129"/>
      <c r="H51" s="131"/>
      <c r="I51" s="131"/>
      <c r="J51" s="131"/>
      <c r="K51" s="131"/>
      <c r="L51" s="118">
        <f t="shared" si="2"/>
        <v>0</v>
      </c>
      <c r="M51" s="130" t="str">
        <f t="shared" si="3"/>
        <v/>
      </c>
      <c r="N51" s="120" t="str">
        <f t="shared" si="4"/>
        <v/>
      </c>
      <c r="O51" s="95"/>
    </row>
    <row r="52" spans="2:15" ht="14.5">
      <c r="B52" s="95"/>
      <c r="C52" s="95"/>
      <c r="D52" s="95"/>
      <c r="E52" s="95"/>
      <c r="F52" s="128">
        <f t="shared" ref="F52" si="5">D52*E52</f>
        <v>0</v>
      </c>
      <c r="G52" s="129"/>
      <c r="H52" s="131"/>
      <c r="I52" s="131"/>
      <c r="J52" s="131"/>
      <c r="K52" s="131"/>
      <c r="L52" s="118">
        <f>SUM(G52:K52)</f>
        <v>0</v>
      </c>
      <c r="M52" s="130" t="str">
        <f t="shared" si="3"/>
        <v/>
      </c>
      <c r="N52" s="120" t="str">
        <f t="shared" si="4"/>
        <v/>
      </c>
      <c r="O52" s="95"/>
    </row>
    <row r="53" spans="2:15" ht="14.5">
      <c r="F53" s="132"/>
      <c r="G53" s="133"/>
      <c r="H53" s="133"/>
      <c r="I53" s="133"/>
      <c r="J53" s="133"/>
      <c r="K53" s="133"/>
      <c r="L53" s="134"/>
      <c r="M53" s="135"/>
      <c r="N53" s="135"/>
    </row>
    <row r="54" spans="2:15" ht="14.5">
      <c r="L54" s="136"/>
      <c r="N54" s="137"/>
    </row>
    <row r="55" spans="2:15" ht="14.5">
      <c r="B55" s="116" t="s">
        <v>167</v>
      </c>
      <c r="D55" s="112" t="s">
        <v>45</v>
      </c>
      <c r="F55" s="121"/>
      <c r="L55" s="121"/>
      <c r="M55" s="137" t="s">
        <v>150</v>
      </c>
      <c r="N55" s="137"/>
    </row>
    <row r="56" spans="2:15" ht="14.5">
      <c r="B56" s="112" t="s">
        <v>168</v>
      </c>
      <c r="D56" s="128">
        <f>SUMIFS(D$20:D$52,$B$20:$B$52,$B56)</f>
        <v>0</v>
      </c>
      <c r="E56" s="128">
        <f t="shared" ref="E56:L67" si="6">SUMIFS(E$20:E$52,$B$20:$B$52,$B56)</f>
        <v>0</v>
      </c>
      <c r="F56" s="128">
        <f t="shared" si="6"/>
        <v>0</v>
      </c>
      <c r="G56" s="128">
        <f t="shared" si="6"/>
        <v>0</v>
      </c>
      <c r="H56" s="128">
        <f t="shared" si="6"/>
        <v>0</v>
      </c>
      <c r="I56" s="128">
        <f t="shared" si="6"/>
        <v>0</v>
      </c>
      <c r="J56" s="128">
        <f t="shared" si="6"/>
        <v>0</v>
      </c>
      <c r="K56" s="128">
        <f t="shared" si="6"/>
        <v>0</v>
      </c>
      <c r="L56" s="128">
        <f t="shared" si="6"/>
        <v>0</v>
      </c>
      <c r="M56" s="130" t="str">
        <f t="shared" ref="M56:M67" si="7">IFERROR(L56/F56,"")</f>
        <v/>
      </c>
      <c r="N56" s="120" t="str">
        <f t="shared" ref="N56:N67" si="8">IFERROR(G56/F56,"")</f>
        <v/>
      </c>
    </row>
    <row r="57" spans="2:15" ht="14.5">
      <c r="B57" s="112" t="s">
        <v>169</v>
      </c>
      <c r="D57" s="128">
        <f t="shared" ref="D57:D67" si="9">SUMIFS(D$20:D$52,$B$20:$B$52,$B57)</f>
        <v>0</v>
      </c>
      <c r="E57" s="128">
        <f t="shared" si="6"/>
        <v>0</v>
      </c>
      <c r="F57" s="128">
        <f t="shared" si="6"/>
        <v>0</v>
      </c>
      <c r="G57" s="128">
        <f t="shared" si="6"/>
        <v>0</v>
      </c>
      <c r="H57" s="128">
        <f t="shared" si="6"/>
        <v>0</v>
      </c>
      <c r="I57" s="128">
        <f t="shared" si="6"/>
        <v>0</v>
      </c>
      <c r="J57" s="128">
        <f t="shared" si="6"/>
        <v>0</v>
      </c>
      <c r="K57" s="128">
        <f t="shared" si="6"/>
        <v>0</v>
      </c>
      <c r="L57" s="128">
        <f t="shared" si="6"/>
        <v>0</v>
      </c>
      <c r="M57" s="130" t="str">
        <f t="shared" si="7"/>
        <v/>
      </c>
      <c r="N57" s="120" t="str">
        <f t="shared" si="8"/>
        <v/>
      </c>
    </row>
    <row r="58" spans="2:15" ht="14.5">
      <c r="B58" s="112" t="s">
        <v>170</v>
      </c>
      <c r="D58" s="128">
        <f t="shared" si="9"/>
        <v>0</v>
      </c>
      <c r="E58" s="128">
        <f t="shared" si="6"/>
        <v>0</v>
      </c>
      <c r="F58" s="128">
        <f t="shared" si="6"/>
        <v>0</v>
      </c>
      <c r="G58" s="128">
        <f t="shared" si="6"/>
        <v>0</v>
      </c>
      <c r="H58" s="128">
        <f t="shared" si="6"/>
        <v>0</v>
      </c>
      <c r="I58" s="128">
        <f t="shared" si="6"/>
        <v>0</v>
      </c>
      <c r="J58" s="128">
        <f t="shared" si="6"/>
        <v>0</v>
      </c>
      <c r="K58" s="128">
        <f t="shared" si="6"/>
        <v>0</v>
      </c>
      <c r="L58" s="128">
        <f t="shared" si="6"/>
        <v>0</v>
      </c>
      <c r="M58" s="130" t="str">
        <f t="shared" si="7"/>
        <v/>
      </c>
      <c r="N58" s="120" t="str">
        <f t="shared" si="8"/>
        <v/>
      </c>
    </row>
    <row r="59" spans="2:15" ht="14.5">
      <c r="B59" s="112" t="s">
        <v>171</v>
      </c>
      <c r="D59" s="128">
        <f t="shared" si="9"/>
        <v>0</v>
      </c>
      <c r="E59" s="128">
        <f t="shared" si="6"/>
        <v>0</v>
      </c>
      <c r="F59" s="128">
        <f t="shared" si="6"/>
        <v>0</v>
      </c>
      <c r="G59" s="128">
        <f t="shared" si="6"/>
        <v>0</v>
      </c>
      <c r="H59" s="128">
        <f t="shared" si="6"/>
        <v>0</v>
      </c>
      <c r="I59" s="128">
        <f t="shared" si="6"/>
        <v>0</v>
      </c>
      <c r="J59" s="128">
        <f t="shared" si="6"/>
        <v>0</v>
      </c>
      <c r="K59" s="128">
        <f t="shared" si="6"/>
        <v>0</v>
      </c>
      <c r="L59" s="128">
        <f t="shared" si="6"/>
        <v>0</v>
      </c>
      <c r="M59" s="130" t="str">
        <f t="shared" si="7"/>
        <v/>
      </c>
      <c r="N59" s="120" t="str">
        <f t="shared" si="8"/>
        <v/>
      </c>
    </row>
    <row r="60" spans="2:15" ht="14.5">
      <c r="B60" s="112" t="s">
        <v>172</v>
      </c>
      <c r="D60" s="128">
        <f t="shared" si="9"/>
        <v>0</v>
      </c>
      <c r="E60" s="128">
        <f t="shared" si="6"/>
        <v>0</v>
      </c>
      <c r="F60" s="128">
        <f t="shared" si="6"/>
        <v>0</v>
      </c>
      <c r="G60" s="128">
        <f t="shared" si="6"/>
        <v>0</v>
      </c>
      <c r="H60" s="128">
        <f t="shared" si="6"/>
        <v>0</v>
      </c>
      <c r="I60" s="128">
        <f t="shared" si="6"/>
        <v>0</v>
      </c>
      <c r="J60" s="128">
        <f t="shared" si="6"/>
        <v>0</v>
      </c>
      <c r="K60" s="128">
        <f t="shared" si="6"/>
        <v>0</v>
      </c>
      <c r="L60" s="128">
        <f t="shared" si="6"/>
        <v>0</v>
      </c>
      <c r="M60" s="130" t="str">
        <f t="shared" si="7"/>
        <v/>
      </c>
      <c r="N60" s="120" t="str">
        <f t="shared" si="8"/>
        <v/>
      </c>
    </row>
    <row r="61" spans="2:15" ht="14.5">
      <c r="B61" s="112" t="s">
        <v>173</v>
      </c>
      <c r="D61" s="128">
        <f t="shared" si="9"/>
        <v>0</v>
      </c>
      <c r="E61" s="128">
        <f t="shared" si="6"/>
        <v>0</v>
      </c>
      <c r="F61" s="128">
        <f t="shared" si="6"/>
        <v>0</v>
      </c>
      <c r="G61" s="128">
        <f t="shared" si="6"/>
        <v>0</v>
      </c>
      <c r="H61" s="128">
        <f t="shared" si="6"/>
        <v>0</v>
      </c>
      <c r="I61" s="128">
        <f t="shared" si="6"/>
        <v>0</v>
      </c>
      <c r="J61" s="128">
        <f t="shared" si="6"/>
        <v>0</v>
      </c>
      <c r="K61" s="128">
        <f t="shared" si="6"/>
        <v>0</v>
      </c>
      <c r="L61" s="128">
        <f t="shared" si="6"/>
        <v>0</v>
      </c>
      <c r="M61" s="130" t="str">
        <f t="shared" si="7"/>
        <v/>
      </c>
      <c r="N61" s="120" t="str">
        <f t="shared" si="8"/>
        <v/>
      </c>
    </row>
    <row r="62" spans="2:15" ht="14.5">
      <c r="B62" s="112" t="s">
        <v>174</v>
      </c>
      <c r="D62" s="128">
        <f t="shared" si="9"/>
        <v>0</v>
      </c>
      <c r="E62" s="128">
        <f t="shared" si="6"/>
        <v>0</v>
      </c>
      <c r="F62" s="128">
        <f t="shared" si="6"/>
        <v>0</v>
      </c>
      <c r="G62" s="128">
        <f t="shared" si="6"/>
        <v>0</v>
      </c>
      <c r="H62" s="128">
        <f t="shared" si="6"/>
        <v>0</v>
      </c>
      <c r="I62" s="128">
        <f t="shared" si="6"/>
        <v>0</v>
      </c>
      <c r="J62" s="128">
        <f t="shared" si="6"/>
        <v>0</v>
      </c>
      <c r="K62" s="128">
        <f t="shared" si="6"/>
        <v>0</v>
      </c>
      <c r="L62" s="128">
        <f t="shared" si="6"/>
        <v>0</v>
      </c>
      <c r="M62" s="130" t="str">
        <f t="shared" si="7"/>
        <v/>
      </c>
      <c r="N62" s="120" t="str">
        <f t="shared" si="8"/>
        <v/>
      </c>
    </row>
    <row r="63" spans="2:15" ht="14.5">
      <c r="B63" s="112" t="s">
        <v>175</v>
      </c>
      <c r="D63" s="128">
        <f t="shared" si="9"/>
        <v>0</v>
      </c>
      <c r="E63" s="128">
        <f t="shared" si="6"/>
        <v>0</v>
      </c>
      <c r="F63" s="128">
        <f t="shared" si="6"/>
        <v>0</v>
      </c>
      <c r="G63" s="128">
        <f t="shared" si="6"/>
        <v>0</v>
      </c>
      <c r="H63" s="128">
        <f t="shared" si="6"/>
        <v>0</v>
      </c>
      <c r="I63" s="128">
        <f t="shared" si="6"/>
        <v>0</v>
      </c>
      <c r="J63" s="128">
        <f t="shared" si="6"/>
        <v>0</v>
      </c>
      <c r="K63" s="128">
        <f t="shared" si="6"/>
        <v>0</v>
      </c>
      <c r="L63" s="128">
        <f t="shared" si="6"/>
        <v>0</v>
      </c>
      <c r="M63" s="130" t="str">
        <f t="shared" si="7"/>
        <v/>
      </c>
      <c r="N63" s="120" t="str">
        <f t="shared" si="8"/>
        <v/>
      </c>
    </row>
    <row r="64" spans="2:15" ht="14.5">
      <c r="B64" s="112" t="s">
        <v>176</v>
      </c>
      <c r="D64" s="128">
        <f t="shared" si="9"/>
        <v>0</v>
      </c>
      <c r="E64" s="128">
        <f t="shared" si="6"/>
        <v>0</v>
      </c>
      <c r="F64" s="128">
        <f t="shared" si="6"/>
        <v>0</v>
      </c>
      <c r="G64" s="128">
        <f t="shared" si="6"/>
        <v>0</v>
      </c>
      <c r="H64" s="128">
        <f t="shared" si="6"/>
        <v>0</v>
      </c>
      <c r="I64" s="128">
        <f t="shared" si="6"/>
        <v>0</v>
      </c>
      <c r="J64" s="128">
        <f t="shared" si="6"/>
        <v>0</v>
      </c>
      <c r="K64" s="128">
        <f t="shared" si="6"/>
        <v>0</v>
      </c>
      <c r="L64" s="128">
        <f t="shared" si="6"/>
        <v>0</v>
      </c>
      <c r="M64" s="130" t="str">
        <f t="shared" si="7"/>
        <v/>
      </c>
      <c r="N64" s="120" t="str">
        <f t="shared" si="8"/>
        <v/>
      </c>
    </row>
    <row r="65" spans="2:15" ht="14.5">
      <c r="B65" s="112" t="s">
        <v>177</v>
      </c>
      <c r="D65" s="128">
        <f t="shared" si="9"/>
        <v>0</v>
      </c>
      <c r="E65" s="128">
        <f t="shared" si="6"/>
        <v>0</v>
      </c>
      <c r="F65" s="128">
        <f t="shared" si="6"/>
        <v>0</v>
      </c>
      <c r="G65" s="128">
        <f t="shared" si="6"/>
        <v>0</v>
      </c>
      <c r="H65" s="128">
        <f t="shared" si="6"/>
        <v>0</v>
      </c>
      <c r="I65" s="128">
        <f t="shared" si="6"/>
        <v>0</v>
      </c>
      <c r="J65" s="128">
        <f t="shared" si="6"/>
        <v>0</v>
      </c>
      <c r="K65" s="128">
        <f t="shared" si="6"/>
        <v>0</v>
      </c>
      <c r="L65" s="128">
        <f t="shared" si="6"/>
        <v>0</v>
      </c>
      <c r="M65" s="130" t="str">
        <f t="shared" si="7"/>
        <v/>
      </c>
      <c r="N65" s="120" t="str">
        <f t="shared" si="8"/>
        <v/>
      </c>
    </row>
    <row r="66" spans="2:15" ht="14.5">
      <c r="B66" s="112" t="s">
        <v>178</v>
      </c>
      <c r="D66" s="128">
        <f t="shared" si="9"/>
        <v>0</v>
      </c>
      <c r="E66" s="128">
        <f t="shared" si="6"/>
        <v>0</v>
      </c>
      <c r="F66" s="128">
        <f t="shared" si="6"/>
        <v>0</v>
      </c>
      <c r="G66" s="128">
        <f t="shared" si="6"/>
        <v>0</v>
      </c>
      <c r="H66" s="128">
        <f t="shared" si="6"/>
        <v>0</v>
      </c>
      <c r="I66" s="128">
        <f t="shared" si="6"/>
        <v>0</v>
      </c>
      <c r="J66" s="128">
        <f t="shared" si="6"/>
        <v>0</v>
      </c>
      <c r="K66" s="128">
        <f t="shared" si="6"/>
        <v>0</v>
      </c>
      <c r="L66" s="128">
        <f t="shared" si="6"/>
        <v>0</v>
      </c>
      <c r="M66" s="130" t="str">
        <f t="shared" si="7"/>
        <v/>
      </c>
      <c r="N66" s="120" t="str">
        <f t="shared" si="8"/>
        <v/>
      </c>
    </row>
    <row r="67" spans="2:15" ht="14.5">
      <c r="B67" s="112" t="s">
        <v>179</v>
      </c>
      <c r="D67" s="128">
        <f t="shared" si="9"/>
        <v>0</v>
      </c>
      <c r="E67" s="128">
        <f t="shared" si="6"/>
        <v>0</v>
      </c>
      <c r="F67" s="128">
        <f t="shared" si="6"/>
        <v>0</v>
      </c>
      <c r="G67" s="128">
        <f t="shared" si="6"/>
        <v>0</v>
      </c>
      <c r="H67" s="128">
        <f t="shared" si="6"/>
        <v>0</v>
      </c>
      <c r="I67" s="128">
        <f t="shared" si="6"/>
        <v>0</v>
      </c>
      <c r="J67" s="128">
        <f t="shared" si="6"/>
        <v>0</v>
      </c>
      <c r="K67" s="128">
        <f t="shared" si="6"/>
        <v>0</v>
      </c>
      <c r="L67" s="128">
        <f t="shared" si="6"/>
        <v>0</v>
      </c>
      <c r="M67" s="130" t="str">
        <f t="shared" si="7"/>
        <v/>
      </c>
      <c r="N67" s="120" t="str">
        <f t="shared" si="8"/>
        <v/>
      </c>
    </row>
    <row r="69" spans="2:15">
      <c r="B69" s="158" t="s">
        <v>51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</row>
    <row r="72" spans="2:15" ht="14.5">
      <c r="C72" s="116"/>
    </row>
    <row r="90" spans="5:5">
      <c r="E90" s="138"/>
    </row>
    <row r="91" spans="5:5">
      <c r="E91" s="138"/>
    </row>
    <row r="92" spans="5:5">
      <c r="E92" s="138"/>
    </row>
    <row r="93" spans="5:5">
      <c r="E93" s="138"/>
    </row>
    <row r="94" spans="5:5">
      <c r="E94" s="138"/>
    </row>
    <row r="95" spans="5:5">
      <c r="E95" s="138"/>
    </row>
    <row r="96" spans="5:5">
      <c r="E96" s="138"/>
    </row>
    <row r="97" spans="5:5">
      <c r="E97" s="138"/>
    </row>
    <row r="98" spans="5:5">
      <c r="E98" s="138"/>
    </row>
    <row r="99" spans="5:5">
      <c r="E99" s="138"/>
    </row>
    <row r="100" spans="5:5">
      <c r="E100" s="138"/>
    </row>
  </sheetData>
  <mergeCells count="2">
    <mergeCell ref="M17:M18"/>
    <mergeCell ref="N17:N18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0078-3949-4072-A6D5-163359CB208E}">
  <sheetPr>
    <pageSetUpPr autoPageBreaks="0"/>
  </sheetPr>
  <dimension ref="A1:BG35"/>
  <sheetViews>
    <sheetView topLeftCell="D6" zoomScale="85" zoomScaleNormal="85" workbookViewId="0">
      <selection activeCell="E15" sqref="E15:E21"/>
    </sheetView>
  </sheetViews>
  <sheetFormatPr defaultColWidth="9.23046875" defaultRowHeight="13.5"/>
  <cols>
    <col min="1" max="1" width="5.765625" customWidth="1"/>
    <col min="2" max="2" width="15.4609375" customWidth="1"/>
    <col min="3" max="3" width="5.765625" customWidth="1"/>
    <col min="4" max="4" width="39.84375" customWidth="1"/>
    <col min="5" max="5" width="47.765625" customWidth="1"/>
    <col min="6" max="6" width="10.15234375" customWidth="1"/>
    <col min="7" max="52" width="10.765625" customWidth="1"/>
    <col min="59" max="59" width="41.765625" customWidth="1"/>
  </cols>
  <sheetData>
    <row r="1" spans="1:59" ht="19.5">
      <c r="A1" s="111" t="s">
        <v>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</row>
    <row r="2" spans="1:59" ht="19.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</row>
    <row r="3" spans="1:59" ht="19.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</row>
    <row r="4" spans="1:59" ht="13.5" customHeight="1">
      <c r="A4" s="2"/>
      <c r="B4" s="2"/>
      <c r="C4" s="2"/>
      <c r="D4" s="2"/>
      <c r="E4" s="2"/>
      <c r="F4" s="2"/>
      <c r="G4" s="83" t="s">
        <v>111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</row>
    <row r="6" spans="1:59" ht="13.5" customHeight="1">
      <c r="B6" s="3" t="s">
        <v>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9" ht="13.5" customHeight="1">
      <c r="B7" s="115" t="s">
        <v>180</v>
      </c>
    </row>
    <row r="8" spans="1:59" ht="13.5" customHeight="1">
      <c r="B8" s="115"/>
    </row>
    <row r="9" spans="1:59" ht="13.5" customHeight="1">
      <c r="B9" s="113" t="s">
        <v>2</v>
      </c>
      <c r="C9" s="57">
        <f>Cover!E8</f>
        <v>0</v>
      </c>
    </row>
    <row r="10" spans="1:59" ht="13.5" customHeight="1">
      <c r="E10" s="18"/>
      <c r="F10" s="18"/>
    </row>
    <row r="11" spans="1:59" ht="14">
      <c r="B11" s="139" t="s">
        <v>181</v>
      </c>
    </row>
    <row r="12" spans="1:59" ht="13.5" customHeight="1">
      <c r="B12" s="3" t="s">
        <v>53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9" ht="14" thickBot="1">
      <c r="B13" s="6"/>
      <c r="C13" s="6"/>
    </row>
    <row r="14" spans="1:59" ht="14" thickBot="1">
      <c r="B14" s="6"/>
      <c r="C14" s="6"/>
      <c r="D14" s="115"/>
      <c r="F14" s="172" t="s">
        <v>182</v>
      </c>
      <c r="G14" s="173"/>
      <c r="H14" s="173"/>
      <c r="I14" s="173"/>
      <c r="J14" s="173"/>
      <c r="K14" s="174"/>
      <c r="L14" s="140"/>
      <c r="M14" s="140"/>
      <c r="N14" s="140"/>
      <c r="O14" s="140"/>
      <c r="P14" s="140"/>
      <c r="Q14" s="140"/>
      <c r="R14" s="140"/>
      <c r="S14" s="172" t="s">
        <v>183</v>
      </c>
      <c r="T14" s="173"/>
      <c r="U14" s="173"/>
      <c r="V14" s="173"/>
      <c r="W14" s="173"/>
      <c r="X14" s="173"/>
      <c r="Y14" s="174"/>
      <c r="Z14" s="140"/>
      <c r="AA14" s="140"/>
      <c r="AB14" s="140"/>
      <c r="AC14" s="140"/>
      <c r="AD14" s="140"/>
      <c r="AE14" s="140"/>
      <c r="AF14" s="140"/>
      <c r="AG14" s="172" t="s">
        <v>184</v>
      </c>
      <c r="AH14" s="173"/>
      <c r="AI14" s="173"/>
      <c r="AJ14" s="173"/>
      <c r="AK14" s="173"/>
      <c r="AL14" s="174"/>
      <c r="AM14" s="140"/>
      <c r="AN14" s="140"/>
      <c r="AO14" s="140"/>
      <c r="AP14" s="140"/>
      <c r="AQ14" s="140"/>
      <c r="AR14" s="140"/>
      <c r="AS14" s="9"/>
      <c r="AT14" s="172" t="s">
        <v>185</v>
      </c>
      <c r="AU14" s="173"/>
      <c r="AV14" s="173"/>
      <c r="AW14" s="173"/>
      <c r="AX14" s="173"/>
      <c r="AY14" s="174"/>
      <c r="AZ14" s="9"/>
    </row>
    <row r="15" spans="1:59" ht="14.5">
      <c r="B15" s="6"/>
      <c r="C15" s="6"/>
      <c r="D15" s="141"/>
      <c r="E15" s="142"/>
      <c r="AT15" s="112"/>
    </row>
    <row r="16" spans="1:59" ht="13.5" customHeight="1">
      <c r="B16" s="6"/>
      <c r="C16" s="6"/>
      <c r="D16" s="6"/>
      <c r="E16" s="142"/>
      <c r="F16" t="s">
        <v>186</v>
      </c>
      <c r="G16" t="s">
        <v>187</v>
      </c>
      <c r="H16" t="s">
        <v>188</v>
      </c>
      <c r="I16" t="s">
        <v>189</v>
      </c>
      <c r="J16" t="s">
        <v>190</v>
      </c>
      <c r="K16" t="s">
        <v>191</v>
      </c>
      <c r="L16" t="s">
        <v>221</v>
      </c>
      <c r="M16" t="s">
        <v>222</v>
      </c>
      <c r="N16" t="s">
        <v>224</v>
      </c>
      <c r="O16" t="s">
        <v>225</v>
      </c>
      <c r="P16" t="s">
        <v>226</v>
      </c>
      <c r="Q16" t="s">
        <v>223</v>
      </c>
      <c r="S16" s="112"/>
      <c r="T16" t="s">
        <v>186</v>
      </c>
      <c r="U16" t="s">
        <v>187</v>
      </c>
      <c r="V16" t="s">
        <v>188</v>
      </c>
      <c r="W16" t="s">
        <v>189</v>
      </c>
      <c r="X16" t="s">
        <v>190</v>
      </c>
      <c r="Y16" t="s">
        <v>191</v>
      </c>
      <c r="Z16" t="s">
        <v>221</v>
      </c>
      <c r="AA16" t="s">
        <v>222</v>
      </c>
      <c r="AB16" t="s">
        <v>224</v>
      </c>
      <c r="AC16" t="s">
        <v>225</v>
      </c>
      <c r="AD16" t="s">
        <v>226</v>
      </c>
      <c r="AE16" t="s">
        <v>223</v>
      </c>
      <c r="AF16" s="112"/>
      <c r="AG16" t="s">
        <v>186</v>
      </c>
      <c r="AH16" t="s">
        <v>187</v>
      </c>
      <c r="AI16" t="s">
        <v>188</v>
      </c>
      <c r="AJ16" t="s">
        <v>189</v>
      </c>
      <c r="AK16" t="s">
        <v>190</v>
      </c>
      <c r="AL16" t="s">
        <v>191</v>
      </c>
      <c r="AT16" t="s">
        <v>186</v>
      </c>
      <c r="AU16" t="s">
        <v>187</v>
      </c>
      <c r="AV16" t="s">
        <v>188</v>
      </c>
      <c r="AW16" t="s">
        <v>189</v>
      </c>
      <c r="AX16" t="s">
        <v>190</v>
      </c>
      <c r="AY16" t="s">
        <v>191</v>
      </c>
      <c r="AZ16" t="s">
        <v>221</v>
      </c>
      <c r="BA16" t="s">
        <v>222</v>
      </c>
      <c r="BB16" t="s">
        <v>224</v>
      </c>
      <c r="BC16" t="s">
        <v>225</v>
      </c>
      <c r="BD16" t="s">
        <v>226</v>
      </c>
      <c r="BE16" t="s">
        <v>223</v>
      </c>
      <c r="BG16" s="6" t="s">
        <v>219</v>
      </c>
    </row>
    <row r="17" spans="2:57" ht="13.5" customHeight="1">
      <c r="B17" s="6"/>
      <c r="C17" s="6"/>
      <c r="E17" s="142"/>
      <c r="S17" s="112"/>
      <c r="AF17" s="112"/>
      <c r="AM17" t="s">
        <v>221</v>
      </c>
      <c r="AN17" t="s">
        <v>222</v>
      </c>
      <c r="AO17" t="s">
        <v>224</v>
      </c>
      <c r="AP17" t="s">
        <v>225</v>
      </c>
      <c r="AQ17" t="s">
        <v>226</v>
      </c>
      <c r="AR17" t="s">
        <v>223</v>
      </c>
    </row>
    <row r="18" spans="2:57" ht="13.5" customHeight="1">
      <c r="B18" s="6"/>
      <c r="C18" s="6"/>
      <c r="D18" t="s">
        <v>45</v>
      </c>
      <c r="E18" s="142"/>
      <c r="F18" s="153">
        <f t="shared" ref="F18:J18" si="0">SUM(F20:F35)</f>
        <v>0</v>
      </c>
      <c r="G18" s="153">
        <f t="shared" si="0"/>
        <v>0</v>
      </c>
      <c r="H18" s="153">
        <f t="shared" si="0"/>
        <v>0</v>
      </c>
      <c r="I18" s="153">
        <f t="shared" si="0"/>
        <v>0</v>
      </c>
      <c r="J18" s="153">
        <f t="shared" si="0"/>
        <v>0</v>
      </c>
      <c r="K18" s="153">
        <f>MAX(F18:J18)</f>
        <v>0</v>
      </c>
      <c r="L18" s="153">
        <f t="shared" ref="L18:P18" si="1">SUM(L20:L35)</f>
        <v>0</v>
      </c>
      <c r="M18" s="153">
        <f t="shared" si="1"/>
        <v>0</v>
      </c>
      <c r="N18" s="153">
        <f t="shared" si="1"/>
        <v>0</v>
      </c>
      <c r="O18" s="153">
        <f t="shared" si="1"/>
        <v>0</v>
      </c>
      <c r="P18" s="153">
        <f t="shared" si="1"/>
        <v>0</v>
      </c>
      <c r="Q18" s="153">
        <f>MAX(L:P)</f>
        <v>0</v>
      </c>
      <c r="R18" s="152"/>
      <c r="S18" s="156"/>
      <c r="T18" s="153">
        <f t="shared" ref="T18:AD18" si="2">SUM(T20:T35)</f>
        <v>0</v>
      </c>
      <c r="U18" s="153">
        <f t="shared" si="2"/>
        <v>0</v>
      </c>
      <c r="V18" s="153">
        <f t="shared" si="2"/>
        <v>0</v>
      </c>
      <c r="W18" s="153">
        <f t="shared" si="2"/>
        <v>0</v>
      </c>
      <c r="X18" s="153">
        <f t="shared" si="2"/>
        <v>0</v>
      </c>
      <c r="Y18" s="153">
        <f t="shared" si="2"/>
        <v>0</v>
      </c>
      <c r="Z18" s="153">
        <f t="shared" si="2"/>
        <v>0</v>
      </c>
      <c r="AA18" s="153">
        <f t="shared" si="2"/>
        <v>0</v>
      </c>
      <c r="AB18" s="153">
        <f t="shared" si="2"/>
        <v>0</v>
      </c>
      <c r="AC18" s="153">
        <f t="shared" si="2"/>
        <v>0</v>
      </c>
      <c r="AD18" s="153">
        <f t="shared" si="2"/>
        <v>0</v>
      </c>
      <c r="AE18" s="153">
        <f>MAX(Z:AD)</f>
        <v>0</v>
      </c>
      <c r="AF18" s="143"/>
      <c r="AG18" s="153">
        <f t="shared" ref="AG18:AL18" si="3">SUM(AG20:AG35)</f>
        <v>0</v>
      </c>
      <c r="AH18" s="153">
        <f t="shared" si="3"/>
        <v>0</v>
      </c>
      <c r="AI18" s="153">
        <f t="shared" si="3"/>
        <v>0</v>
      </c>
      <c r="AJ18" s="153">
        <f t="shared" si="3"/>
        <v>0</v>
      </c>
      <c r="AK18" s="153">
        <f t="shared" si="3"/>
        <v>0</v>
      </c>
      <c r="AL18" s="153">
        <f t="shared" si="3"/>
        <v>0</v>
      </c>
      <c r="AM18" s="153">
        <f t="shared" ref="AM18:AR18" si="4">SUM(AM20:AM34)</f>
        <v>0</v>
      </c>
      <c r="AN18" s="153">
        <f t="shared" si="4"/>
        <v>0</v>
      </c>
      <c r="AO18" s="153">
        <f t="shared" si="4"/>
        <v>0</v>
      </c>
      <c r="AP18" s="153">
        <f t="shared" si="4"/>
        <v>0</v>
      </c>
      <c r="AQ18" s="153">
        <f t="shared" si="4"/>
        <v>0</v>
      </c>
      <c r="AR18" s="153">
        <f t="shared" si="4"/>
        <v>0</v>
      </c>
      <c r="AS18" s="144"/>
      <c r="AT18" s="153">
        <f>SUM(AT20:AT35)</f>
        <v>0</v>
      </c>
      <c r="AU18" s="153">
        <f t="shared" ref="AU18:BE18" si="5">SUM(AU20:AU35)</f>
        <v>0</v>
      </c>
      <c r="AV18" s="153">
        <f t="shared" si="5"/>
        <v>0</v>
      </c>
      <c r="AW18" s="153">
        <f t="shared" si="5"/>
        <v>0</v>
      </c>
      <c r="AX18" s="153">
        <f t="shared" si="5"/>
        <v>0</v>
      </c>
      <c r="AY18" s="153">
        <f t="shared" si="5"/>
        <v>0</v>
      </c>
      <c r="AZ18" s="153">
        <f t="shared" si="5"/>
        <v>0</v>
      </c>
      <c r="BA18" s="153">
        <f t="shared" si="5"/>
        <v>0</v>
      </c>
      <c r="BB18" s="153">
        <f t="shared" si="5"/>
        <v>0</v>
      </c>
      <c r="BC18" s="153">
        <f t="shared" si="5"/>
        <v>0</v>
      </c>
      <c r="BD18" s="153">
        <f t="shared" si="5"/>
        <v>0</v>
      </c>
      <c r="BE18" s="153">
        <f t="shared" si="5"/>
        <v>0</v>
      </c>
    </row>
    <row r="19" spans="2:57" ht="13.5" customHeight="1">
      <c r="B19" s="6"/>
      <c r="C19" s="6"/>
      <c r="E19" s="142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12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12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</row>
    <row r="20" spans="2:57" ht="13.5" customHeight="1">
      <c r="B20" s="6"/>
      <c r="C20" s="6"/>
      <c r="D20" t="s">
        <v>192</v>
      </c>
      <c r="E20" s="142"/>
      <c r="F20" s="155"/>
      <c r="G20" s="155"/>
      <c r="H20" s="155"/>
      <c r="I20" s="155"/>
      <c r="J20" s="155"/>
      <c r="K20" s="153">
        <f>MAX(F20:J20)</f>
        <v>0</v>
      </c>
      <c r="L20" s="155"/>
      <c r="M20" s="155"/>
      <c r="N20" s="155"/>
      <c r="O20" s="155"/>
      <c r="P20" s="155"/>
      <c r="Q20" s="153">
        <f t="shared" ref="Q20:Q35" si="6">MAX(L:P)</f>
        <v>0</v>
      </c>
      <c r="R20" s="152"/>
      <c r="S20" s="157"/>
      <c r="T20" s="155"/>
      <c r="U20" s="155"/>
      <c r="V20" s="155"/>
      <c r="W20" s="155"/>
      <c r="X20" s="155"/>
      <c r="Y20" s="153">
        <f>SUM(T20:X20)</f>
        <v>0</v>
      </c>
      <c r="Z20" s="155"/>
      <c r="AA20" s="155"/>
      <c r="AB20" s="155"/>
      <c r="AC20" s="155"/>
      <c r="AD20" s="155"/>
      <c r="AE20" s="153">
        <f t="shared" ref="AE20:AE35" si="7">MAX(Z:AD)</f>
        <v>0</v>
      </c>
      <c r="AF20" s="145"/>
      <c r="AG20" s="155"/>
      <c r="AH20" s="155"/>
      <c r="AI20" s="155"/>
      <c r="AJ20" s="155"/>
      <c r="AK20" s="155"/>
      <c r="AL20" s="153">
        <f>SUM(AG20:AK20)</f>
        <v>0</v>
      </c>
      <c r="AM20" s="155"/>
      <c r="AN20" s="155"/>
      <c r="AO20" s="155"/>
      <c r="AP20" s="155"/>
      <c r="AQ20" s="155"/>
      <c r="AR20" s="153">
        <f>SUM(AM20:AQ20)</f>
        <v>0</v>
      </c>
      <c r="AS20" s="146"/>
      <c r="AT20" s="155"/>
      <c r="AU20" s="155"/>
      <c r="AV20" s="155"/>
      <c r="AW20" s="155"/>
      <c r="AX20" s="155"/>
      <c r="AY20" s="153">
        <f>SUM(AT20:AX20)</f>
        <v>0</v>
      </c>
      <c r="AZ20" s="155"/>
      <c r="BA20" s="155"/>
      <c r="BB20" s="155"/>
      <c r="BC20" s="155"/>
      <c r="BD20" s="155"/>
      <c r="BE20" s="153">
        <f>SUM(AZ20:BD20)</f>
        <v>0</v>
      </c>
    </row>
    <row r="21" spans="2:57" ht="13.5" customHeight="1">
      <c r="B21" s="6"/>
      <c r="C21" s="6"/>
      <c r="D21" t="s">
        <v>193</v>
      </c>
      <c r="E21" s="142"/>
      <c r="F21" s="155"/>
      <c r="G21" s="155"/>
      <c r="H21" s="155"/>
      <c r="I21" s="155"/>
      <c r="J21" s="155"/>
      <c r="K21" s="153">
        <f t="shared" ref="K21:K35" si="8">MAX(F21:J21)</f>
        <v>0</v>
      </c>
      <c r="L21" s="155"/>
      <c r="M21" s="155"/>
      <c r="N21" s="155"/>
      <c r="O21" s="155"/>
      <c r="P21" s="155"/>
      <c r="Q21" s="153">
        <f t="shared" si="6"/>
        <v>0</v>
      </c>
      <c r="R21" s="152"/>
      <c r="S21" s="157"/>
      <c r="T21" s="155"/>
      <c r="U21" s="155"/>
      <c r="V21" s="155"/>
      <c r="W21" s="155"/>
      <c r="X21" s="155"/>
      <c r="Y21" s="153">
        <f t="shared" ref="Y21:Y35" si="9">SUM(T21:X21)</f>
        <v>0</v>
      </c>
      <c r="Z21" s="155"/>
      <c r="AA21" s="155"/>
      <c r="AB21" s="155"/>
      <c r="AC21" s="155"/>
      <c r="AD21" s="155"/>
      <c r="AE21" s="153">
        <f t="shared" si="7"/>
        <v>0</v>
      </c>
      <c r="AF21" s="145"/>
      <c r="AG21" s="155"/>
      <c r="AH21" s="155"/>
      <c r="AI21" s="155"/>
      <c r="AJ21" s="155"/>
      <c r="AK21" s="155"/>
      <c r="AL21" s="153">
        <f t="shared" ref="AL21:AL35" si="10">SUM(AG21:AK21)</f>
        <v>0</v>
      </c>
      <c r="AM21" s="155"/>
      <c r="AN21" s="155"/>
      <c r="AO21" s="155"/>
      <c r="AP21" s="155"/>
      <c r="AQ21" s="155"/>
      <c r="AR21" s="153">
        <f t="shared" ref="AR21:AR35" si="11">SUM(AM21:AQ21)</f>
        <v>0</v>
      </c>
      <c r="AS21" s="146"/>
      <c r="AT21" s="155"/>
      <c r="AU21" s="155"/>
      <c r="AV21" s="155"/>
      <c r="AW21" s="155"/>
      <c r="AX21" s="155"/>
      <c r="AY21" s="153">
        <f t="shared" ref="AY21:AY35" si="12">SUM(AT21:AX21)</f>
        <v>0</v>
      </c>
      <c r="AZ21" s="155"/>
      <c r="BA21" s="155"/>
      <c r="BB21" s="155"/>
      <c r="BC21" s="155"/>
      <c r="BD21" s="155"/>
      <c r="BE21" s="153">
        <f t="shared" ref="BE21:BE35" si="13">SUM(AZ21:BD21)</f>
        <v>0</v>
      </c>
    </row>
    <row r="22" spans="2:57" ht="13.5" customHeight="1">
      <c r="B22" s="6"/>
      <c r="C22" s="6"/>
      <c r="D22" t="s">
        <v>194</v>
      </c>
      <c r="E22" s="142"/>
      <c r="F22" s="155"/>
      <c r="G22" s="155"/>
      <c r="H22" s="155"/>
      <c r="I22" s="155"/>
      <c r="J22" s="155"/>
      <c r="K22" s="153">
        <f t="shared" si="8"/>
        <v>0</v>
      </c>
      <c r="L22" s="155"/>
      <c r="M22" s="155"/>
      <c r="N22" s="155"/>
      <c r="O22" s="155"/>
      <c r="P22" s="155"/>
      <c r="Q22" s="153">
        <f t="shared" si="6"/>
        <v>0</v>
      </c>
      <c r="R22" s="152"/>
      <c r="S22" s="157"/>
      <c r="T22" s="155"/>
      <c r="U22" s="155"/>
      <c r="V22" s="155"/>
      <c r="W22" s="155"/>
      <c r="X22" s="155"/>
      <c r="Y22" s="153">
        <f t="shared" si="9"/>
        <v>0</v>
      </c>
      <c r="Z22" s="155"/>
      <c r="AA22" s="155"/>
      <c r="AB22" s="155"/>
      <c r="AC22" s="155"/>
      <c r="AD22" s="155"/>
      <c r="AE22" s="153">
        <f t="shared" si="7"/>
        <v>0</v>
      </c>
      <c r="AF22" s="145"/>
      <c r="AG22" s="155"/>
      <c r="AH22" s="155"/>
      <c r="AI22" s="155"/>
      <c r="AJ22" s="155"/>
      <c r="AK22" s="155"/>
      <c r="AL22" s="153">
        <f t="shared" si="10"/>
        <v>0</v>
      </c>
      <c r="AM22" s="155"/>
      <c r="AN22" s="155"/>
      <c r="AO22" s="155"/>
      <c r="AP22" s="155"/>
      <c r="AQ22" s="155"/>
      <c r="AR22" s="153">
        <f t="shared" si="11"/>
        <v>0</v>
      </c>
      <c r="AS22" s="146"/>
      <c r="AT22" s="155"/>
      <c r="AU22" s="155"/>
      <c r="AV22" s="155"/>
      <c r="AW22" s="155"/>
      <c r="AX22" s="155"/>
      <c r="AY22" s="153">
        <f t="shared" si="12"/>
        <v>0</v>
      </c>
      <c r="AZ22" s="155"/>
      <c r="BA22" s="155"/>
      <c r="BB22" s="155"/>
      <c r="BC22" s="155"/>
      <c r="BD22" s="155"/>
      <c r="BE22" s="153">
        <f t="shared" si="13"/>
        <v>0</v>
      </c>
    </row>
    <row r="23" spans="2:57" ht="13.5" customHeight="1">
      <c r="B23" s="6"/>
      <c r="C23" s="6"/>
      <c r="D23" t="s">
        <v>195</v>
      </c>
      <c r="E23" s="142"/>
      <c r="F23" s="155"/>
      <c r="G23" s="155"/>
      <c r="H23" s="155"/>
      <c r="I23" s="155"/>
      <c r="J23" s="155"/>
      <c r="K23" s="153">
        <f t="shared" si="8"/>
        <v>0</v>
      </c>
      <c r="L23" s="155"/>
      <c r="M23" s="155"/>
      <c r="N23" s="155"/>
      <c r="O23" s="155"/>
      <c r="P23" s="155"/>
      <c r="Q23" s="153">
        <f t="shared" si="6"/>
        <v>0</v>
      </c>
      <c r="R23" s="152"/>
      <c r="S23" s="157"/>
      <c r="T23" s="155"/>
      <c r="U23" s="155"/>
      <c r="V23" s="155"/>
      <c r="W23" s="155"/>
      <c r="X23" s="155"/>
      <c r="Y23" s="153">
        <f t="shared" si="9"/>
        <v>0</v>
      </c>
      <c r="Z23" s="155"/>
      <c r="AA23" s="155"/>
      <c r="AB23" s="155"/>
      <c r="AC23" s="155"/>
      <c r="AD23" s="155"/>
      <c r="AE23" s="153">
        <f t="shared" si="7"/>
        <v>0</v>
      </c>
      <c r="AF23" s="145"/>
      <c r="AG23" s="155"/>
      <c r="AH23" s="155"/>
      <c r="AI23" s="155"/>
      <c r="AJ23" s="155"/>
      <c r="AK23" s="155"/>
      <c r="AL23" s="153">
        <f t="shared" si="10"/>
        <v>0</v>
      </c>
      <c r="AM23" s="155"/>
      <c r="AN23" s="155"/>
      <c r="AO23" s="155"/>
      <c r="AP23" s="155"/>
      <c r="AQ23" s="155"/>
      <c r="AR23" s="153">
        <f t="shared" si="11"/>
        <v>0</v>
      </c>
      <c r="AS23" s="146"/>
      <c r="AT23" s="155"/>
      <c r="AU23" s="155"/>
      <c r="AV23" s="155"/>
      <c r="AW23" s="155"/>
      <c r="AX23" s="155"/>
      <c r="AY23" s="153">
        <f t="shared" si="12"/>
        <v>0</v>
      </c>
      <c r="AZ23" s="155"/>
      <c r="BA23" s="155"/>
      <c r="BB23" s="155"/>
      <c r="BC23" s="155"/>
      <c r="BD23" s="155"/>
      <c r="BE23" s="153">
        <f t="shared" si="13"/>
        <v>0</v>
      </c>
    </row>
    <row r="24" spans="2:57" ht="13.5" customHeight="1">
      <c r="B24" s="6"/>
      <c r="C24" s="6"/>
      <c r="D24" t="s">
        <v>196</v>
      </c>
      <c r="E24" s="142"/>
      <c r="F24" s="155"/>
      <c r="G24" s="155"/>
      <c r="H24" s="155"/>
      <c r="I24" s="155"/>
      <c r="J24" s="155"/>
      <c r="K24" s="153">
        <f t="shared" si="8"/>
        <v>0</v>
      </c>
      <c r="L24" s="155"/>
      <c r="M24" s="155"/>
      <c r="N24" s="155"/>
      <c r="O24" s="155"/>
      <c r="P24" s="155"/>
      <c r="Q24" s="153">
        <f t="shared" si="6"/>
        <v>0</v>
      </c>
      <c r="R24" s="152"/>
      <c r="S24" s="157"/>
      <c r="T24" s="155"/>
      <c r="U24" s="155"/>
      <c r="V24" s="155"/>
      <c r="W24" s="155"/>
      <c r="X24" s="155"/>
      <c r="Y24" s="153">
        <f t="shared" si="9"/>
        <v>0</v>
      </c>
      <c r="Z24" s="155"/>
      <c r="AA24" s="155"/>
      <c r="AB24" s="155"/>
      <c r="AC24" s="155"/>
      <c r="AD24" s="155"/>
      <c r="AE24" s="153">
        <f t="shared" si="7"/>
        <v>0</v>
      </c>
      <c r="AF24" s="145"/>
      <c r="AG24" s="155"/>
      <c r="AH24" s="155"/>
      <c r="AI24" s="155"/>
      <c r="AJ24" s="155"/>
      <c r="AK24" s="155"/>
      <c r="AL24" s="153">
        <f t="shared" si="10"/>
        <v>0</v>
      </c>
      <c r="AM24" s="155"/>
      <c r="AN24" s="155"/>
      <c r="AO24" s="155"/>
      <c r="AP24" s="155"/>
      <c r="AQ24" s="155"/>
      <c r="AR24" s="153">
        <f t="shared" si="11"/>
        <v>0</v>
      </c>
      <c r="AS24" s="146"/>
      <c r="AT24" s="155"/>
      <c r="AU24" s="155"/>
      <c r="AV24" s="155"/>
      <c r="AW24" s="155"/>
      <c r="AX24" s="155"/>
      <c r="AY24" s="153">
        <f t="shared" si="12"/>
        <v>0</v>
      </c>
      <c r="AZ24" s="155"/>
      <c r="BA24" s="155"/>
      <c r="BB24" s="155"/>
      <c r="BC24" s="155"/>
      <c r="BD24" s="155"/>
      <c r="BE24" s="153">
        <f t="shared" si="13"/>
        <v>0</v>
      </c>
    </row>
    <row r="25" spans="2:57" ht="13.5" customHeight="1">
      <c r="B25" s="6"/>
      <c r="C25" s="6"/>
      <c r="D25" t="s">
        <v>197</v>
      </c>
      <c r="E25" s="142"/>
      <c r="F25" s="155"/>
      <c r="G25" s="155"/>
      <c r="H25" s="155"/>
      <c r="I25" s="155"/>
      <c r="J25" s="155"/>
      <c r="K25" s="153">
        <f t="shared" si="8"/>
        <v>0</v>
      </c>
      <c r="L25" s="155"/>
      <c r="M25" s="155"/>
      <c r="N25" s="155"/>
      <c r="O25" s="155"/>
      <c r="P25" s="155"/>
      <c r="Q25" s="153">
        <f t="shared" si="6"/>
        <v>0</v>
      </c>
      <c r="R25" s="152"/>
      <c r="S25" s="157"/>
      <c r="T25" s="155"/>
      <c r="U25" s="155"/>
      <c r="V25" s="155"/>
      <c r="W25" s="155"/>
      <c r="X25" s="155"/>
      <c r="Y25" s="153">
        <f t="shared" si="9"/>
        <v>0</v>
      </c>
      <c r="Z25" s="155"/>
      <c r="AA25" s="155"/>
      <c r="AB25" s="155"/>
      <c r="AC25" s="155"/>
      <c r="AD25" s="155"/>
      <c r="AE25" s="153">
        <f t="shared" si="7"/>
        <v>0</v>
      </c>
      <c r="AF25" s="145"/>
      <c r="AG25" s="155"/>
      <c r="AH25" s="155"/>
      <c r="AI25" s="155"/>
      <c r="AJ25" s="155"/>
      <c r="AK25" s="155"/>
      <c r="AL25" s="153">
        <f t="shared" si="10"/>
        <v>0</v>
      </c>
      <c r="AM25" s="155"/>
      <c r="AN25" s="155"/>
      <c r="AO25" s="155"/>
      <c r="AP25" s="155"/>
      <c r="AQ25" s="155"/>
      <c r="AR25" s="153">
        <f t="shared" si="11"/>
        <v>0</v>
      </c>
      <c r="AS25" s="146"/>
      <c r="AT25" s="155"/>
      <c r="AU25" s="155"/>
      <c r="AV25" s="155"/>
      <c r="AW25" s="155"/>
      <c r="AX25" s="155"/>
      <c r="AY25" s="153">
        <f t="shared" si="12"/>
        <v>0</v>
      </c>
      <c r="AZ25" s="155"/>
      <c r="BA25" s="155"/>
      <c r="BB25" s="155"/>
      <c r="BC25" s="155"/>
      <c r="BD25" s="155"/>
      <c r="BE25" s="153">
        <f t="shared" si="13"/>
        <v>0</v>
      </c>
    </row>
    <row r="26" spans="2:57" ht="13.5" customHeight="1">
      <c r="B26" s="6"/>
      <c r="C26" s="6"/>
      <c r="D26" t="s">
        <v>198</v>
      </c>
      <c r="E26" s="142"/>
      <c r="F26" s="155"/>
      <c r="G26" s="155"/>
      <c r="H26" s="155"/>
      <c r="I26" s="155"/>
      <c r="J26" s="155"/>
      <c r="K26" s="153">
        <f t="shared" si="8"/>
        <v>0</v>
      </c>
      <c r="L26" s="155"/>
      <c r="M26" s="155"/>
      <c r="N26" s="155"/>
      <c r="O26" s="155"/>
      <c r="P26" s="155"/>
      <c r="Q26" s="153">
        <f t="shared" si="6"/>
        <v>0</v>
      </c>
      <c r="R26" s="152"/>
      <c r="S26" s="157"/>
      <c r="T26" s="155"/>
      <c r="U26" s="155"/>
      <c r="V26" s="155"/>
      <c r="W26" s="155"/>
      <c r="X26" s="155"/>
      <c r="Y26" s="153">
        <f t="shared" si="9"/>
        <v>0</v>
      </c>
      <c r="Z26" s="155"/>
      <c r="AA26" s="155"/>
      <c r="AB26" s="155"/>
      <c r="AC26" s="155"/>
      <c r="AD26" s="155"/>
      <c r="AE26" s="153">
        <f t="shared" si="7"/>
        <v>0</v>
      </c>
      <c r="AF26" s="145"/>
      <c r="AG26" s="155"/>
      <c r="AH26" s="155"/>
      <c r="AI26" s="155"/>
      <c r="AJ26" s="155"/>
      <c r="AK26" s="155"/>
      <c r="AL26" s="153">
        <f t="shared" si="10"/>
        <v>0</v>
      </c>
      <c r="AM26" s="155"/>
      <c r="AN26" s="155"/>
      <c r="AO26" s="155"/>
      <c r="AP26" s="155"/>
      <c r="AQ26" s="155"/>
      <c r="AR26" s="153">
        <f t="shared" si="11"/>
        <v>0</v>
      </c>
      <c r="AS26" s="146"/>
      <c r="AT26" s="155"/>
      <c r="AU26" s="155"/>
      <c r="AV26" s="155"/>
      <c r="AW26" s="155"/>
      <c r="AX26" s="155"/>
      <c r="AY26" s="153">
        <f t="shared" si="12"/>
        <v>0</v>
      </c>
      <c r="AZ26" s="155"/>
      <c r="BA26" s="155"/>
      <c r="BB26" s="155"/>
      <c r="BC26" s="155"/>
      <c r="BD26" s="155"/>
      <c r="BE26" s="153">
        <f t="shared" si="13"/>
        <v>0</v>
      </c>
    </row>
    <row r="27" spans="2:57" ht="13.5" customHeight="1">
      <c r="B27" s="6"/>
      <c r="C27" s="6"/>
      <c r="D27" t="s">
        <v>199</v>
      </c>
      <c r="E27" s="142"/>
      <c r="F27" s="155"/>
      <c r="G27" s="155"/>
      <c r="H27" s="155"/>
      <c r="I27" s="155"/>
      <c r="J27" s="155"/>
      <c r="K27" s="153">
        <f t="shared" si="8"/>
        <v>0</v>
      </c>
      <c r="L27" s="155"/>
      <c r="M27" s="155"/>
      <c r="N27" s="155"/>
      <c r="O27" s="155"/>
      <c r="P27" s="155"/>
      <c r="Q27" s="153">
        <f t="shared" si="6"/>
        <v>0</v>
      </c>
      <c r="R27" s="152"/>
      <c r="S27" s="157"/>
      <c r="T27" s="155"/>
      <c r="U27" s="155"/>
      <c r="V27" s="155"/>
      <c r="W27" s="155"/>
      <c r="X27" s="155"/>
      <c r="Y27" s="153">
        <f t="shared" si="9"/>
        <v>0</v>
      </c>
      <c r="Z27" s="155"/>
      <c r="AA27" s="155"/>
      <c r="AB27" s="155"/>
      <c r="AC27" s="155"/>
      <c r="AD27" s="155"/>
      <c r="AE27" s="153">
        <f t="shared" si="7"/>
        <v>0</v>
      </c>
      <c r="AF27" s="145"/>
      <c r="AG27" s="155"/>
      <c r="AH27" s="155"/>
      <c r="AI27" s="155"/>
      <c r="AJ27" s="155"/>
      <c r="AK27" s="155"/>
      <c r="AL27" s="153">
        <f t="shared" si="10"/>
        <v>0</v>
      </c>
      <c r="AM27" s="155"/>
      <c r="AN27" s="155"/>
      <c r="AO27" s="155"/>
      <c r="AP27" s="155"/>
      <c r="AQ27" s="155"/>
      <c r="AR27" s="153">
        <f t="shared" si="11"/>
        <v>0</v>
      </c>
      <c r="AS27" s="146"/>
      <c r="AT27" s="155"/>
      <c r="AU27" s="155"/>
      <c r="AV27" s="155"/>
      <c r="AW27" s="155"/>
      <c r="AX27" s="155"/>
      <c r="AY27" s="153">
        <f t="shared" si="12"/>
        <v>0</v>
      </c>
      <c r="AZ27" s="155"/>
      <c r="BA27" s="155"/>
      <c r="BB27" s="155"/>
      <c r="BC27" s="155"/>
      <c r="BD27" s="155"/>
      <c r="BE27" s="153">
        <f t="shared" si="13"/>
        <v>0</v>
      </c>
    </row>
    <row r="28" spans="2:57" ht="13.5" customHeight="1">
      <c r="B28" s="6"/>
      <c r="C28" s="6"/>
      <c r="D28" t="s">
        <v>200</v>
      </c>
      <c r="E28" s="142"/>
      <c r="F28" s="155"/>
      <c r="G28" s="155"/>
      <c r="H28" s="155"/>
      <c r="I28" s="155"/>
      <c r="J28" s="155"/>
      <c r="K28" s="153">
        <f t="shared" si="8"/>
        <v>0</v>
      </c>
      <c r="L28" s="155"/>
      <c r="M28" s="155"/>
      <c r="N28" s="155"/>
      <c r="O28" s="155"/>
      <c r="P28" s="155"/>
      <c r="Q28" s="153">
        <f t="shared" si="6"/>
        <v>0</v>
      </c>
      <c r="R28" s="152"/>
      <c r="S28" s="157"/>
      <c r="T28" s="155"/>
      <c r="U28" s="155"/>
      <c r="V28" s="155"/>
      <c r="W28" s="155"/>
      <c r="X28" s="155"/>
      <c r="Y28" s="153">
        <f t="shared" si="9"/>
        <v>0</v>
      </c>
      <c r="Z28" s="155"/>
      <c r="AA28" s="155"/>
      <c r="AB28" s="155"/>
      <c r="AC28" s="155"/>
      <c r="AD28" s="155"/>
      <c r="AE28" s="153">
        <f t="shared" si="7"/>
        <v>0</v>
      </c>
      <c r="AF28" s="145"/>
      <c r="AG28" s="155"/>
      <c r="AH28" s="155"/>
      <c r="AI28" s="155"/>
      <c r="AJ28" s="155"/>
      <c r="AK28" s="155"/>
      <c r="AL28" s="153">
        <f t="shared" si="10"/>
        <v>0</v>
      </c>
      <c r="AM28" s="155"/>
      <c r="AN28" s="155"/>
      <c r="AO28" s="155"/>
      <c r="AP28" s="155"/>
      <c r="AQ28" s="155"/>
      <c r="AR28" s="153">
        <f t="shared" si="11"/>
        <v>0</v>
      </c>
      <c r="AS28" s="146"/>
      <c r="AT28" s="155"/>
      <c r="AU28" s="155"/>
      <c r="AV28" s="155"/>
      <c r="AW28" s="155"/>
      <c r="AX28" s="155"/>
      <c r="AY28" s="153">
        <f t="shared" si="12"/>
        <v>0</v>
      </c>
      <c r="AZ28" s="155"/>
      <c r="BA28" s="155"/>
      <c r="BB28" s="155"/>
      <c r="BC28" s="155"/>
      <c r="BD28" s="155"/>
      <c r="BE28" s="153">
        <f t="shared" si="13"/>
        <v>0</v>
      </c>
    </row>
    <row r="29" spans="2:57" ht="13.5" customHeight="1">
      <c r="B29" s="6"/>
      <c r="C29" s="6"/>
      <c r="D29" t="s">
        <v>201</v>
      </c>
      <c r="E29" s="142"/>
      <c r="F29" s="155"/>
      <c r="G29" s="155"/>
      <c r="H29" s="155"/>
      <c r="I29" s="155"/>
      <c r="J29" s="155"/>
      <c r="K29" s="153">
        <f t="shared" si="8"/>
        <v>0</v>
      </c>
      <c r="L29" s="155"/>
      <c r="M29" s="155"/>
      <c r="N29" s="155"/>
      <c r="O29" s="155"/>
      <c r="P29" s="155"/>
      <c r="Q29" s="153">
        <f t="shared" si="6"/>
        <v>0</v>
      </c>
      <c r="R29" s="152"/>
      <c r="S29" s="157"/>
      <c r="T29" s="155"/>
      <c r="U29" s="155"/>
      <c r="V29" s="155"/>
      <c r="W29" s="155"/>
      <c r="X29" s="155"/>
      <c r="Y29" s="153">
        <f t="shared" si="9"/>
        <v>0</v>
      </c>
      <c r="Z29" s="155"/>
      <c r="AA29" s="155"/>
      <c r="AB29" s="155"/>
      <c r="AC29" s="155"/>
      <c r="AD29" s="155"/>
      <c r="AE29" s="153">
        <f t="shared" si="7"/>
        <v>0</v>
      </c>
      <c r="AF29" s="145"/>
      <c r="AG29" s="155"/>
      <c r="AH29" s="155"/>
      <c r="AI29" s="155"/>
      <c r="AJ29" s="155"/>
      <c r="AK29" s="155"/>
      <c r="AL29" s="153">
        <f t="shared" si="10"/>
        <v>0</v>
      </c>
      <c r="AM29" s="155"/>
      <c r="AN29" s="155"/>
      <c r="AO29" s="155"/>
      <c r="AP29" s="155"/>
      <c r="AQ29" s="155"/>
      <c r="AR29" s="153">
        <f t="shared" si="11"/>
        <v>0</v>
      </c>
      <c r="AS29" s="146"/>
      <c r="AT29" s="155"/>
      <c r="AU29" s="155"/>
      <c r="AV29" s="155"/>
      <c r="AW29" s="155"/>
      <c r="AX29" s="155"/>
      <c r="AY29" s="153">
        <f t="shared" si="12"/>
        <v>0</v>
      </c>
      <c r="AZ29" s="155"/>
      <c r="BA29" s="155"/>
      <c r="BB29" s="155"/>
      <c r="BC29" s="155"/>
      <c r="BD29" s="155"/>
      <c r="BE29" s="153">
        <f t="shared" si="13"/>
        <v>0</v>
      </c>
    </row>
    <row r="30" spans="2:57" ht="13.5" customHeight="1">
      <c r="B30" s="6"/>
      <c r="C30" s="6"/>
      <c r="D30" t="s">
        <v>202</v>
      </c>
      <c r="E30" s="142"/>
      <c r="F30" s="155"/>
      <c r="G30" s="155"/>
      <c r="H30" s="155"/>
      <c r="I30" s="155"/>
      <c r="J30" s="155"/>
      <c r="K30" s="153">
        <f t="shared" si="8"/>
        <v>0</v>
      </c>
      <c r="L30" s="155"/>
      <c r="M30" s="155"/>
      <c r="N30" s="155"/>
      <c r="O30" s="155"/>
      <c r="P30" s="155"/>
      <c r="Q30" s="153">
        <f t="shared" si="6"/>
        <v>0</v>
      </c>
      <c r="R30" s="152"/>
      <c r="S30" s="157"/>
      <c r="T30" s="155"/>
      <c r="U30" s="155"/>
      <c r="V30" s="155"/>
      <c r="W30" s="155"/>
      <c r="X30" s="155"/>
      <c r="Y30" s="153">
        <f t="shared" si="9"/>
        <v>0</v>
      </c>
      <c r="Z30" s="155"/>
      <c r="AA30" s="155"/>
      <c r="AB30" s="155"/>
      <c r="AC30" s="155"/>
      <c r="AD30" s="155"/>
      <c r="AE30" s="153">
        <f t="shared" si="7"/>
        <v>0</v>
      </c>
      <c r="AF30" s="145"/>
      <c r="AG30" s="155"/>
      <c r="AH30" s="155"/>
      <c r="AI30" s="155"/>
      <c r="AJ30" s="155"/>
      <c r="AK30" s="155"/>
      <c r="AL30" s="153">
        <f t="shared" si="10"/>
        <v>0</v>
      </c>
      <c r="AM30" s="155"/>
      <c r="AN30" s="155"/>
      <c r="AO30" s="155"/>
      <c r="AP30" s="155"/>
      <c r="AQ30" s="155"/>
      <c r="AR30" s="153">
        <f t="shared" si="11"/>
        <v>0</v>
      </c>
      <c r="AS30" s="146"/>
      <c r="AT30" s="155"/>
      <c r="AU30" s="155"/>
      <c r="AV30" s="155"/>
      <c r="AW30" s="155"/>
      <c r="AX30" s="155"/>
      <c r="AY30" s="153">
        <f t="shared" si="12"/>
        <v>0</v>
      </c>
      <c r="AZ30" s="155"/>
      <c r="BA30" s="155"/>
      <c r="BB30" s="155"/>
      <c r="BC30" s="155"/>
      <c r="BD30" s="155"/>
      <c r="BE30" s="153">
        <f t="shared" si="13"/>
        <v>0</v>
      </c>
    </row>
    <row r="31" spans="2:57" ht="13.5" customHeight="1">
      <c r="B31" s="6"/>
      <c r="C31" s="6"/>
      <c r="D31" t="s">
        <v>203</v>
      </c>
      <c r="E31" s="142"/>
      <c r="F31" s="155"/>
      <c r="G31" s="155"/>
      <c r="H31" s="155"/>
      <c r="I31" s="155"/>
      <c r="J31" s="155"/>
      <c r="K31" s="153">
        <f t="shared" si="8"/>
        <v>0</v>
      </c>
      <c r="L31" s="155"/>
      <c r="M31" s="155"/>
      <c r="N31" s="155"/>
      <c r="O31" s="155"/>
      <c r="P31" s="155"/>
      <c r="Q31" s="153">
        <f t="shared" si="6"/>
        <v>0</v>
      </c>
      <c r="R31" s="152"/>
      <c r="S31" s="157"/>
      <c r="T31" s="155"/>
      <c r="U31" s="155"/>
      <c r="V31" s="155"/>
      <c r="W31" s="155"/>
      <c r="X31" s="155"/>
      <c r="Y31" s="153">
        <f t="shared" si="9"/>
        <v>0</v>
      </c>
      <c r="Z31" s="155"/>
      <c r="AA31" s="155"/>
      <c r="AB31" s="155"/>
      <c r="AC31" s="155"/>
      <c r="AD31" s="155"/>
      <c r="AE31" s="153">
        <f t="shared" si="7"/>
        <v>0</v>
      </c>
      <c r="AF31" s="145"/>
      <c r="AG31" s="155"/>
      <c r="AH31" s="155"/>
      <c r="AI31" s="155"/>
      <c r="AJ31" s="155"/>
      <c r="AK31" s="155"/>
      <c r="AL31" s="153">
        <f t="shared" si="10"/>
        <v>0</v>
      </c>
      <c r="AM31" s="155"/>
      <c r="AN31" s="155"/>
      <c r="AO31" s="155"/>
      <c r="AP31" s="155"/>
      <c r="AQ31" s="155"/>
      <c r="AR31" s="153">
        <f t="shared" si="11"/>
        <v>0</v>
      </c>
      <c r="AS31" s="146"/>
      <c r="AT31" s="155"/>
      <c r="AU31" s="155"/>
      <c r="AV31" s="155"/>
      <c r="AW31" s="155"/>
      <c r="AX31" s="155"/>
      <c r="AY31" s="153">
        <f t="shared" si="12"/>
        <v>0</v>
      </c>
      <c r="AZ31" s="155"/>
      <c r="BA31" s="155"/>
      <c r="BB31" s="155"/>
      <c r="BC31" s="155"/>
      <c r="BD31" s="155"/>
      <c r="BE31" s="153">
        <f t="shared" si="13"/>
        <v>0</v>
      </c>
    </row>
    <row r="32" spans="2:57" ht="13.5" customHeight="1">
      <c r="B32" s="6"/>
      <c r="C32" s="6"/>
      <c r="D32" t="s">
        <v>204</v>
      </c>
      <c r="E32" s="142"/>
      <c r="F32" s="155"/>
      <c r="G32" s="155"/>
      <c r="H32" s="155"/>
      <c r="I32" s="155"/>
      <c r="J32" s="155"/>
      <c r="K32" s="153">
        <f t="shared" si="8"/>
        <v>0</v>
      </c>
      <c r="L32" s="155"/>
      <c r="M32" s="155"/>
      <c r="N32" s="155"/>
      <c r="O32" s="155"/>
      <c r="P32" s="155"/>
      <c r="Q32" s="153">
        <f t="shared" si="6"/>
        <v>0</v>
      </c>
      <c r="R32" s="152"/>
      <c r="S32" s="157"/>
      <c r="T32" s="155"/>
      <c r="U32" s="155"/>
      <c r="V32" s="155"/>
      <c r="W32" s="155"/>
      <c r="X32" s="155"/>
      <c r="Y32" s="153">
        <f t="shared" si="9"/>
        <v>0</v>
      </c>
      <c r="Z32" s="155"/>
      <c r="AA32" s="155"/>
      <c r="AB32" s="155"/>
      <c r="AC32" s="155"/>
      <c r="AD32" s="155"/>
      <c r="AE32" s="153">
        <f t="shared" si="7"/>
        <v>0</v>
      </c>
      <c r="AF32" s="145"/>
      <c r="AG32" s="155"/>
      <c r="AH32" s="155"/>
      <c r="AI32" s="155"/>
      <c r="AJ32" s="155"/>
      <c r="AK32" s="155"/>
      <c r="AL32" s="153">
        <f t="shared" si="10"/>
        <v>0</v>
      </c>
      <c r="AM32" s="155"/>
      <c r="AN32" s="155"/>
      <c r="AO32" s="155"/>
      <c r="AP32" s="155"/>
      <c r="AQ32" s="155"/>
      <c r="AR32" s="153">
        <f t="shared" si="11"/>
        <v>0</v>
      </c>
      <c r="AS32" s="146"/>
      <c r="AT32" s="155"/>
      <c r="AU32" s="155"/>
      <c r="AV32" s="155"/>
      <c r="AW32" s="155"/>
      <c r="AX32" s="155"/>
      <c r="AY32" s="153">
        <f t="shared" si="12"/>
        <v>0</v>
      </c>
      <c r="AZ32" s="155"/>
      <c r="BA32" s="155"/>
      <c r="BB32" s="155"/>
      <c r="BC32" s="155"/>
      <c r="BD32" s="155"/>
      <c r="BE32" s="153">
        <f t="shared" si="13"/>
        <v>0</v>
      </c>
    </row>
    <row r="33" spans="2:57" ht="13.5" customHeight="1">
      <c r="B33" s="6"/>
      <c r="C33" s="6"/>
      <c r="D33" t="s">
        <v>205</v>
      </c>
      <c r="E33" s="142"/>
      <c r="F33" s="155"/>
      <c r="G33" s="155"/>
      <c r="H33" s="155"/>
      <c r="I33" s="155"/>
      <c r="J33" s="155"/>
      <c r="K33" s="153">
        <f t="shared" si="8"/>
        <v>0</v>
      </c>
      <c r="L33" s="155"/>
      <c r="M33" s="155"/>
      <c r="N33" s="155"/>
      <c r="O33" s="155"/>
      <c r="P33" s="155"/>
      <c r="Q33" s="153">
        <f t="shared" si="6"/>
        <v>0</v>
      </c>
      <c r="R33" s="152"/>
      <c r="S33" s="157"/>
      <c r="T33" s="155"/>
      <c r="U33" s="155"/>
      <c r="V33" s="155"/>
      <c r="W33" s="155"/>
      <c r="X33" s="155"/>
      <c r="Y33" s="153">
        <f t="shared" si="9"/>
        <v>0</v>
      </c>
      <c r="Z33" s="155"/>
      <c r="AA33" s="155"/>
      <c r="AB33" s="155"/>
      <c r="AC33" s="155"/>
      <c r="AD33" s="155"/>
      <c r="AE33" s="153">
        <f t="shared" si="7"/>
        <v>0</v>
      </c>
      <c r="AF33" s="145"/>
      <c r="AG33" s="155"/>
      <c r="AH33" s="155"/>
      <c r="AI33" s="155"/>
      <c r="AJ33" s="155"/>
      <c r="AK33" s="155"/>
      <c r="AL33" s="153">
        <f t="shared" si="10"/>
        <v>0</v>
      </c>
      <c r="AM33" s="155"/>
      <c r="AN33" s="155"/>
      <c r="AO33" s="155"/>
      <c r="AP33" s="155"/>
      <c r="AQ33" s="155"/>
      <c r="AR33" s="153">
        <f t="shared" si="11"/>
        <v>0</v>
      </c>
      <c r="AS33" s="146"/>
      <c r="AT33" s="155"/>
      <c r="AU33" s="155"/>
      <c r="AV33" s="155"/>
      <c r="AW33" s="155"/>
      <c r="AX33" s="155"/>
      <c r="AY33" s="153">
        <f t="shared" si="12"/>
        <v>0</v>
      </c>
      <c r="AZ33" s="155"/>
      <c r="BA33" s="155"/>
      <c r="BB33" s="155"/>
      <c r="BC33" s="155"/>
      <c r="BD33" s="155"/>
      <c r="BE33" s="153">
        <f t="shared" si="13"/>
        <v>0</v>
      </c>
    </row>
    <row r="34" spans="2:57" ht="14.5">
      <c r="B34" s="6"/>
      <c r="C34" s="6"/>
      <c r="D34" t="s">
        <v>206</v>
      </c>
      <c r="E34" s="147"/>
      <c r="F34" s="155"/>
      <c r="G34" s="155"/>
      <c r="H34" s="155"/>
      <c r="I34" s="155"/>
      <c r="J34" s="155"/>
      <c r="K34" s="153">
        <f t="shared" si="8"/>
        <v>0</v>
      </c>
      <c r="L34" s="155"/>
      <c r="M34" s="155"/>
      <c r="N34" s="155"/>
      <c r="O34" s="155"/>
      <c r="P34" s="155"/>
      <c r="Q34" s="153">
        <f t="shared" si="6"/>
        <v>0</v>
      </c>
      <c r="R34" s="152"/>
      <c r="S34" s="157"/>
      <c r="T34" s="155"/>
      <c r="U34" s="155"/>
      <c r="V34" s="155"/>
      <c r="W34" s="155"/>
      <c r="X34" s="155"/>
      <c r="Y34" s="153">
        <f t="shared" si="9"/>
        <v>0</v>
      </c>
      <c r="Z34" s="155"/>
      <c r="AA34" s="155"/>
      <c r="AB34" s="155"/>
      <c r="AC34" s="155"/>
      <c r="AD34" s="155"/>
      <c r="AE34" s="153">
        <f t="shared" si="7"/>
        <v>0</v>
      </c>
      <c r="AF34" s="145"/>
      <c r="AG34" s="155"/>
      <c r="AH34" s="155"/>
      <c r="AI34" s="155"/>
      <c r="AJ34" s="155"/>
      <c r="AK34" s="155"/>
      <c r="AL34" s="153">
        <f t="shared" si="10"/>
        <v>0</v>
      </c>
      <c r="AM34" s="155"/>
      <c r="AN34" s="155"/>
      <c r="AO34" s="155"/>
      <c r="AP34" s="155"/>
      <c r="AQ34" s="155"/>
      <c r="AR34" s="153">
        <f t="shared" si="11"/>
        <v>0</v>
      </c>
      <c r="AS34" s="146"/>
      <c r="AT34" s="155"/>
      <c r="AU34" s="155"/>
      <c r="AV34" s="155"/>
      <c r="AW34" s="155"/>
      <c r="AX34" s="155"/>
      <c r="AY34" s="153">
        <f t="shared" si="12"/>
        <v>0</v>
      </c>
      <c r="AZ34" s="155"/>
      <c r="BA34" s="155"/>
      <c r="BB34" s="155"/>
      <c r="BC34" s="155"/>
      <c r="BD34" s="155"/>
      <c r="BE34" s="153">
        <f t="shared" si="13"/>
        <v>0</v>
      </c>
    </row>
    <row r="35" spans="2:57" ht="14.5">
      <c r="D35" t="s">
        <v>207</v>
      </c>
      <c r="E35" s="147"/>
      <c r="F35" s="155"/>
      <c r="G35" s="155"/>
      <c r="H35" s="155"/>
      <c r="I35" s="155"/>
      <c r="J35" s="155"/>
      <c r="K35" s="153">
        <f t="shared" si="8"/>
        <v>0</v>
      </c>
      <c r="L35" s="155"/>
      <c r="M35" s="155"/>
      <c r="N35" s="155"/>
      <c r="O35" s="155"/>
      <c r="P35" s="155"/>
      <c r="Q35" s="153">
        <f t="shared" si="6"/>
        <v>0</v>
      </c>
      <c r="R35" s="152"/>
      <c r="S35" s="157"/>
      <c r="T35" s="155"/>
      <c r="U35" s="155"/>
      <c r="V35" s="155"/>
      <c r="W35" s="155"/>
      <c r="X35" s="155"/>
      <c r="Y35" s="153">
        <f t="shared" si="9"/>
        <v>0</v>
      </c>
      <c r="Z35" s="155"/>
      <c r="AA35" s="155"/>
      <c r="AB35" s="155"/>
      <c r="AC35" s="155"/>
      <c r="AD35" s="155"/>
      <c r="AE35" s="153">
        <f t="shared" si="7"/>
        <v>0</v>
      </c>
      <c r="AF35" s="145"/>
      <c r="AG35" s="155"/>
      <c r="AH35" s="155"/>
      <c r="AI35" s="155"/>
      <c r="AJ35" s="155"/>
      <c r="AK35" s="155"/>
      <c r="AL35" s="153">
        <f t="shared" si="10"/>
        <v>0</v>
      </c>
      <c r="AM35" s="155"/>
      <c r="AN35" s="155"/>
      <c r="AO35" s="155"/>
      <c r="AP35" s="155"/>
      <c r="AQ35" s="155"/>
      <c r="AR35" s="153">
        <f t="shared" si="11"/>
        <v>0</v>
      </c>
      <c r="AS35" s="146"/>
      <c r="AT35" s="155"/>
      <c r="AU35" s="155"/>
      <c r="AV35" s="155"/>
      <c r="AW35" s="155"/>
      <c r="AX35" s="155"/>
      <c r="AY35" s="153">
        <f t="shared" si="12"/>
        <v>0</v>
      </c>
      <c r="AZ35" s="155"/>
      <c r="BA35" s="155"/>
      <c r="BB35" s="155"/>
      <c r="BC35" s="155"/>
      <c r="BD35" s="155"/>
      <c r="BE35" s="153">
        <f t="shared" si="13"/>
        <v>0</v>
      </c>
    </row>
  </sheetData>
  <mergeCells count="4">
    <mergeCell ref="F14:K14"/>
    <mergeCell ref="S14:Y14"/>
    <mergeCell ref="AG14:AL14"/>
    <mergeCell ref="AT14:AY14"/>
  </mergeCells>
  <phoneticPr fontId="14" type="noConversion"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693C-B466-4B21-8742-73523F08A1B5}">
  <sheetPr>
    <pageSetUpPr autoPageBreaks="0"/>
  </sheetPr>
  <dimension ref="A1:E18"/>
  <sheetViews>
    <sheetView showGridLines="0" showZeros="0" zoomScale="85" zoomScaleNormal="85" workbookViewId="0"/>
  </sheetViews>
  <sheetFormatPr defaultColWidth="0" defaultRowHeight="13.5" customHeight="1"/>
  <cols>
    <col min="1" max="2" width="5.765625" customWidth="1"/>
    <col min="3" max="3" width="18.23046875" bestFit="1" customWidth="1"/>
    <col min="4" max="4" width="16.15234375" bestFit="1" customWidth="1"/>
    <col min="5" max="5" width="9.23046875" customWidth="1"/>
    <col min="6" max="16384" width="9.23046875" hidden="1"/>
  </cols>
  <sheetData>
    <row r="1" spans="2:4" ht="13.5" customHeight="1">
      <c r="B1" s="6" t="s">
        <v>93</v>
      </c>
    </row>
    <row r="3" spans="2:4" ht="13.5" customHeight="1">
      <c r="C3" s="6" t="s">
        <v>58</v>
      </c>
    </row>
    <row r="4" spans="2:4" ht="13.5" customHeight="1">
      <c r="C4" t="s">
        <v>68</v>
      </c>
    </row>
    <row r="5" spans="2:4" ht="13.5" customHeight="1">
      <c r="C5" t="s">
        <v>67</v>
      </c>
    </row>
    <row r="7" spans="2:4" ht="13.5" customHeight="1">
      <c r="C7" s="6" t="s">
        <v>94</v>
      </c>
      <c r="D7" s="6" t="s">
        <v>57</v>
      </c>
    </row>
    <row r="8" spans="2:4" ht="13.5" customHeight="1">
      <c r="C8" s="71">
        <v>0</v>
      </c>
      <c r="D8" t="s">
        <v>59</v>
      </c>
    </row>
    <row r="9" spans="2:4" ht="13.5" customHeight="1">
      <c r="C9" s="71">
        <v>0.2</v>
      </c>
      <c r="D9" t="s">
        <v>60</v>
      </c>
    </row>
    <row r="10" spans="2:4" ht="13.5" customHeight="1">
      <c r="C10" s="71">
        <v>0.4</v>
      </c>
      <c r="D10" t="s">
        <v>61</v>
      </c>
    </row>
    <row r="11" spans="2:4" ht="13.5" customHeight="1">
      <c r="C11" s="71">
        <v>0.6</v>
      </c>
      <c r="D11" t="s">
        <v>62</v>
      </c>
    </row>
    <row r="12" spans="2:4" ht="13.5" customHeight="1">
      <c r="C12" s="71">
        <v>0.8</v>
      </c>
      <c r="D12" t="s">
        <v>63</v>
      </c>
    </row>
    <row r="13" spans="2:4" ht="13.5" customHeight="1">
      <c r="C13" s="71">
        <v>1</v>
      </c>
      <c r="D13" t="s">
        <v>64</v>
      </c>
    </row>
    <row r="14" spans="2:4" ht="13.5" customHeight="1">
      <c r="C14" s="71">
        <v>1.2</v>
      </c>
      <c r="D14" t="s">
        <v>65</v>
      </c>
    </row>
    <row r="16" spans="2:4" ht="13.5" customHeight="1">
      <c r="C16" s="6" t="s">
        <v>70</v>
      </c>
    </row>
    <row r="17" spans="3:3" ht="13.5" customHeight="1">
      <c r="C17" t="s">
        <v>71</v>
      </c>
    </row>
    <row r="18" spans="3:3" ht="13.5" customHeight="1">
      <c r="C18" t="s">
        <v>73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8033-A346-4EA2-B08D-C4E4C42F4211}">
  <sheetPr>
    <pageSetUpPr autoPageBreaks="0"/>
  </sheetPr>
  <dimension ref="A1:F43"/>
  <sheetViews>
    <sheetView showGridLines="0" zoomScale="85" zoomScaleNormal="85" workbookViewId="0"/>
  </sheetViews>
  <sheetFormatPr defaultColWidth="0" defaultRowHeight="13.5" zeroHeight="1"/>
  <cols>
    <col min="1" max="2" width="5.765625" customWidth="1"/>
    <col min="3" max="4" width="12" customWidth="1"/>
    <col min="5" max="5" width="56.3828125" customWidth="1"/>
    <col min="6" max="6" width="9.23046875" customWidth="1"/>
    <col min="7" max="16384" width="9.23046875" hidden="1"/>
  </cols>
  <sheetData>
    <row r="1" spans="1:5">
      <c r="B1" s="6" t="s">
        <v>28</v>
      </c>
    </row>
    <row r="2" spans="1:5">
      <c r="A2" s="6"/>
      <c r="B2" s="6"/>
    </row>
    <row r="3" spans="1:5" ht="27">
      <c r="C3" s="40" t="s">
        <v>29</v>
      </c>
      <c r="D3" s="41" t="s">
        <v>30</v>
      </c>
      <c r="E3" s="52" t="s">
        <v>31</v>
      </c>
    </row>
    <row r="4" spans="1:5">
      <c r="C4" s="53"/>
      <c r="D4" s="53"/>
      <c r="E4" s="50"/>
    </row>
    <row r="5" spans="1:5">
      <c r="C5" s="53"/>
      <c r="D5" s="53"/>
      <c r="E5" s="50"/>
    </row>
    <row r="6" spans="1:5">
      <c r="C6" s="53"/>
      <c r="D6" s="53"/>
      <c r="E6" s="51"/>
    </row>
    <row r="7" spans="1:5">
      <c r="C7" s="53"/>
      <c r="D7" s="53"/>
      <c r="E7" s="51"/>
    </row>
    <row r="8" spans="1:5">
      <c r="C8" s="53"/>
      <c r="D8" s="53"/>
      <c r="E8" s="51"/>
    </row>
    <row r="9" spans="1:5">
      <c r="C9" s="53"/>
      <c r="D9" s="53"/>
      <c r="E9" s="51"/>
    </row>
    <row r="10" spans="1:5">
      <c r="C10" s="53"/>
      <c r="D10" s="53"/>
      <c r="E10" s="51"/>
    </row>
    <row r="11" spans="1:5">
      <c r="C11" s="53"/>
      <c r="D11" s="53"/>
      <c r="E11" s="51"/>
    </row>
    <row r="12" spans="1:5">
      <c r="C12" s="53"/>
      <c r="D12" s="53"/>
      <c r="E12" s="51"/>
    </row>
    <row r="13" spans="1:5">
      <c r="C13" s="53"/>
      <c r="D13" s="53"/>
      <c r="E13" s="51"/>
    </row>
    <row r="14" spans="1:5">
      <c r="C14" s="53"/>
      <c r="D14" s="53"/>
      <c r="E14" s="51"/>
    </row>
    <row r="15" spans="1:5">
      <c r="C15" s="53"/>
      <c r="D15" s="53"/>
      <c r="E15" s="51"/>
    </row>
    <row r="16" spans="1:5">
      <c r="C16" s="53"/>
      <c r="D16" s="53"/>
      <c r="E16" s="51"/>
    </row>
    <row r="17" spans="3:5">
      <c r="C17" s="53"/>
      <c r="D17" s="53"/>
      <c r="E17" s="51"/>
    </row>
    <row r="18" spans="3:5">
      <c r="C18" s="53"/>
      <c r="D18" s="53"/>
      <c r="E18" s="51"/>
    </row>
    <row r="19" spans="3:5">
      <c r="C19" s="53"/>
      <c r="D19" s="53"/>
      <c r="E19" s="51"/>
    </row>
    <row r="20" spans="3:5">
      <c r="C20" s="53"/>
      <c r="D20" s="53"/>
      <c r="E20" s="51"/>
    </row>
    <row r="21" spans="3:5">
      <c r="C21" s="53"/>
      <c r="D21" s="53"/>
      <c r="E21" s="51"/>
    </row>
    <row r="22" spans="3:5">
      <c r="C22" s="53"/>
      <c r="D22" s="53"/>
      <c r="E22" s="51"/>
    </row>
    <row r="23" spans="3:5">
      <c r="C23" s="53"/>
      <c r="D23" s="53"/>
      <c r="E23" s="51"/>
    </row>
    <row r="24" spans="3:5">
      <c r="C24" s="53"/>
      <c r="D24" s="53"/>
      <c r="E24" s="51"/>
    </row>
    <row r="25" spans="3:5">
      <c r="C25" s="53"/>
      <c r="D25" s="53"/>
      <c r="E25" s="51"/>
    </row>
    <row r="26" spans="3:5">
      <c r="C26" s="53"/>
      <c r="D26" s="53"/>
      <c r="E26" s="51"/>
    </row>
    <row r="27" spans="3:5">
      <c r="C27" s="53"/>
      <c r="D27" s="53"/>
      <c r="E27" s="51"/>
    </row>
    <row r="28" spans="3:5">
      <c r="C28" s="53"/>
      <c r="D28" s="53"/>
      <c r="E28" s="51"/>
    </row>
    <row r="29" spans="3:5">
      <c r="C29" s="53"/>
      <c r="D29" s="53"/>
      <c r="E29" s="51"/>
    </row>
    <row r="30" spans="3:5">
      <c r="C30" s="53"/>
      <c r="D30" s="53"/>
      <c r="E30" s="51"/>
    </row>
    <row r="31" spans="3:5">
      <c r="C31" s="53"/>
      <c r="D31" s="53"/>
      <c r="E31" s="51"/>
    </row>
    <row r="32" spans="3:5">
      <c r="C32" s="53"/>
      <c r="D32" s="53"/>
      <c r="E32" s="51"/>
    </row>
    <row r="33" spans="3:5">
      <c r="C33" s="53"/>
      <c r="D33" s="53"/>
      <c r="E33" s="51"/>
    </row>
    <row r="34" spans="3:5">
      <c r="C34" s="53"/>
      <c r="D34" s="53"/>
      <c r="E34" s="51"/>
    </row>
    <row r="35" spans="3:5">
      <c r="C35" s="53"/>
      <c r="D35" s="53"/>
      <c r="E35" s="51"/>
    </row>
    <row r="36" spans="3:5">
      <c r="C36" s="53"/>
      <c r="D36" s="53"/>
      <c r="E36" s="51"/>
    </row>
    <row r="37" spans="3:5">
      <c r="C37" s="53"/>
      <c r="D37" s="53"/>
      <c r="E37" s="51"/>
    </row>
    <row r="38" spans="3:5">
      <c r="C38" s="53"/>
      <c r="D38" s="53"/>
      <c r="E38" s="51"/>
    </row>
    <row r="39" spans="3:5">
      <c r="C39" s="53"/>
      <c r="D39" s="53"/>
      <c r="E39" s="51"/>
    </row>
    <row r="40" spans="3:5">
      <c r="C40" s="53"/>
      <c r="D40" s="53"/>
      <c r="E40" s="51"/>
    </row>
    <row r="41" spans="3:5"/>
    <row r="42" spans="3:5"/>
    <row r="43" spans="3:5"/>
  </sheetData>
  <dataValidations count="2">
    <dataValidation type="list" allowBlank="1" showInputMessage="1" showErrorMessage="1" sqref="D4:D40" xr:uid="{0B151B65-FEE5-4199-8893-316D8D0FC44A}">
      <formula1>"DNO, Ofgem"</formula1>
    </dataValidation>
    <dataValidation type="date" allowBlank="1" showInputMessage="1" showErrorMessage="1" sqref="C4:C40" xr:uid="{E8D0CDC7-0736-4BC3-8AC7-967DD3AC0FA3}">
      <formula1>44927</formula1>
      <formula2>46843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7586-C649-4CCC-A0AF-9E58E013913A}">
  <sheetPr>
    <pageSetUpPr autoPageBreaks="0"/>
  </sheetPr>
  <dimension ref="A1:AQ100"/>
  <sheetViews>
    <sheetView workbookViewId="0"/>
  </sheetViews>
  <sheetFormatPr defaultColWidth="0" defaultRowHeight="14.5"/>
  <cols>
    <col min="1" max="1" width="2" style="100" customWidth="1"/>
    <col min="2" max="2" width="15.15234375" style="100" customWidth="1"/>
    <col min="3" max="3" width="70.3828125" style="100" customWidth="1"/>
    <col min="4" max="4" width="7.765625" style="100" customWidth="1"/>
    <col min="5" max="43" width="0" style="100" hidden="1" customWidth="1"/>
    <col min="44" max="16384" width="7.765625" style="100" hidden="1"/>
  </cols>
  <sheetData>
    <row r="1" spans="1:36" s="96" customFormat="1" ht="13.5">
      <c r="A1" s="105" t="str">
        <f ca="1">MID(CELL("filename",A1),FIND("]",CELL("filename",A1))+1,256)</f>
        <v>Data Change Log</v>
      </c>
      <c r="B1" s="106"/>
      <c r="C1" s="106"/>
      <c r="D1" s="106"/>
      <c r="H1" s="97"/>
      <c r="I1" s="97"/>
      <c r="J1" s="97"/>
      <c r="K1" s="97"/>
      <c r="AF1" s="97"/>
    </row>
    <row r="2" spans="1:36" s="96" customFormat="1" ht="13.5">
      <c r="A2" s="107"/>
      <c r="B2" s="106"/>
      <c r="C2" s="106"/>
      <c r="D2" s="106"/>
    </row>
    <row r="3" spans="1:36" s="96" customFormat="1" ht="13.5">
      <c r="A3" s="107" t="s">
        <v>146</v>
      </c>
      <c r="B3" s="106"/>
      <c r="C3" s="106"/>
      <c r="D3" s="106"/>
    </row>
    <row r="4" spans="1:36" s="96" customFormat="1" ht="13.5">
      <c r="A4" s="106"/>
      <c r="B4" s="106"/>
      <c r="C4" s="108"/>
      <c r="D4" s="106"/>
      <c r="AC4" s="98"/>
    </row>
    <row r="5" spans="1:36" s="96" customFormat="1" ht="13.5">
      <c r="A5" s="106"/>
      <c r="B5" s="106"/>
      <c r="C5" s="109"/>
      <c r="D5" s="106"/>
      <c r="AC5" s="99"/>
      <c r="AD5" s="99"/>
      <c r="AE5" s="99"/>
      <c r="AF5" s="99"/>
      <c r="AG5" s="99"/>
      <c r="AH5" s="99"/>
      <c r="AI5" s="99"/>
      <c r="AJ5" s="99"/>
    </row>
    <row r="7" spans="1:36" ht="27.5">
      <c r="B7" s="101" t="s">
        <v>29</v>
      </c>
      <c r="C7" s="102" t="s">
        <v>147</v>
      </c>
    </row>
    <row r="8" spans="1:36">
      <c r="B8" s="103"/>
      <c r="C8" s="104"/>
    </row>
    <row r="9" spans="1:36">
      <c r="B9" s="104"/>
      <c r="C9" s="104"/>
    </row>
    <row r="10" spans="1:36">
      <c r="B10" s="104"/>
      <c r="C10" s="104"/>
    </row>
    <row r="11" spans="1:36">
      <c r="B11" s="104"/>
      <c r="C11" s="104"/>
    </row>
    <row r="12" spans="1:36">
      <c r="B12" s="104"/>
      <c r="C12" s="104"/>
    </row>
    <row r="13" spans="1:36">
      <c r="B13" s="104"/>
      <c r="C13" s="104"/>
    </row>
    <row r="14" spans="1:36">
      <c r="B14" s="104"/>
      <c r="C14" s="104"/>
    </row>
    <row r="15" spans="1:36">
      <c r="B15" s="104"/>
      <c r="C15" s="104"/>
    </row>
    <row r="16" spans="1:36">
      <c r="B16" s="104"/>
      <c r="C16" s="104"/>
    </row>
    <row r="17" spans="2:3">
      <c r="B17" s="104"/>
      <c r="C17" s="104"/>
    </row>
    <row r="18" spans="2:3">
      <c r="B18" s="104"/>
      <c r="C18" s="104"/>
    </row>
    <row r="19" spans="2:3">
      <c r="B19" s="104"/>
      <c r="C19" s="104"/>
    </row>
    <row r="20" spans="2:3">
      <c r="B20" s="104"/>
      <c r="C20" s="104"/>
    </row>
    <row r="21" spans="2:3">
      <c r="B21" s="104"/>
      <c r="C21" s="104"/>
    </row>
    <row r="22" spans="2:3">
      <c r="B22" s="104"/>
      <c r="C22" s="104"/>
    </row>
    <row r="23" spans="2:3">
      <c r="B23" s="104"/>
      <c r="C23" s="104"/>
    </row>
    <row r="24" spans="2:3">
      <c r="B24" s="104"/>
      <c r="C24" s="104"/>
    </row>
    <row r="25" spans="2:3">
      <c r="B25" s="104"/>
      <c r="C25" s="104"/>
    </row>
    <row r="26" spans="2:3">
      <c r="B26" s="104"/>
      <c r="C26" s="104"/>
    </row>
    <row r="27" spans="2:3">
      <c r="B27" s="104"/>
      <c r="C27" s="104"/>
    </row>
    <row r="28" spans="2:3">
      <c r="B28" s="104"/>
      <c r="C28" s="104"/>
    </row>
    <row r="29" spans="2:3">
      <c r="B29" s="104"/>
      <c r="C29" s="104"/>
    </row>
    <row r="30" spans="2:3">
      <c r="B30" s="104"/>
      <c r="C30" s="104"/>
    </row>
    <row r="31" spans="2:3">
      <c r="B31" s="104"/>
      <c r="C31" s="104"/>
    </row>
    <row r="32" spans="2:3">
      <c r="B32" s="104"/>
      <c r="C32" s="104"/>
    </row>
    <row r="33" spans="2:3">
      <c r="B33" s="104"/>
      <c r="C33" s="104"/>
    </row>
    <row r="34" spans="2:3">
      <c r="B34" s="104"/>
      <c r="C34" s="104"/>
    </row>
    <row r="35" spans="2:3">
      <c r="B35" s="104"/>
      <c r="C35" s="104"/>
    </row>
    <row r="36" spans="2:3">
      <c r="B36" s="104"/>
      <c r="C36" s="104"/>
    </row>
    <row r="37" spans="2:3">
      <c r="B37" s="104"/>
      <c r="C37" s="104"/>
    </row>
    <row r="38" spans="2:3">
      <c r="B38" s="104"/>
      <c r="C38" s="104"/>
    </row>
    <row r="39" spans="2:3">
      <c r="B39" s="104"/>
      <c r="C39" s="104"/>
    </row>
    <row r="40" spans="2:3">
      <c r="B40" s="104"/>
      <c r="C40" s="104"/>
    </row>
    <row r="41" spans="2:3">
      <c r="B41" s="104"/>
      <c r="C41" s="104"/>
    </row>
    <row r="42" spans="2:3">
      <c r="B42" s="104"/>
      <c r="C42" s="104"/>
    </row>
    <row r="43" spans="2:3">
      <c r="B43" s="104"/>
      <c r="C43" s="104"/>
    </row>
    <row r="44" spans="2:3">
      <c r="B44" s="104"/>
      <c r="C44" s="104"/>
    </row>
    <row r="45" spans="2:3">
      <c r="B45" s="104"/>
      <c r="C45" s="104"/>
    </row>
    <row r="46" spans="2:3">
      <c r="B46" s="104"/>
      <c r="C46" s="104"/>
    </row>
    <row r="47" spans="2:3">
      <c r="B47" s="104"/>
      <c r="C47" s="104"/>
    </row>
    <row r="48" spans="2:3">
      <c r="B48" s="104"/>
      <c r="C48" s="104"/>
    </row>
    <row r="49" spans="2:3">
      <c r="B49" s="104"/>
      <c r="C49" s="104"/>
    </row>
    <row r="50" spans="2:3">
      <c r="B50" s="104"/>
      <c r="C50" s="104"/>
    </row>
    <row r="51" spans="2:3">
      <c r="B51" s="104"/>
      <c r="C51" s="104"/>
    </row>
    <row r="52" spans="2:3">
      <c r="B52" s="104"/>
      <c r="C52" s="104"/>
    </row>
    <row r="53" spans="2:3">
      <c r="B53" s="104"/>
      <c r="C53" s="104"/>
    </row>
    <row r="54" spans="2:3">
      <c r="B54" s="104"/>
      <c r="C54" s="104"/>
    </row>
    <row r="55" spans="2:3">
      <c r="B55" s="104"/>
      <c r="C55" s="104"/>
    </row>
    <row r="56" spans="2:3">
      <c r="B56" s="104"/>
      <c r="C56" s="104"/>
    </row>
    <row r="57" spans="2:3">
      <c r="B57" s="104"/>
      <c r="C57" s="104"/>
    </row>
    <row r="58" spans="2:3">
      <c r="B58" s="104"/>
      <c r="C58" s="104"/>
    </row>
    <row r="59" spans="2:3">
      <c r="B59" s="104"/>
      <c r="C59" s="104"/>
    </row>
    <row r="60" spans="2:3">
      <c r="B60" s="104"/>
      <c r="C60" s="104"/>
    </row>
    <row r="61" spans="2:3">
      <c r="B61" s="104"/>
      <c r="C61" s="104"/>
    </row>
    <row r="62" spans="2:3">
      <c r="B62" s="104"/>
      <c r="C62" s="104"/>
    </row>
    <row r="63" spans="2:3">
      <c r="B63" s="104"/>
      <c r="C63" s="104"/>
    </row>
    <row r="64" spans="2:3">
      <c r="B64" s="104"/>
      <c r="C64" s="104"/>
    </row>
    <row r="65" spans="2:3">
      <c r="B65" s="104"/>
      <c r="C65" s="104"/>
    </row>
    <row r="66" spans="2:3">
      <c r="B66" s="104"/>
      <c r="C66" s="104"/>
    </row>
    <row r="67" spans="2:3">
      <c r="B67" s="104"/>
      <c r="C67" s="104"/>
    </row>
    <row r="68" spans="2:3">
      <c r="B68" s="104"/>
      <c r="C68" s="104"/>
    </row>
    <row r="69" spans="2:3">
      <c r="B69" s="104"/>
      <c r="C69" s="104"/>
    </row>
    <row r="70" spans="2:3">
      <c r="B70" s="104"/>
      <c r="C70" s="104"/>
    </row>
    <row r="71" spans="2:3">
      <c r="B71" s="104"/>
      <c r="C71" s="104"/>
    </row>
    <row r="72" spans="2:3">
      <c r="B72" s="104"/>
      <c r="C72" s="104"/>
    </row>
    <row r="73" spans="2:3">
      <c r="B73" s="104"/>
      <c r="C73" s="104"/>
    </row>
    <row r="74" spans="2:3">
      <c r="B74" s="104"/>
      <c r="C74" s="104"/>
    </row>
    <row r="75" spans="2:3">
      <c r="B75" s="104"/>
      <c r="C75" s="104"/>
    </row>
    <row r="76" spans="2:3">
      <c r="B76" s="104"/>
      <c r="C76" s="104"/>
    </row>
    <row r="77" spans="2:3">
      <c r="B77" s="104"/>
      <c r="C77" s="104"/>
    </row>
    <row r="78" spans="2:3">
      <c r="B78" s="104"/>
      <c r="C78" s="104"/>
    </row>
    <row r="79" spans="2:3">
      <c r="B79" s="104"/>
      <c r="C79" s="104"/>
    </row>
    <row r="80" spans="2:3">
      <c r="B80" s="104"/>
      <c r="C80" s="104"/>
    </row>
    <row r="81" spans="2:3">
      <c r="B81" s="104"/>
      <c r="C81" s="104"/>
    </row>
    <row r="82" spans="2:3">
      <c r="B82" s="104"/>
      <c r="C82" s="104"/>
    </row>
    <row r="83" spans="2:3">
      <c r="B83" s="104"/>
      <c r="C83" s="104"/>
    </row>
    <row r="84" spans="2:3">
      <c r="B84" s="104"/>
      <c r="C84" s="104"/>
    </row>
    <row r="85" spans="2:3">
      <c r="B85" s="104"/>
      <c r="C85" s="104"/>
    </row>
    <row r="86" spans="2:3">
      <c r="B86" s="104"/>
      <c r="C86" s="104"/>
    </row>
    <row r="87" spans="2:3">
      <c r="B87" s="104"/>
      <c r="C87" s="104"/>
    </row>
    <row r="88" spans="2:3">
      <c r="B88" s="104"/>
      <c r="C88" s="104"/>
    </row>
    <row r="89" spans="2:3">
      <c r="B89" s="104"/>
      <c r="C89" s="104"/>
    </row>
    <row r="90" spans="2:3">
      <c r="B90" s="104"/>
      <c r="C90" s="104"/>
    </row>
    <row r="91" spans="2:3">
      <c r="B91" s="104"/>
      <c r="C91" s="104"/>
    </row>
    <row r="92" spans="2:3">
      <c r="B92" s="104"/>
      <c r="C92" s="104"/>
    </row>
    <row r="93" spans="2:3">
      <c r="B93" s="104"/>
      <c r="C93" s="104"/>
    </row>
    <row r="94" spans="2:3">
      <c r="B94" s="104"/>
      <c r="C94" s="104"/>
    </row>
    <row r="95" spans="2:3">
      <c r="B95" s="104"/>
      <c r="C95" s="104"/>
    </row>
    <row r="96" spans="2:3">
      <c r="B96" s="104"/>
      <c r="C96" s="104"/>
    </row>
    <row r="97" spans="2:3">
      <c r="B97" s="104"/>
      <c r="C97" s="104"/>
    </row>
    <row r="98" spans="2:3">
      <c r="B98" s="104"/>
      <c r="C98" s="104"/>
    </row>
    <row r="99" spans="2:3">
      <c r="B99" s="104"/>
      <c r="C99" s="104"/>
    </row>
    <row r="100" spans="2:3">
      <c r="B100" s="104"/>
      <c r="C100" s="104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AB3C-925E-4E2F-8B35-B43B0B2DABDA}">
  <sheetPr>
    <pageSetUpPr autoPageBreaks="0"/>
  </sheetPr>
  <dimension ref="A1:L11"/>
  <sheetViews>
    <sheetView showGridLines="0" zoomScale="85" zoomScaleNormal="85" workbookViewId="0">
      <selection activeCell="F8" sqref="F8"/>
    </sheetView>
  </sheetViews>
  <sheetFormatPr defaultColWidth="0" defaultRowHeight="13.5" zeroHeight="1"/>
  <cols>
    <col min="1" max="2" width="5.765625" customWidth="1"/>
    <col min="3" max="3" width="70.23046875" bestFit="1" customWidth="1"/>
    <col min="4" max="4" width="11.15234375" customWidth="1"/>
    <col min="5" max="12" width="9.23046875" customWidth="1"/>
    <col min="13" max="16384" width="9.23046875" hidden="1"/>
  </cols>
  <sheetData>
    <row r="1" spans="2:11">
      <c r="B1" s="6" t="s">
        <v>135</v>
      </c>
    </row>
    <row r="2" spans="2:11"/>
    <row r="3" spans="2:11" ht="27">
      <c r="C3" s="54" t="s">
        <v>32</v>
      </c>
      <c r="D3" s="55" t="s">
        <v>33</v>
      </c>
      <c r="E3" s="56" t="s">
        <v>34</v>
      </c>
      <c r="F3" s="56" t="s">
        <v>35</v>
      </c>
      <c r="G3" s="88">
        <v>2024</v>
      </c>
      <c r="H3" s="88">
        <v>2025</v>
      </c>
      <c r="I3" s="88">
        <v>2026</v>
      </c>
      <c r="J3" s="88">
        <v>2027</v>
      </c>
      <c r="K3" s="89">
        <v>2028</v>
      </c>
    </row>
    <row r="4" spans="2:11">
      <c r="C4" s="61" t="s">
        <v>144</v>
      </c>
      <c r="D4" s="4" t="s">
        <v>36</v>
      </c>
      <c r="E4" s="4" t="s">
        <v>41</v>
      </c>
      <c r="F4" s="4" t="s">
        <v>138</v>
      </c>
      <c r="G4" s="87" t="str">
        <f>IF(DSOSASt!J19=0,"N/A",DSOSASt!J19)</f>
        <v>N/A</v>
      </c>
      <c r="H4" s="87" t="str">
        <f>IF(DSOSASt!K19=0,"N/A",DSOSASt!K19)</f>
        <v>N/A</v>
      </c>
      <c r="I4" s="87" t="str">
        <f>IF(DSOSASt!L19=0,"N/A",DSOSASt!L19)</f>
        <v>N/A</v>
      </c>
      <c r="J4" s="87" t="str">
        <f>IF(DSOSASt!M19=0,"N/A",DSOSASt!M19)</f>
        <v>N/A</v>
      </c>
      <c r="K4" s="87" t="str">
        <f>IF(DSOSASt!N19=0,"N/A",DSOSASt!N19)</f>
        <v>N/A</v>
      </c>
    </row>
    <row r="5" spans="2:11" ht="14">
      <c r="C5" s="62" t="s">
        <v>145</v>
      </c>
      <c r="D5" s="8" t="s">
        <v>37</v>
      </c>
      <c r="E5" s="8" t="s">
        <v>41</v>
      </c>
      <c r="F5" s="8" t="s">
        <v>139</v>
      </c>
      <c r="G5" s="38"/>
      <c r="H5" s="38"/>
      <c r="I5" s="38"/>
      <c r="J5" s="38"/>
      <c r="K5" s="38"/>
    </row>
    <row r="6" spans="2:11"/>
    <row r="7" spans="2:11"/>
    <row r="8" spans="2:11"/>
    <row r="9" spans="2:11"/>
    <row r="10" spans="2:11"/>
    <row r="11" spans="2:11"/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9C4F-3AA6-4C6E-89E4-6C86EE5B49B4}">
  <sheetPr>
    <pageSetUpPr autoPageBreaks="0"/>
  </sheetPr>
  <dimension ref="A1:O104"/>
  <sheetViews>
    <sheetView showGridLines="0" showZeros="0" zoomScale="85" zoomScaleNormal="85" workbookViewId="0">
      <pane ySplit="5" topLeftCell="A76" activePane="bottomLeft" state="frozen"/>
      <selection pane="bottomLeft" activeCell="B104" sqref="B104"/>
    </sheetView>
  </sheetViews>
  <sheetFormatPr defaultColWidth="0" defaultRowHeight="13.5" customHeight="1"/>
  <cols>
    <col min="1" max="3" width="5.765625" customWidth="1"/>
    <col min="4" max="4" width="36.3828125" customWidth="1"/>
    <col min="5" max="7" width="5.765625" customWidth="1"/>
    <col min="8" max="8" width="9.3828125" bestFit="1" customWidth="1"/>
    <col min="9" max="9" width="5.765625" customWidth="1"/>
    <col min="10" max="14" width="10.765625" customWidth="1"/>
    <col min="15" max="15" width="9.23046875" customWidth="1"/>
    <col min="16" max="16384" width="9.23046875" hidden="1"/>
  </cols>
  <sheetData>
    <row r="1" spans="1:15" ht="19.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83" t="s">
        <v>111</v>
      </c>
      <c r="K4" s="83"/>
      <c r="L4" s="83"/>
      <c r="M4" s="83"/>
      <c r="N4" s="83"/>
      <c r="O4" s="2"/>
    </row>
    <row r="5" spans="1:15">
      <c r="A5" s="2"/>
      <c r="B5" s="2"/>
      <c r="C5" s="2"/>
      <c r="D5" s="2"/>
      <c r="E5" s="2"/>
      <c r="F5" s="2" t="s">
        <v>34</v>
      </c>
      <c r="G5" s="2"/>
      <c r="H5" s="2" t="s">
        <v>114</v>
      </c>
      <c r="I5" s="2"/>
      <c r="J5" s="82">
        <v>2024</v>
      </c>
      <c r="K5" s="82">
        <v>2025</v>
      </c>
      <c r="L5" s="82">
        <v>2026</v>
      </c>
      <c r="M5" s="82">
        <v>2027</v>
      </c>
      <c r="N5" s="82">
        <v>2028</v>
      </c>
      <c r="O5" s="2"/>
    </row>
    <row r="6" spans="1:15"/>
    <row r="7" spans="1:15" ht="13.5" customHeight="1">
      <c r="B7" s="3" t="s">
        <v>40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/>
    <row r="9" spans="1:15">
      <c r="C9" s="64" t="s">
        <v>2</v>
      </c>
      <c r="E9" s="18"/>
      <c r="F9" s="18"/>
      <c r="G9" s="18"/>
      <c r="H9" s="57">
        <f>Cover!E8</f>
        <v>0</v>
      </c>
    </row>
    <row r="10" spans="1:15">
      <c r="C10" s="64"/>
      <c r="E10" s="18"/>
      <c r="F10" s="18"/>
      <c r="G10" s="18"/>
      <c r="H10" s="7"/>
    </row>
    <row r="11" spans="1:15">
      <c r="C11" s="64" t="s">
        <v>3</v>
      </c>
      <c r="E11" s="18"/>
      <c r="F11" s="18"/>
      <c r="G11" s="18"/>
      <c r="H11" s="57">
        <f>Cover!E10</f>
        <v>0</v>
      </c>
    </row>
    <row r="12" spans="1:15">
      <c r="C12" s="65"/>
    </row>
    <row r="13" spans="1:15">
      <c r="C13" s="65" t="s">
        <v>124</v>
      </c>
      <c r="F13" t="s">
        <v>41</v>
      </c>
      <c r="J13" s="66"/>
      <c r="K13" s="66"/>
      <c r="L13" s="66"/>
      <c r="M13" s="66"/>
      <c r="N13" s="66"/>
    </row>
    <row r="14" spans="1:15"/>
    <row r="15" spans="1:15">
      <c r="B15" s="3" t="s">
        <v>112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/>
    <row r="17" spans="3:14">
      <c r="C17" s="64" t="s">
        <v>54</v>
      </c>
    </row>
    <row r="18" spans="3:14"/>
    <row r="19" spans="3:14">
      <c r="D19" t="s">
        <v>96</v>
      </c>
      <c r="F19" t="s">
        <v>41</v>
      </c>
      <c r="J19" s="68">
        <f>IF(J20=1,AVERAGE(J29,J38,J47,J56,J65),7.5)</f>
        <v>0</v>
      </c>
      <c r="K19" s="68">
        <f t="shared" ref="K19:N19" si="0">IF(K20=1,AVERAGE(K29,K38,K47,K56,K65),7.5)</f>
        <v>0</v>
      </c>
      <c r="L19" s="68">
        <f t="shared" si="0"/>
        <v>0</v>
      </c>
      <c r="M19" s="68">
        <f t="shared" si="0"/>
        <v>0</v>
      </c>
      <c r="N19" s="68">
        <f t="shared" si="0"/>
        <v>0</v>
      </c>
    </row>
    <row r="20" spans="3:14">
      <c r="D20" t="s">
        <v>116</v>
      </c>
      <c r="F20" t="s">
        <v>43</v>
      </c>
      <c r="J20" s="79">
        <f>IF(SUM(J28,J37,J46,J55,J64)&gt;=3,1,0)</f>
        <v>1</v>
      </c>
      <c r="K20" s="79">
        <f t="shared" ref="K20:N20" si="1">IF(SUM(K28,K37,K46,K55,K64)&gt;=3,1,0)</f>
        <v>1</v>
      </c>
      <c r="L20" s="79">
        <f t="shared" si="1"/>
        <v>1</v>
      </c>
      <c r="M20" s="79">
        <f t="shared" si="1"/>
        <v>1</v>
      </c>
      <c r="N20" s="79">
        <f t="shared" si="1"/>
        <v>1</v>
      </c>
    </row>
    <row r="21" spans="3:14" s="75" customFormat="1">
      <c r="J21" s="73"/>
      <c r="K21" s="73"/>
      <c r="L21" s="73"/>
      <c r="M21" s="73"/>
      <c r="N21" s="73"/>
    </row>
    <row r="22" spans="3:14" s="75" customFormat="1">
      <c r="C22" s="65" t="s">
        <v>130</v>
      </c>
      <c r="J22" s="73"/>
      <c r="K22" s="73"/>
      <c r="L22" s="73"/>
      <c r="M22" s="73"/>
      <c r="N22" s="73"/>
    </row>
    <row r="23" spans="3:14" s="75" customFormat="1">
      <c r="J23" s="73"/>
      <c r="K23" s="73"/>
      <c r="L23" s="73"/>
      <c r="M23" s="73"/>
      <c r="N23" s="73"/>
    </row>
    <row r="24" spans="3:14">
      <c r="D24" t="s">
        <v>42</v>
      </c>
      <c r="F24" t="s">
        <v>41</v>
      </c>
      <c r="J24" s="67"/>
      <c r="K24" s="67"/>
      <c r="L24" s="67"/>
      <c r="M24" s="67"/>
      <c r="N24" s="67"/>
    </row>
    <row r="25" spans="3:14" ht="13.5" customHeight="1">
      <c r="D25" t="s">
        <v>126</v>
      </c>
      <c r="F25" t="s">
        <v>41</v>
      </c>
      <c r="J25" s="66"/>
      <c r="K25" s="66"/>
      <c r="L25" s="66"/>
      <c r="M25" s="66"/>
      <c r="N25" s="66"/>
    </row>
    <row r="26" spans="3:14" ht="13.5" customHeight="1">
      <c r="D26" s="4" t="s">
        <v>95</v>
      </c>
      <c r="E26" s="4"/>
      <c r="F26" s="4" t="s">
        <v>38</v>
      </c>
      <c r="G26" s="4"/>
      <c r="H26" s="4"/>
      <c r="I26" s="4"/>
      <c r="J26" s="92">
        <v>0.05</v>
      </c>
      <c r="K26" s="92">
        <v>0.05</v>
      </c>
      <c r="L26" s="92">
        <v>0.05</v>
      </c>
      <c r="M26" s="92">
        <v>0.05</v>
      </c>
      <c r="N26" s="92">
        <v>0.05</v>
      </c>
    </row>
    <row r="27" spans="3:14" ht="13.5" customHeight="1">
      <c r="D27" t="s">
        <v>95</v>
      </c>
      <c r="F27" t="s">
        <v>41</v>
      </c>
      <c r="J27" s="80">
        <f>ROUND(J$13*J26,0)</f>
        <v>0</v>
      </c>
      <c r="K27" s="80">
        <f t="shared" ref="K27:N27" si="2">ROUND(K$13*K26,0)</f>
        <v>0</v>
      </c>
      <c r="L27" s="80">
        <f t="shared" si="2"/>
        <v>0</v>
      </c>
      <c r="M27" s="80">
        <f t="shared" si="2"/>
        <v>0</v>
      </c>
      <c r="N27" s="80">
        <f t="shared" si="2"/>
        <v>0</v>
      </c>
    </row>
    <row r="28" spans="3:14" ht="13.5" customHeight="1">
      <c r="D28" t="s">
        <v>115</v>
      </c>
      <c r="F28" t="s">
        <v>43</v>
      </c>
      <c r="J28" s="79">
        <f>IF(J25&gt;=J27,1,0)</f>
        <v>1</v>
      </c>
      <c r="K28" s="79">
        <f t="shared" ref="K28:N28" si="3">IF(K25&gt;=K27,1,0)</f>
        <v>1</v>
      </c>
      <c r="L28" s="79">
        <f t="shared" si="3"/>
        <v>1</v>
      </c>
      <c r="M28" s="79">
        <f t="shared" si="3"/>
        <v>1</v>
      </c>
      <c r="N28" s="79">
        <f t="shared" si="3"/>
        <v>1</v>
      </c>
    </row>
    <row r="29" spans="3:14" ht="13.5" customHeight="1">
      <c r="D29" t="s">
        <v>117</v>
      </c>
      <c r="F29" t="s">
        <v>41</v>
      </c>
      <c r="J29" s="68">
        <f>IF(J28=1,J24,"N/A")</f>
        <v>0</v>
      </c>
      <c r="K29" s="68">
        <f t="shared" ref="K29:N29" si="4">IF(K28=1,K24,"N/A")</f>
        <v>0</v>
      </c>
      <c r="L29" s="68">
        <f t="shared" si="4"/>
        <v>0</v>
      </c>
      <c r="M29" s="68">
        <f t="shared" si="4"/>
        <v>0</v>
      </c>
      <c r="N29" s="68">
        <f t="shared" si="4"/>
        <v>0</v>
      </c>
    </row>
    <row r="31" spans="3:14" ht="13.5" customHeight="1">
      <c r="C31" s="65" t="s">
        <v>131</v>
      </c>
      <c r="D31" s="75"/>
      <c r="E31" s="75"/>
      <c r="F31" s="75"/>
      <c r="G31" s="75"/>
      <c r="H31" s="75"/>
      <c r="I31" s="75"/>
      <c r="J31" s="73"/>
      <c r="K31" s="73"/>
      <c r="L31" s="73"/>
      <c r="M31" s="73"/>
      <c r="N31" s="73"/>
    </row>
    <row r="32" spans="3:14" ht="13.5" customHeight="1">
      <c r="C32" s="75"/>
      <c r="D32" s="75"/>
      <c r="E32" s="75"/>
      <c r="F32" s="75"/>
      <c r="G32" s="75"/>
      <c r="H32" s="75"/>
      <c r="I32" s="75"/>
      <c r="J32" s="73"/>
      <c r="K32" s="73"/>
      <c r="L32" s="73"/>
      <c r="M32" s="73"/>
      <c r="N32" s="73"/>
    </row>
    <row r="33" spans="3:14" ht="13.5" customHeight="1">
      <c r="D33" t="s">
        <v>42</v>
      </c>
      <c r="F33" t="s">
        <v>41</v>
      </c>
      <c r="J33" s="67"/>
      <c r="K33" s="67"/>
      <c r="L33" s="67"/>
      <c r="M33" s="67"/>
      <c r="N33" s="67"/>
    </row>
    <row r="34" spans="3:14" ht="13.5" customHeight="1">
      <c r="D34" t="s">
        <v>126</v>
      </c>
      <c r="F34" t="s">
        <v>41</v>
      </c>
      <c r="J34" s="66"/>
      <c r="K34" s="66"/>
      <c r="L34" s="66"/>
      <c r="M34" s="66"/>
      <c r="N34" s="66"/>
    </row>
    <row r="35" spans="3:14" ht="13.5" customHeight="1">
      <c r="D35" s="4" t="s">
        <v>95</v>
      </c>
      <c r="E35" s="4"/>
      <c r="F35" s="4" t="s">
        <v>38</v>
      </c>
      <c r="G35" s="4"/>
      <c r="H35" s="4"/>
      <c r="I35" s="4"/>
      <c r="J35" s="92">
        <v>0.05</v>
      </c>
      <c r="K35" s="92">
        <v>0.05</v>
      </c>
      <c r="L35" s="92">
        <v>0.05</v>
      </c>
      <c r="M35" s="92">
        <v>0.05</v>
      </c>
      <c r="N35" s="92">
        <v>0.05</v>
      </c>
    </row>
    <row r="36" spans="3:14" ht="13.5" customHeight="1">
      <c r="D36" t="s">
        <v>95</v>
      </c>
      <c r="F36" t="s">
        <v>41</v>
      </c>
      <c r="J36" s="80">
        <f>ROUND(J$13*J35,0)</f>
        <v>0</v>
      </c>
      <c r="K36" s="80">
        <f t="shared" ref="K36" si="5">ROUND(K$13*K35,0)</f>
        <v>0</v>
      </c>
      <c r="L36" s="80">
        <f t="shared" ref="L36" si="6">ROUND(L$13*L35,0)</f>
        <v>0</v>
      </c>
      <c r="M36" s="80">
        <f t="shared" ref="M36" si="7">ROUND(M$13*M35,0)</f>
        <v>0</v>
      </c>
      <c r="N36" s="80">
        <f t="shared" ref="N36" si="8">ROUND(N$13*N35,0)</f>
        <v>0</v>
      </c>
    </row>
    <row r="37" spans="3:14" ht="13.5" customHeight="1">
      <c r="D37" t="s">
        <v>115</v>
      </c>
      <c r="F37" t="s">
        <v>43</v>
      </c>
      <c r="J37" s="79">
        <f>IF(J34&gt;=J36,1,0)</f>
        <v>1</v>
      </c>
      <c r="K37" s="79">
        <f t="shared" ref="K37" si="9">IF(K34&gt;=K36,1,0)</f>
        <v>1</v>
      </c>
      <c r="L37" s="79">
        <f t="shared" ref="L37" si="10">IF(L34&gt;=L36,1,0)</f>
        <v>1</v>
      </c>
      <c r="M37" s="79">
        <f t="shared" ref="M37" si="11">IF(M34&gt;=M36,1,0)</f>
        <v>1</v>
      </c>
      <c r="N37" s="79">
        <f t="shared" ref="N37" si="12">IF(N34&gt;=N36,1,0)</f>
        <v>1</v>
      </c>
    </row>
    <row r="38" spans="3:14" ht="13.5" customHeight="1">
      <c r="D38" t="s">
        <v>117</v>
      </c>
      <c r="F38" t="s">
        <v>41</v>
      </c>
      <c r="J38" s="68">
        <f>IF(J37=1,J33,"N/A")</f>
        <v>0</v>
      </c>
      <c r="K38" s="68">
        <f t="shared" ref="K38" si="13">IF(K37=1,K33,"N/A")</f>
        <v>0</v>
      </c>
      <c r="L38" s="68">
        <f t="shared" ref="L38" si="14">IF(L37=1,L33,"N/A")</f>
        <v>0</v>
      </c>
      <c r="M38" s="68">
        <f t="shared" ref="M38" si="15">IF(M37=1,M33,"N/A")</f>
        <v>0</v>
      </c>
      <c r="N38" s="68">
        <f t="shared" ref="N38" si="16">IF(N37=1,N33,"N/A")</f>
        <v>0</v>
      </c>
    </row>
    <row r="40" spans="3:14" ht="13.5" customHeight="1">
      <c r="C40" s="65" t="s">
        <v>132</v>
      </c>
      <c r="D40" s="75"/>
      <c r="E40" s="75"/>
      <c r="F40" s="75"/>
      <c r="G40" s="75"/>
      <c r="H40" s="75"/>
      <c r="I40" s="75"/>
      <c r="J40" s="73"/>
      <c r="K40" s="73"/>
      <c r="L40" s="73"/>
      <c r="M40" s="73"/>
      <c r="N40" s="73"/>
    </row>
    <row r="41" spans="3:14" ht="13.5" customHeight="1">
      <c r="C41" s="75"/>
      <c r="D41" s="75"/>
      <c r="E41" s="75"/>
      <c r="F41" s="75"/>
      <c r="G41" s="75"/>
      <c r="H41" s="75"/>
      <c r="I41" s="75"/>
      <c r="J41" s="73"/>
      <c r="K41" s="73"/>
      <c r="L41" s="73"/>
      <c r="M41" s="73"/>
      <c r="N41" s="73"/>
    </row>
    <row r="42" spans="3:14" ht="13.5" customHeight="1">
      <c r="D42" t="s">
        <v>42</v>
      </c>
      <c r="F42" t="s">
        <v>41</v>
      </c>
      <c r="J42" s="67"/>
      <c r="K42" s="67"/>
      <c r="L42" s="67"/>
      <c r="M42" s="67"/>
      <c r="N42" s="67"/>
    </row>
    <row r="43" spans="3:14" ht="13.5" customHeight="1">
      <c r="D43" t="s">
        <v>126</v>
      </c>
      <c r="F43" t="s">
        <v>41</v>
      </c>
      <c r="J43" s="66"/>
      <c r="K43" s="66"/>
      <c r="L43" s="66"/>
      <c r="M43" s="66"/>
      <c r="N43" s="66"/>
    </row>
    <row r="44" spans="3:14" ht="13.5" customHeight="1">
      <c r="D44" s="4" t="s">
        <v>95</v>
      </c>
      <c r="E44" s="4"/>
      <c r="F44" s="4" t="s">
        <v>38</v>
      </c>
      <c r="G44" s="4"/>
      <c r="H44" s="4"/>
      <c r="I44" s="4"/>
      <c r="J44" s="92">
        <v>0.05</v>
      </c>
      <c r="K44" s="92">
        <v>0.05</v>
      </c>
      <c r="L44" s="92">
        <v>0.05</v>
      </c>
      <c r="M44" s="92">
        <v>0.05</v>
      </c>
      <c r="N44" s="92">
        <v>0.05</v>
      </c>
    </row>
    <row r="45" spans="3:14" ht="13.5" customHeight="1">
      <c r="D45" t="s">
        <v>95</v>
      </c>
      <c r="F45" t="s">
        <v>41</v>
      </c>
      <c r="J45" s="80">
        <f>ROUND(J$13*J44,0)</f>
        <v>0</v>
      </c>
      <c r="K45" s="80">
        <f t="shared" ref="K45" si="17">ROUND(K$13*K44,0)</f>
        <v>0</v>
      </c>
      <c r="L45" s="80">
        <f t="shared" ref="L45" si="18">ROUND(L$13*L44,0)</f>
        <v>0</v>
      </c>
      <c r="M45" s="80">
        <f t="shared" ref="M45" si="19">ROUND(M$13*M44,0)</f>
        <v>0</v>
      </c>
      <c r="N45" s="80">
        <f t="shared" ref="N45" si="20">ROUND(N$13*N44,0)</f>
        <v>0</v>
      </c>
    </row>
    <row r="46" spans="3:14" ht="13.5" customHeight="1">
      <c r="D46" t="s">
        <v>115</v>
      </c>
      <c r="F46" t="s">
        <v>43</v>
      </c>
      <c r="J46" s="79">
        <f>IF(J43&gt;=J45,1,0)</f>
        <v>1</v>
      </c>
      <c r="K46" s="79">
        <f t="shared" ref="K46" si="21">IF(K43&gt;=K45,1,0)</f>
        <v>1</v>
      </c>
      <c r="L46" s="79">
        <f t="shared" ref="L46" si="22">IF(L43&gt;=L45,1,0)</f>
        <v>1</v>
      </c>
      <c r="M46" s="79">
        <f t="shared" ref="M46" si="23">IF(M43&gt;=M45,1,0)</f>
        <v>1</v>
      </c>
      <c r="N46" s="79">
        <f t="shared" ref="N46" si="24">IF(N43&gt;=N45,1,0)</f>
        <v>1</v>
      </c>
    </row>
    <row r="47" spans="3:14" ht="13.5" customHeight="1">
      <c r="D47" t="s">
        <v>117</v>
      </c>
      <c r="F47" t="s">
        <v>41</v>
      </c>
      <c r="J47" s="68">
        <f>IF(J46=1,J42,"N/A")</f>
        <v>0</v>
      </c>
      <c r="K47" s="68">
        <f t="shared" ref="K47" si="25">IF(K46=1,K42,"N/A")</f>
        <v>0</v>
      </c>
      <c r="L47" s="68">
        <f t="shared" ref="L47" si="26">IF(L46=1,L42,"N/A")</f>
        <v>0</v>
      </c>
      <c r="M47" s="68">
        <f t="shared" ref="M47" si="27">IF(M46=1,M42,"N/A")</f>
        <v>0</v>
      </c>
      <c r="N47" s="68">
        <f t="shared" ref="N47" si="28">IF(N46=1,N42,"N/A")</f>
        <v>0</v>
      </c>
    </row>
    <row r="49" spans="3:14" ht="13.5" customHeight="1">
      <c r="C49" s="65" t="s">
        <v>133</v>
      </c>
      <c r="D49" s="75"/>
      <c r="E49" s="75"/>
      <c r="F49" s="75"/>
      <c r="G49" s="75"/>
      <c r="H49" s="75"/>
      <c r="I49" s="75"/>
      <c r="J49" s="73"/>
      <c r="K49" s="73"/>
      <c r="L49" s="73"/>
      <c r="M49" s="73"/>
      <c r="N49" s="73"/>
    </row>
    <row r="50" spans="3:14" ht="13.5" customHeight="1">
      <c r="C50" s="75"/>
      <c r="D50" s="75"/>
      <c r="E50" s="75"/>
      <c r="F50" s="75"/>
      <c r="G50" s="75"/>
      <c r="H50" s="75"/>
      <c r="I50" s="75"/>
      <c r="J50" s="73"/>
      <c r="K50" s="73"/>
      <c r="L50" s="73"/>
      <c r="M50" s="73"/>
      <c r="N50" s="73"/>
    </row>
    <row r="51" spans="3:14" ht="13.5" customHeight="1">
      <c r="D51" t="s">
        <v>42</v>
      </c>
      <c r="F51" t="s">
        <v>41</v>
      </c>
      <c r="J51" s="67"/>
      <c r="K51" s="67"/>
      <c r="L51" s="67"/>
      <c r="M51" s="67"/>
      <c r="N51" s="67"/>
    </row>
    <row r="52" spans="3:14" ht="13.5" customHeight="1">
      <c r="D52" t="s">
        <v>126</v>
      </c>
      <c r="F52" t="s">
        <v>41</v>
      </c>
      <c r="J52" s="66"/>
      <c r="K52" s="66"/>
      <c r="L52" s="66"/>
      <c r="M52" s="66"/>
      <c r="N52" s="66"/>
    </row>
    <row r="53" spans="3:14" ht="13.5" customHeight="1">
      <c r="D53" s="4" t="s">
        <v>95</v>
      </c>
      <c r="E53" s="4"/>
      <c r="F53" s="4" t="s">
        <v>38</v>
      </c>
      <c r="G53" s="4"/>
      <c r="H53" s="4"/>
      <c r="I53" s="4"/>
      <c r="J53" s="92">
        <v>0.05</v>
      </c>
      <c r="K53" s="92">
        <v>0.05</v>
      </c>
      <c r="L53" s="92">
        <v>0.05</v>
      </c>
      <c r="M53" s="92">
        <v>0.05</v>
      </c>
      <c r="N53" s="92">
        <v>0.05</v>
      </c>
    </row>
    <row r="54" spans="3:14" ht="13.5" customHeight="1">
      <c r="D54" t="s">
        <v>95</v>
      </c>
      <c r="F54" t="s">
        <v>41</v>
      </c>
      <c r="J54" s="80">
        <f>ROUND(J$13*J53,0)</f>
        <v>0</v>
      </c>
      <c r="K54" s="80">
        <f t="shared" ref="K54" si="29">ROUND(K$13*K53,0)</f>
        <v>0</v>
      </c>
      <c r="L54" s="80">
        <f t="shared" ref="L54" si="30">ROUND(L$13*L53,0)</f>
        <v>0</v>
      </c>
      <c r="M54" s="80">
        <f t="shared" ref="M54" si="31">ROUND(M$13*M53,0)</f>
        <v>0</v>
      </c>
      <c r="N54" s="80">
        <f t="shared" ref="N54" si="32">ROUND(N$13*N53,0)</f>
        <v>0</v>
      </c>
    </row>
    <row r="55" spans="3:14" ht="13.5" customHeight="1">
      <c r="D55" t="s">
        <v>115</v>
      </c>
      <c r="F55" t="s">
        <v>43</v>
      </c>
      <c r="J55" s="79">
        <f>IF(J52&gt;=J54,1,0)</f>
        <v>1</v>
      </c>
      <c r="K55" s="79">
        <f t="shared" ref="K55" si="33">IF(K52&gt;=K54,1,0)</f>
        <v>1</v>
      </c>
      <c r="L55" s="79">
        <f t="shared" ref="L55" si="34">IF(L52&gt;=L54,1,0)</f>
        <v>1</v>
      </c>
      <c r="M55" s="79">
        <f t="shared" ref="M55" si="35">IF(M52&gt;=M54,1,0)</f>
        <v>1</v>
      </c>
      <c r="N55" s="79">
        <f t="shared" ref="N55" si="36">IF(N52&gt;=N54,1,0)</f>
        <v>1</v>
      </c>
    </row>
    <row r="56" spans="3:14" ht="13.5" customHeight="1">
      <c r="D56" t="s">
        <v>117</v>
      </c>
      <c r="F56" t="s">
        <v>41</v>
      </c>
      <c r="J56" s="68">
        <f>IF(J55=1,J51,"N/A")</f>
        <v>0</v>
      </c>
      <c r="K56" s="68">
        <f t="shared" ref="K56" si="37">IF(K55=1,K51,"N/A")</f>
        <v>0</v>
      </c>
      <c r="L56" s="68">
        <f t="shared" ref="L56" si="38">IF(L55=1,L51,"N/A")</f>
        <v>0</v>
      </c>
      <c r="M56" s="68">
        <f t="shared" ref="M56" si="39">IF(M55=1,M51,"N/A")</f>
        <v>0</v>
      </c>
      <c r="N56" s="68">
        <f t="shared" ref="N56" si="40">IF(N55=1,N51,"N/A")</f>
        <v>0</v>
      </c>
    </row>
    <row r="58" spans="3:14" ht="13.5" customHeight="1">
      <c r="C58" s="65" t="s">
        <v>134</v>
      </c>
      <c r="D58" s="75"/>
      <c r="E58" s="75"/>
      <c r="F58" s="75"/>
      <c r="G58" s="75"/>
      <c r="H58" s="75"/>
      <c r="I58" s="75"/>
      <c r="J58" s="73"/>
      <c r="K58" s="73"/>
      <c r="L58" s="73"/>
      <c r="M58" s="73"/>
      <c r="N58" s="73"/>
    </row>
    <row r="59" spans="3:14" ht="13.5" customHeight="1">
      <c r="C59" s="75"/>
      <c r="D59" s="75"/>
      <c r="E59" s="75"/>
      <c r="F59" s="75"/>
      <c r="G59" s="75"/>
      <c r="H59" s="75"/>
      <c r="I59" s="75"/>
      <c r="J59" s="73"/>
      <c r="K59" s="73"/>
      <c r="L59" s="73"/>
      <c r="M59" s="73"/>
      <c r="N59" s="73"/>
    </row>
    <row r="60" spans="3:14" ht="13.5" customHeight="1">
      <c r="D60" t="s">
        <v>42</v>
      </c>
      <c r="F60" t="s">
        <v>41</v>
      </c>
      <c r="J60" s="67"/>
      <c r="K60" s="67"/>
      <c r="L60" s="67"/>
      <c r="M60" s="67"/>
      <c r="N60" s="67"/>
    </row>
    <row r="61" spans="3:14" ht="13.5" customHeight="1">
      <c r="D61" t="s">
        <v>126</v>
      </c>
      <c r="F61" t="s">
        <v>41</v>
      </c>
      <c r="J61" s="66"/>
      <c r="K61" s="66"/>
      <c r="L61" s="66"/>
      <c r="M61" s="66"/>
      <c r="N61" s="66"/>
    </row>
    <row r="62" spans="3:14" ht="13.5" customHeight="1">
      <c r="D62" s="4" t="s">
        <v>95</v>
      </c>
      <c r="E62" s="4"/>
      <c r="F62" s="4" t="s">
        <v>38</v>
      </c>
      <c r="G62" s="4"/>
      <c r="H62" s="4"/>
      <c r="I62" s="4"/>
      <c r="J62" s="92">
        <v>0.05</v>
      </c>
      <c r="K62" s="92">
        <v>0.05</v>
      </c>
      <c r="L62" s="92">
        <v>0.05</v>
      </c>
      <c r="M62" s="92">
        <v>0.05</v>
      </c>
      <c r="N62" s="92">
        <v>0.05</v>
      </c>
    </row>
    <row r="63" spans="3:14" ht="13.5" customHeight="1">
      <c r="D63" t="s">
        <v>95</v>
      </c>
      <c r="F63" t="s">
        <v>41</v>
      </c>
      <c r="J63" s="80">
        <f>ROUND(J$13*J62,0)</f>
        <v>0</v>
      </c>
      <c r="K63" s="80">
        <f t="shared" ref="K63" si="41">ROUND(K$13*K62,0)</f>
        <v>0</v>
      </c>
      <c r="L63" s="80">
        <f t="shared" ref="L63" si="42">ROUND(L$13*L62,0)</f>
        <v>0</v>
      </c>
      <c r="M63" s="80">
        <f t="shared" ref="M63" si="43">ROUND(M$13*M62,0)</f>
        <v>0</v>
      </c>
      <c r="N63" s="80">
        <f>ROUND(N$13*N62,0)</f>
        <v>0</v>
      </c>
    </row>
    <row r="64" spans="3:14" ht="13.5" customHeight="1">
      <c r="D64" t="s">
        <v>115</v>
      </c>
      <c r="F64" t="s">
        <v>43</v>
      </c>
      <c r="J64" s="79">
        <f>IF(J61&gt;=J63,1,0)</f>
        <v>1</v>
      </c>
      <c r="K64" s="79">
        <f t="shared" ref="K64" si="44">IF(K61&gt;=K63,1,0)</f>
        <v>1</v>
      </c>
      <c r="L64" s="79">
        <f t="shared" ref="L64" si="45">IF(L61&gt;=L63,1,0)</f>
        <v>1</v>
      </c>
      <c r="M64" s="79">
        <f t="shared" ref="M64" si="46">IF(M61&gt;=M63,1,0)</f>
        <v>1</v>
      </c>
      <c r="N64" s="79">
        <f t="shared" ref="N64" si="47">IF(N61&gt;=N63,1,0)</f>
        <v>1</v>
      </c>
    </row>
    <row r="65" spans="2:15" ht="13.5" customHeight="1">
      <c r="D65" t="s">
        <v>117</v>
      </c>
      <c r="F65" t="s">
        <v>41</v>
      </c>
      <c r="J65" s="68">
        <f>IF(J64=1,J60,"N/A")</f>
        <v>0</v>
      </c>
      <c r="K65" s="68">
        <f t="shared" ref="K65" si="48">IF(K64=1,K60,"N/A")</f>
        <v>0</v>
      </c>
      <c r="L65" s="68">
        <f t="shared" ref="L65" si="49">IF(L64=1,L60,"N/A")</f>
        <v>0</v>
      </c>
      <c r="M65" s="68">
        <f t="shared" ref="M65" si="50">IF(M64=1,M60,"N/A")</f>
        <v>0</v>
      </c>
      <c r="N65" s="68">
        <f t="shared" ref="N65" si="51">IF(N64=1,N60,"N/A")</f>
        <v>0</v>
      </c>
    </row>
    <row r="67" spans="2:15" ht="13.5" customHeight="1">
      <c r="B67" s="3" t="s">
        <v>113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9" spans="2:15" ht="13.5" customHeight="1">
      <c r="C69" s="65" t="s">
        <v>118</v>
      </c>
    </row>
    <row r="71" spans="2:15" ht="13.5" customHeight="1">
      <c r="D71" s="76" t="s">
        <v>97</v>
      </c>
      <c r="F71" t="s">
        <v>41</v>
      </c>
      <c r="J71" s="66"/>
      <c r="K71" s="66"/>
      <c r="L71" s="66"/>
      <c r="M71" s="66"/>
      <c r="N71" s="66"/>
    </row>
    <row r="72" spans="2:15" ht="13.5" customHeight="1">
      <c r="D72" s="76" t="s">
        <v>98</v>
      </c>
      <c r="F72" t="s">
        <v>41</v>
      </c>
      <c r="J72" s="66"/>
      <c r="K72" s="66"/>
      <c r="L72" s="66"/>
      <c r="M72" s="66"/>
      <c r="N72" s="66"/>
    </row>
    <row r="73" spans="2:15" ht="13.5" customHeight="1">
      <c r="D73" s="76" t="s">
        <v>99</v>
      </c>
      <c r="F73" t="s">
        <v>41</v>
      </c>
      <c r="J73" s="66"/>
      <c r="K73" s="66"/>
      <c r="L73" s="66"/>
      <c r="M73" s="66"/>
      <c r="N73" s="66"/>
    </row>
    <row r="74" spans="2:15" ht="13.5" customHeight="1">
      <c r="D74" s="76" t="s">
        <v>109</v>
      </c>
      <c r="F74" t="s">
        <v>41</v>
      </c>
      <c r="J74" s="66"/>
      <c r="K74" s="66"/>
      <c r="L74" s="66"/>
      <c r="M74" s="66"/>
      <c r="N74" s="66"/>
    </row>
    <row r="75" spans="2:15" ht="13.5" customHeight="1">
      <c r="D75" s="76" t="s">
        <v>100</v>
      </c>
      <c r="F75" t="s">
        <v>41</v>
      </c>
      <c r="J75" s="66"/>
      <c r="K75" s="66"/>
      <c r="L75" s="66"/>
      <c r="M75" s="66"/>
      <c r="N75" s="66"/>
    </row>
    <row r="76" spans="2:15" ht="13.5" customHeight="1">
      <c r="D76" s="77" t="s">
        <v>101</v>
      </c>
      <c r="F76" t="s">
        <v>41</v>
      </c>
      <c r="J76" s="66"/>
      <c r="K76" s="66"/>
      <c r="L76" s="66"/>
      <c r="M76" s="66"/>
      <c r="N76" s="66"/>
    </row>
    <row r="77" spans="2:15" ht="13.5" customHeight="1">
      <c r="D77" s="77" t="s">
        <v>103</v>
      </c>
      <c r="F77" t="s">
        <v>41</v>
      </c>
      <c r="J77" s="66"/>
      <c r="K77" s="66"/>
      <c r="L77" s="66"/>
      <c r="M77" s="66"/>
      <c r="N77" s="66"/>
    </row>
    <row r="78" spans="2:15" ht="13.5" customHeight="1">
      <c r="D78" s="78" t="s">
        <v>102</v>
      </c>
      <c r="F78" t="s">
        <v>41</v>
      </c>
      <c r="J78" s="66"/>
      <c r="K78" s="66"/>
      <c r="L78" s="66"/>
      <c r="M78" s="66"/>
      <c r="N78" s="66"/>
    </row>
    <row r="79" spans="2:15" ht="13.5" customHeight="1">
      <c r="D79" s="78" t="s">
        <v>104</v>
      </c>
      <c r="F79" t="s">
        <v>41</v>
      </c>
      <c r="J79" s="66"/>
      <c r="K79" s="66"/>
      <c r="L79" s="66"/>
      <c r="M79" s="66"/>
      <c r="N79" s="66"/>
    </row>
    <row r="80" spans="2:15" ht="13.5" customHeight="1">
      <c r="D80" s="78" t="s">
        <v>105</v>
      </c>
      <c r="F80" t="s">
        <v>41</v>
      </c>
      <c r="J80" s="66"/>
      <c r="K80" s="66"/>
      <c r="L80" s="66"/>
      <c r="M80" s="66"/>
      <c r="N80" s="66"/>
    </row>
    <row r="81" spans="3:14" ht="13.5" customHeight="1">
      <c r="D81" s="78" t="s">
        <v>106</v>
      </c>
      <c r="F81" t="s">
        <v>41</v>
      </c>
      <c r="J81" s="66"/>
      <c r="K81" s="66"/>
      <c r="L81" s="66"/>
      <c r="M81" s="66"/>
      <c r="N81" s="66"/>
    </row>
    <row r="82" spans="3:14" ht="13.5" customHeight="1">
      <c r="D82" s="78" t="s">
        <v>107</v>
      </c>
      <c r="F82" t="s">
        <v>41</v>
      </c>
      <c r="J82" s="66"/>
      <c r="K82" s="66"/>
      <c r="L82" s="66"/>
      <c r="M82" s="66"/>
      <c r="N82" s="66"/>
    </row>
    <row r="83" spans="3:14" ht="13.5" customHeight="1">
      <c r="D83" s="78" t="s">
        <v>108</v>
      </c>
      <c r="F83" t="s">
        <v>41</v>
      </c>
      <c r="J83" s="66"/>
      <c r="K83" s="66"/>
      <c r="L83" s="66"/>
      <c r="M83" s="66"/>
      <c r="N83" s="66"/>
    </row>
    <row r="84" spans="3:14" ht="13.5" customHeight="1">
      <c r="D84" s="78" t="s">
        <v>44</v>
      </c>
      <c r="F84" t="s">
        <v>41</v>
      </c>
      <c r="J84" s="66"/>
      <c r="K84" s="66"/>
      <c r="L84" s="66"/>
      <c r="M84" s="66"/>
      <c r="N84" s="66"/>
    </row>
    <row r="85" spans="3:14" ht="13.5" customHeight="1">
      <c r="D85" s="81" t="s">
        <v>45</v>
      </c>
      <c r="F85" t="s">
        <v>41</v>
      </c>
      <c r="J85" s="69">
        <f>SUM(J71:J84)</f>
        <v>0</v>
      </c>
      <c r="K85" s="69">
        <f t="shared" ref="K85:N85" si="52">SUM(K71:K84)</f>
        <v>0</v>
      </c>
      <c r="L85" s="69">
        <f t="shared" si="52"/>
        <v>0</v>
      </c>
      <c r="M85" s="69">
        <f t="shared" si="52"/>
        <v>0</v>
      </c>
      <c r="N85" s="69">
        <f t="shared" si="52"/>
        <v>0</v>
      </c>
    </row>
    <row r="86" spans="3:14" ht="13.5" customHeight="1">
      <c r="D86" s="81"/>
    </row>
    <row r="87" spans="3:14" ht="13.5" customHeight="1">
      <c r="C87" s="65" t="s">
        <v>119</v>
      </c>
      <c r="J87" s="86"/>
      <c r="K87" s="86"/>
      <c r="L87" s="86"/>
      <c r="M87" s="86"/>
      <c r="N87" s="86"/>
    </row>
    <row r="89" spans="3:14" ht="13.5" customHeight="1">
      <c r="D89" s="76" t="s">
        <v>123</v>
      </c>
      <c r="F89" t="s">
        <v>41</v>
      </c>
      <c r="J89" s="66"/>
      <c r="K89" s="66"/>
      <c r="L89" s="66"/>
      <c r="M89" s="66"/>
      <c r="N89" s="66"/>
    </row>
    <row r="90" spans="3:14" ht="13.5" customHeight="1">
      <c r="D90" s="76" t="s">
        <v>110</v>
      </c>
      <c r="F90" t="s">
        <v>41</v>
      </c>
      <c r="J90" s="66"/>
      <c r="K90" s="66"/>
      <c r="L90" s="66"/>
      <c r="M90" s="66"/>
      <c r="N90" s="66"/>
    </row>
    <row r="91" spans="3:14" ht="13.5" customHeight="1">
      <c r="D91" s="76" t="s">
        <v>122</v>
      </c>
      <c r="F91" t="s">
        <v>41</v>
      </c>
      <c r="J91" s="66"/>
      <c r="K91" s="66"/>
      <c r="L91" s="66"/>
      <c r="M91" s="66"/>
      <c r="N91" s="66"/>
    </row>
    <row r="92" spans="3:14" ht="13.5" customHeight="1">
      <c r="D92" s="76" t="s">
        <v>121</v>
      </c>
      <c r="F92" t="s">
        <v>41</v>
      </c>
      <c r="J92" s="66"/>
      <c r="K92" s="66"/>
      <c r="L92" s="66"/>
      <c r="M92" s="66"/>
      <c r="N92" s="66"/>
    </row>
    <row r="93" spans="3:14" ht="13.5" customHeight="1">
      <c r="D93" s="81" t="s">
        <v>45</v>
      </c>
      <c r="F93" t="s">
        <v>41</v>
      </c>
      <c r="J93" s="69">
        <f>SUM(J89:J92)</f>
        <v>0</v>
      </c>
      <c r="K93" s="69">
        <f t="shared" ref="K93:N93" si="53">SUM(K89:K92)</f>
        <v>0</v>
      </c>
      <c r="L93" s="69">
        <f t="shared" si="53"/>
        <v>0</v>
      </c>
      <c r="M93" s="69">
        <f t="shared" si="53"/>
        <v>0</v>
      </c>
      <c r="N93" s="69">
        <f t="shared" si="53"/>
        <v>0</v>
      </c>
    </row>
    <row r="95" spans="3:14" ht="13.5" customHeight="1">
      <c r="C95" s="65" t="s">
        <v>120</v>
      </c>
    </row>
    <row r="97" spans="2:15" ht="13.5" customHeight="1">
      <c r="B97" s="72"/>
      <c r="D97" s="76" t="s">
        <v>46</v>
      </c>
      <c r="F97" t="s">
        <v>41</v>
      </c>
      <c r="J97" s="66"/>
      <c r="K97" s="66"/>
      <c r="L97" s="66"/>
      <c r="M97" s="66"/>
      <c r="N97" s="66"/>
    </row>
    <row r="98" spans="2:15" ht="13.5" customHeight="1">
      <c r="B98" s="72"/>
      <c r="D98" s="76" t="s">
        <v>47</v>
      </c>
      <c r="F98" t="s">
        <v>41</v>
      </c>
      <c r="J98" s="66"/>
      <c r="K98" s="66"/>
      <c r="L98" s="66"/>
      <c r="M98" s="66"/>
      <c r="N98" s="66"/>
    </row>
    <row r="99" spans="2:15" ht="13.5" customHeight="1">
      <c r="B99" s="72"/>
      <c r="D99" s="76" t="s">
        <v>48</v>
      </c>
      <c r="F99" t="s">
        <v>41</v>
      </c>
      <c r="J99" s="66"/>
      <c r="K99" s="66"/>
      <c r="L99" s="66"/>
      <c r="M99" s="66"/>
      <c r="N99" s="66"/>
    </row>
    <row r="100" spans="2:15" ht="13.5" customHeight="1">
      <c r="B100" s="72"/>
      <c r="D100" s="76" t="s">
        <v>49</v>
      </c>
      <c r="F100" t="s">
        <v>41</v>
      </c>
      <c r="J100" s="66"/>
      <c r="K100" s="66"/>
      <c r="L100" s="66"/>
      <c r="M100" s="66"/>
      <c r="N100" s="66"/>
    </row>
    <row r="101" spans="2:15" ht="13.5" customHeight="1">
      <c r="B101" s="72"/>
      <c r="D101" s="76" t="s">
        <v>50</v>
      </c>
      <c r="F101" t="s">
        <v>41</v>
      </c>
      <c r="J101" s="66"/>
      <c r="K101" s="66"/>
      <c r="L101" s="66"/>
      <c r="M101" s="66"/>
      <c r="N101" s="66"/>
    </row>
    <row r="102" spans="2:15" ht="13.5" customHeight="1">
      <c r="D102" s="81" t="s">
        <v>45</v>
      </c>
      <c r="F102" t="s">
        <v>41</v>
      </c>
      <c r="J102" s="69">
        <f>SUM(J97:J101)</f>
        <v>0</v>
      </c>
      <c r="K102" s="69">
        <f t="shared" ref="K102:N102" si="54">SUM(K97:K101)</f>
        <v>0</v>
      </c>
      <c r="L102" s="69">
        <f t="shared" si="54"/>
        <v>0</v>
      </c>
      <c r="M102" s="69">
        <f t="shared" si="54"/>
        <v>0</v>
      </c>
      <c r="N102" s="69">
        <f t="shared" si="54"/>
        <v>0</v>
      </c>
    </row>
    <row r="104" spans="2:15" ht="13.5" customHeight="1">
      <c r="B104" s="110" t="s">
        <v>51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</row>
  </sheetData>
  <dataValidations count="3">
    <dataValidation type="whole" allowBlank="1" showInputMessage="1" showErrorMessage="1" sqref="J102:N102 J85:N85 J93:N93 J13:N13" xr:uid="{8BAF4179-B77D-4C47-B4D3-20702450299C}">
      <formula1>1</formula1>
      <formula2>10000</formula2>
    </dataValidation>
    <dataValidation type="decimal" allowBlank="1" showInputMessage="1" showErrorMessage="1" sqref="J24:N24 J33:N33 J42:N42 J51:N51 J60:N60 J29:N29 J38:N38 J47:N47 J56:N56 J65:N65" xr:uid="{6B36B0F1-A423-41A9-BA10-056E7062D9CC}">
      <formula1>1</formula1>
      <formula2>10</formula2>
    </dataValidation>
    <dataValidation type="whole" allowBlank="1" showInputMessage="1" showErrorMessage="1" sqref="J71:N84 J89:N92 J97:N101 J25:N25 J34:N34 J43:N43 J52:N52 J61:N61" xr:uid="{D0CF6121-F893-4663-9026-F59AE8B06915}">
      <formula1>0</formula1>
      <formula2>10000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1ABC-1628-4CCC-82AF-1F319F86BB19}">
  <sheetPr>
    <pageSetUpPr autoPageBreaks="0"/>
  </sheetPr>
  <dimension ref="A1:P59"/>
  <sheetViews>
    <sheetView showGridLines="0" showZeros="0" zoomScale="85" zoomScaleNormal="85" workbookViewId="0">
      <pane ySplit="5" topLeftCell="A40" activePane="bottomLeft" state="frozen"/>
      <selection pane="bottomLeft" activeCell="B59" sqref="B59"/>
    </sheetView>
  </sheetViews>
  <sheetFormatPr defaultColWidth="0" defaultRowHeight="13.5" customHeight="1"/>
  <cols>
    <col min="1" max="3" width="5.765625" customWidth="1"/>
    <col min="4" max="4" width="50.15234375" bestFit="1" customWidth="1"/>
    <col min="5" max="5" width="9.15234375" bestFit="1" customWidth="1"/>
    <col min="6" max="6" width="5.765625" customWidth="1"/>
    <col min="7" max="7" width="10.15234375" bestFit="1" customWidth="1"/>
    <col min="8" max="8" width="5.765625" customWidth="1"/>
    <col min="9" max="9" width="9.3828125" bestFit="1" customWidth="1"/>
    <col min="10" max="10" width="5.765625" customWidth="1"/>
    <col min="11" max="15" width="10.765625" customWidth="1"/>
    <col min="16" max="16" width="9.23046875" customWidth="1"/>
    <col min="17" max="16384" width="9.23046875" hidden="1"/>
  </cols>
  <sheetData>
    <row r="1" spans="1:16" ht="19.5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83" t="s">
        <v>111</v>
      </c>
      <c r="L4" s="83"/>
      <c r="M4" s="83"/>
      <c r="N4" s="83"/>
      <c r="O4" s="83"/>
      <c r="P4" s="2"/>
    </row>
    <row r="5" spans="1:16" ht="13.5" customHeight="1">
      <c r="A5" s="2"/>
      <c r="B5" s="2"/>
      <c r="C5" s="2"/>
      <c r="D5" s="2"/>
      <c r="E5" s="2"/>
      <c r="F5" s="2"/>
      <c r="G5" s="2" t="s">
        <v>34</v>
      </c>
      <c r="H5" s="2"/>
      <c r="I5" s="2" t="s">
        <v>114</v>
      </c>
      <c r="J5" s="2"/>
      <c r="K5" s="82">
        <v>2024</v>
      </c>
      <c r="L5" s="82">
        <v>2025</v>
      </c>
      <c r="M5" s="82">
        <v>2026</v>
      </c>
      <c r="N5" s="82">
        <v>2027</v>
      </c>
      <c r="O5" s="82">
        <v>2028</v>
      </c>
      <c r="P5" s="2"/>
    </row>
    <row r="7" spans="1:16">
      <c r="B7" s="3" t="s">
        <v>40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/>
    <row r="9" spans="1:16">
      <c r="C9" s="64" t="s">
        <v>2</v>
      </c>
      <c r="F9" s="18"/>
      <c r="G9" s="18"/>
      <c r="H9" s="18"/>
      <c r="I9" s="57">
        <f>Cover!E8</f>
        <v>0</v>
      </c>
    </row>
    <row r="10" spans="1:16">
      <c r="C10" s="64"/>
      <c r="F10" s="18"/>
      <c r="G10" s="18"/>
      <c r="H10" s="18"/>
      <c r="I10" s="7"/>
    </row>
    <row r="11" spans="1:16">
      <c r="C11" s="64" t="s">
        <v>3</v>
      </c>
      <c r="F11" s="18"/>
      <c r="G11" s="18"/>
      <c r="H11" s="18"/>
      <c r="I11" s="57">
        <f>Cover!E10</f>
        <v>0</v>
      </c>
    </row>
    <row r="12" spans="1:16"/>
    <row r="13" spans="1:16">
      <c r="B13" s="3" t="s">
        <v>140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B14" s="6"/>
      <c r="C14" s="6"/>
    </row>
    <row r="15" spans="1:16">
      <c r="B15" s="6"/>
      <c r="C15" s="6" t="s">
        <v>54</v>
      </c>
    </row>
    <row r="16" spans="1:16">
      <c r="B16" s="6"/>
      <c r="C16" s="6"/>
    </row>
    <row r="17" spans="2:15">
      <c r="B17" s="6"/>
      <c r="C17" s="6"/>
    </row>
    <row r="18" spans="2:15">
      <c r="B18" s="6"/>
      <c r="C18" s="6"/>
      <c r="E18" s="6" t="s">
        <v>70</v>
      </c>
    </row>
    <row r="19" spans="2:15">
      <c r="B19" s="6"/>
      <c r="C19" s="6"/>
      <c r="D19" t="s">
        <v>142</v>
      </c>
      <c r="E19" t="s">
        <v>71</v>
      </c>
      <c r="G19" t="s">
        <v>75</v>
      </c>
      <c r="K19" s="69">
        <f>SUMIF($E30:$E41,$E19,K$30:K$41)</f>
        <v>0</v>
      </c>
      <c r="L19" s="69">
        <f t="shared" ref="L19:O19" si="0">SUMIF($E30:$E41,$E19,L$30:L$41)</f>
        <v>0</v>
      </c>
      <c r="M19" s="69">
        <f t="shared" si="0"/>
        <v>0</v>
      </c>
      <c r="N19" s="69">
        <f t="shared" si="0"/>
        <v>0</v>
      </c>
      <c r="O19" s="69">
        <f t="shared" si="0"/>
        <v>0</v>
      </c>
    </row>
    <row r="20" spans="2:15">
      <c r="B20" s="6"/>
      <c r="C20" s="6"/>
      <c r="D20" t="s">
        <v>142</v>
      </c>
      <c r="E20" t="s">
        <v>73</v>
      </c>
      <c r="G20" t="s">
        <v>75</v>
      </c>
      <c r="K20" s="69">
        <f>SUMIF($E30:$E41,$E20,K$30:K$41)</f>
        <v>0</v>
      </c>
      <c r="L20" s="69">
        <f t="shared" ref="L20:O20" si="1">SUMIF($E30:$E41,$E20,L$30:L$41)</f>
        <v>0</v>
      </c>
      <c r="M20" s="69">
        <f t="shared" si="1"/>
        <v>0</v>
      </c>
      <c r="N20" s="69">
        <f t="shared" si="1"/>
        <v>0</v>
      </c>
      <c r="O20" s="69">
        <f t="shared" si="1"/>
        <v>0</v>
      </c>
    </row>
    <row r="21" spans="2:15">
      <c r="B21" s="6"/>
      <c r="C21" s="6"/>
    </row>
    <row r="22" spans="2:15">
      <c r="B22" s="6"/>
      <c r="C22" s="6"/>
      <c r="E22" s="6" t="s">
        <v>70</v>
      </c>
    </row>
    <row r="23" spans="2:15">
      <c r="B23" s="6"/>
      <c r="C23" s="6"/>
      <c r="D23" t="s">
        <v>142</v>
      </c>
      <c r="E23" t="s">
        <v>71</v>
      </c>
      <c r="G23" t="s">
        <v>76</v>
      </c>
      <c r="K23" s="69">
        <f>SUMIF($E46:$E57,$E23,K$46:K$57)</f>
        <v>0</v>
      </c>
      <c r="L23" s="69">
        <f t="shared" ref="L23:O23" si="2">SUMIF($E46:$E57,$E23,L$46:L$57)</f>
        <v>0</v>
      </c>
      <c r="M23" s="69">
        <f t="shared" si="2"/>
        <v>0</v>
      </c>
      <c r="N23" s="69">
        <f t="shared" si="2"/>
        <v>0</v>
      </c>
      <c r="O23" s="69">
        <f t="shared" si="2"/>
        <v>0</v>
      </c>
    </row>
    <row r="24" spans="2:15">
      <c r="B24" s="6"/>
      <c r="C24" s="6"/>
      <c r="D24" t="s">
        <v>142</v>
      </c>
      <c r="E24" t="s">
        <v>73</v>
      </c>
      <c r="G24" t="s">
        <v>76</v>
      </c>
      <c r="K24" s="69">
        <f>SUMIF($E46:$E57,$E24,K$46:K$57)</f>
        <v>0</v>
      </c>
      <c r="L24" s="69">
        <f t="shared" ref="L24:O24" si="3">SUMIF($E46:$E57,$E24,L$46:L$57)</f>
        <v>0</v>
      </c>
      <c r="M24" s="69">
        <f t="shared" si="3"/>
        <v>0</v>
      </c>
      <c r="N24" s="69">
        <f t="shared" si="3"/>
        <v>0</v>
      </c>
      <c r="O24" s="69">
        <f t="shared" si="3"/>
        <v>0</v>
      </c>
    </row>
    <row r="25" spans="2:15">
      <c r="B25" s="6"/>
      <c r="C25" s="6"/>
    </row>
    <row r="26" spans="2:15">
      <c r="B26" s="6"/>
      <c r="C26" s="6"/>
    </row>
    <row r="27" spans="2:15">
      <c r="B27" s="6"/>
      <c r="C27" s="6" t="s">
        <v>141</v>
      </c>
    </row>
    <row r="28" spans="2:15">
      <c r="B28" s="6"/>
      <c r="C28" s="6"/>
    </row>
    <row r="29" spans="2:15">
      <c r="B29" s="6"/>
      <c r="C29" s="6"/>
      <c r="E29" s="6" t="s">
        <v>70</v>
      </c>
    </row>
    <row r="30" spans="2:15">
      <c r="B30" s="6"/>
      <c r="C30" s="6"/>
      <c r="D30" t="s">
        <v>77</v>
      </c>
      <c r="E30" t="s">
        <v>71</v>
      </c>
      <c r="G30" t="s">
        <v>75</v>
      </c>
      <c r="K30" s="66"/>
      <c r="L30" s="66"/>
      <c r="M30" s="66"/>
      <c r="N30" s="66"/>
      <c r="O30" s="66"/>
    </row>
    <row r="31" spans="2:15">
      <c r="B31" s="6"/>
      <c r="C31" s="6"/>
      <c r="D31" t="s">
        <v>77</v>
      </c>
      <c r="E31" t="s">
        <v>73</v>
      </c>
      <c r="G31" t="s">
        <v>75</v>
      </c>
      <c r="K31" s="66"/>
      <c r="L31" s="66"/>
      <c r="M31" s="66"/>
      <c r="N31" s="66"/>
      <c r="O31" s="66"/>
    </row>
    <row r="32" spans="2:15">
      <c r="B32" s="6"/>
      <c r="C32" s="6"/>
      <c r="D32" t="s">
        <v>78</v>
      </c>
      <c r="E32" t="s">
        <v>71</v>
      </c>
      <c r="G32" t="s">
        <v>75</v>
      </c>
      <c r="K32" s="66"/>
      <c r="L32" s="66"/>
      <c r="M32" s="66"/>
      <c r="N32" s="66"/>
      <c r="O32" s="66"/>
    </row>
    <row r="33" spans="2:15">
      <c r="B33" s="6"/>
      <c r="C33" s="6"/>
      <c r="D33" t="s">
        <v>78</v>
      </c>
      <c r="E33" t="s">
        <v>73</v>
      </c>
      <c r="G33" t="s">
        <v>75</v>
      </c>
      <c r="K33" s="66"/>
      <c r="L33" s="66"/>
      <c r="M33" s="66"/>
      <c r="N33" s="66"/>
      <c r="O33" s="66"/>
    </row>
    <row r="34" spans="2:15">
      <c r="B34" s="6"/>
      <c r="C34" s="6"/>
      <c r="D34" t="s">
        <v>79</v>
      </c>
      <c r="E34" t="s">
        <v>71</v>
      </c>
      <c r="G34" t="s">
        <v>75</v>
      </c>
      <c r="K34" s="66"/>
      <c r="L34" s="66"/>
      <c r="M34" s="66"/>
      <c r="N34" s="66"/>
      <c r="O34" s="66"/>
    </row>
    <row r="35" spans="2:15">
      <c r="B35" s="6"/>
      <c r="C35" s="6"/>
      <c r="D35" t="s">
        <v>80</v>
      </c>
      <c r="E35" t="s">
        <v>73</v>
      </c>
      <c r="G35" t="s">
        <v>75</v>
      </c>
      <c r="K35" s="66"/>
      <c r="L35" s="66"/>
      <c r="M35" s="66"/>
      <c r="N35" s="66"/>
      <c r="O35" s="66"/>
    </row>
    <row r="36" spans="2:15">
      <c r="B36" s="6"/>
      <c r="C36" s="6"/>
      <c r="D36" t="s">
        <v>81</v>
      </c>
      <c r="E36" t="s">
        <v>71</v>
      </c>
      <c r="G36" t="s">
        <v>75</v>
      </c>
      <c r="K36" s="66"/>
      <c r="L36" s="66"/>
      <c r="M36" s="66"/>
      <c r="N36" s="66"/>
      <c r="O36" s="66"/>
    </row>
    <row r="37" spans="2:15">
      <c r="B37" s="6"/>
      <c r="C37" s="6"/>
      <c r="D37" t="s">
        <v>81</v>
      </c>
      <c r="E37" t="s">
        <v>73</v>
      </c>
      <c r="G37" t="s">
        <v>75</v>
      </c>
      <c r="K37" s="66"/>
      <c r="L37" s="66"/>
      <c r="M37" s="66"/>
      <c r="N37" s="66"/>
      <c r="O37" s="66"/>
    </row>
    <row r="38" spans="2:15">
      <c r="B38" s="6"/>
      <c r="C38" s="6"/>
      <c r="D38" t="s">
        <v>82</v>
      </c>
      <c r="E38" t="s">
        <v>71</v>
      </c>
      <c r="G38" t="s">
        <v>75</v>
      </c>
      <c r="K38" s="66"/>
      <c r="L38" s="66"/>
      <c r="M38" s="66"/>
      <c r="N38" s="66"/>
      <c r="O38" s="66"/>
    </row>
    <row r="39" spans="2:15">
      <c r="B39" s="6"/>
      <c r="C39" s="6"/>
      <c r="D39" t="s">
        <v>83</v>
      </c>
      <c r="E39" t="s">
        <v>73</v>
      </c>
      <c r="G39" t="s">
        <v>75</v>
      </c>
      <c r="K39" s="66"/>
      <c r="L39" s="66"/>
      <c r="M39" s="66"/>
      <c r="N39" s="66"/>
      <c r="O39" s="66"/>
    </row>
    <row r="40" spans="2:15">
      <c r="B40" s="6"/>
      <c r="C40" s="6"/>
      <c r="D40" t="s">
        <v>44</v>
      </c>
      <c r="E40" t="s">
        <v>71</v>
      </c>
      <c r="G40" t="s">
        <v>75</v>
      </c>
      <c r="K40" s="66"/>
      <c r="L40" s="66"/>
      <c r="M40" s="66"/>
      <c r="N40" s="66"/>
      <c r="O40" s="66"/>
    </row>
    <row r="41" spans="2:15">
      <c r="B41" s="6"/>
      <c r="C41" s="6"/>
      <c r="D41" t="s">
        <v>44</v>
      </c>
      <c r="E41" t="s">
        <v>73</v>
      </c>
      <c r="G41" t="s">
        <v>75</v>
      </c>
      <c r="K41" s="66"/>
      <c r="L41" s="66"/>
      <c r="M41" s="66"/>
      <c r="N41" s="66"/>
      <c r="O41" s="66"/>
    </row>
    <row r="42" spans="2:15">
      <c r="B42" s="6"/>
      <c r="C42" s="6"/>
    </row>
    <row r="43" spans="2:15">
      <c r="B43" s="6"/>
      <c r="C43" s="6" t="s">
        <v>143</v>
      </c>
    </row>
    <row r="44" spans="2:15">
      <c r="B44" s="6"/>
      <c r="C44" s="6"/>
    </row>
    <row r="45" spans="2:15">
      <c r="B45" s="6"/>
      <c r="C45" s="6"/>
      <c r="E45" s="6" t="s">
        <v>70</v>
      </c>
    </row>
    <row r="46" spans="2:15">
      <c r="B46" s="6"/>
      <c r="C46" s="6"/>
      <c r="D46" t="s">
        <v>77</v>
      </c>
      <c r="E46" t="s">
        <v>71</v>
      </c>
      <c r="G46" t="s">
        <v>76</v>
      </c>
      <c r="K46" s="67"/>
      <c r="L46" s="67"/>
      <c r="M46" s="67"/>
      <c r="N46" s="67"/>
      <c r="O46" s="67"/>
    </row>
    <row r="47" spans="2:15">
      <c r="B47" s="6"/>
      <c r="C47" s="6"/>
      <c r="D47" t="s">
        <v>77</v>
      </c>
      <c r="E47" t="s">
        <v>73</v>
      </c>
      <c r="G47" t="s">
        <v>76</v>
      </c>
      <c r="K47" s="67"/>
      <c r="L47" s="67"/>
      <c r="M47" s="67"/>
      <c r="N47" s="67"/>
      <c r="O47" s="67"/>
    </row>
    <row r="48" spans="2:15">
      <c r="B48" s="6"/>
      <c r="C48" s="6"/>
      <c r="D48" t="s">
        <v>78</v>
      </c>
      <c r="E48" t="s">
        <v>71</v>
      </c>
      <c r="G48" t="s">
        <v>76</v>
      </c>
      <c r="K48" s="67"/>
      <c r="L48" s="67"/>
      <c r="M48" s="67"/>
      <c r="N48" s="67"/>
      <c r="O48" s="67"/>
    </row>
    <row r="49" spans="2:16">
      <c r="B49" s="6"/>
      <c r="C49" s="6"/>
      <c r="D49" t="s">
        <v>78</v>
      </c>
      <c r="E49" t="s">
        <v>73</v>
      </c>
      <c r="G49" t="s">
        <v>76</v>
      </c>
      <c r="K49" s="67"/>
      <c r="L49" s="67"/>
      <c r="M49" s="67"/>
      <c r="N49" s="67"/>
      <c r="O49" s="67"/>
    </row>
    <row r="50" spans="2:16">
      <c r="B50" s="6"/>
      <c r="C50" s="6"/>
      <c r="D50" t="s">
        <v>79</v>
      </c>
      <c r="E50" t="s">
        <v>71</v>
      </c>
      <c r="G50" t="s">
        <v>76</v>
      </c>
      <c r="K50" s="67"/>
      <c r="L50" s="67"/>
      <c r="M50" s="67"/>
      <c r="N50" s="67"/>
      <c r="O50" s="67"/>
    </row>
    <row r="51" spans="2:16" ht="13.5" customHeight="1">
      <c r="D51" t="s">
        <v>80</v>
      </c>
      <c r="E51" t="s">
        <v>73</v>
      </c>
      <c r="G51" t="s">
        <v>76</v>
      </c>
      <c r="K51" s="67"/>
      <c r="L51" s="67"/>
      <c r="M51" s="67"/>
      <c r="N51" s="67"/>
      <c r="O51" s="67"/>
    </row>
    <row r="52" spans="2:16" ht="13.5" customHeight="1">
      <c r="D52" t="s">
        <v>81</v>
      </c>
      <c r="E52" t="s">
        <v>71</v>
      </c>
      <c r="G52" t="s">
        <v>76</v>
      </c>
      <c r="K52" s="67"/>
      <c r="L52" s="67"/>
      <c r="M52" s="67"/>
      <c r="N52" s="67"/>
      <c r="O52" s="67"/>
    </row>
    <row r="53" spans="2:16" ht="13.5" customHeight="1">
      <c r="D53" t="s">
        <v>81</v>
      </c>
      <c r="E53" t="s">
        <v>73</v>
      </c>
      <c r="G53" t="s">
        <v>76</v>
      </c>
      <c r="K53" s="67"/>
      <c r="L53" s="67"/>
      <c r="M53" s="67"/>
      <c r="N53" s="67"/>
      <c r="O53" s="67"/>
    </row>
    <row r="54" spans="2:16" ht="13.5" customHeight="1">
      <c r="D54" t="s">
        <v>82</v>
      </c>
      <c r="E54" t="s">
        <v>71</v>
      </c>
      <c r="G54" t="s">
        <v>76</v>
      </c>
      <c r="K54" s="67"/>
      <c r="L54" s="67"/>
      <c r="M54" s="67"/>
      <c r="N54" s="67"/>
      <c r="O54" s="67"/>
    </row>
    <row r="55" spans="2:16" ht="13.5" customHeight="1">
      <c r="D55" t="s">
        <v>83</v>
      </c>
      <c r="E55" t="s">
        <v>73</v>
      </c>
      <c r="G55" t="s">
        <v>76</v>
      </c>
      <c r="K55" s="67"/>
      <c r="L55" s="67"/>
      <c r="M55" s="67"/>
      <c r="N55" s="67"/>
      <c r="O55" s="67"/>
    </row>
    <row r="56" spans="2:16" ht="13.5" customHeight="1">
      <c r="D56" t="s">
        <v>44</v>
      </c>
      <c r="E56" t="s">
        <v>71</v>
      </c>
      <c r="G56" t="s">
        <v>76</v>
      </c>
      <c r="K56" s="67"/>
      <c r="L56" s="67"/>
      <c r="M56" s="67"/>
      <c r="N56" s="67"/>
      <c r="O56" s="67"/>
    </row>
    <row r="57" spans="2:16" ht="13.5" customHeight="1">
      <c r="D57" t="s">
        <v>44</v>
      </c>
      <c r="E57" t="s">
        <v>73</v>
      </c>
      <c r="G57" t="s">
        <v>76</v>
      </c>
      <c r="K57" s="67"/>
      <c r="L57" s="67"/>
      <c r="M57" s="67"/>
      <c r="N57" s="67"/>
      <c r="O57" s="67"/>
    </row>
    <row r="59" spans="2:16" ht="13.5" customHeight="1">
      <c r="B59" s="110" t="s">
        <v>51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</sheetData>
  <phoneticPr fontId="14" type="noConversion"/>
  <dataValidations count="2">
    <dataValidation type="whole" allowBlank="1" showInputMessage="1" showErrorMessage="1" sqref="K30:O41" xr:uid="{DC95B16D-D5FE-4D8E-B0A0-E79FE54052D1}">
      <formula1>0</formula1>
      <formula2>1000000</formula2>
    </dataValidation>
    <dataValidation type="decimal" allowBlank="1" showInputMessage="1" showErrorMessage="1" sqref="K46:O57" xr:uid="{1BD0D781-895A-4762-B8CD-8412ACC9503D}">
      <formula1>0</formula1>
      <formula2>1000000000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7EAF7-4A24-48E1-8505-29F1AD51653F}">
          <x14:formula1>
            <xm:f>Admin!$C$17:$C$18</xm:f>
          </x14:formula1>
          <xm:sqref>E23:E24 E30:E41 E19:E20 E46:E57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99B1-F3B4-479F-829B-337ADE7AF0A5}">
  <sheetPr>
    <pageSetUpPr autoPageBreaks="0"/>
  </sheetPr>
  <dimension ref="A1:U2030"/>
  <sheetViews>
    <sheetView showGridLines="0" showZeros="0" zoomScale="85" zoomScaleNormal="85" workbookViewId="0">
      <pane ySplit="5" topLeftCell="A1606" activePane="bottomLeft" state="frozen"/>
      <selection pane="bottomLeft" activeCell="B2030" sqref="B2030"/>
    </sheetView>
  </sheetViews>
  <sheetFormatPr defaultColWidth="0" defaultRowHeight="13.5" customHeight="1"/>
  <cols>
    <col min="1" max="3" width="5.765625" customWidth="1"/>
    <col min="4" max="4" width="32.84375" bestFit="1" customWidth="1"/>
    <col min="5" max="7" width="5.765625" customWidth="1"/>
    <col min="8" max="8" width="10.3828125" bestFit="1" customWidth="1"/>
    <col min="9" max="9" width="5.765625" customWidth="1"/>
    <col min="10" max="14" width="9.23046875" customWidth="1"/>
    <col min="15" max="15" width="5.765625" customWidth="1"/>
    <col min="16" max="21" width="9.23046875" customWidth="1"/>
    <col min="22" max="16384" width="9.23046875" hidden="1"/>
  </cols>
  <sheetData>
    <row r="1" spans="1:21" ht="19.5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customHeight="1">
      <c r="A4" s="2"/>
      <c r="B4" s="2"/>
      <c r="C4" s="2"/>
      <c r="D4" s="2"/>
      <c r="E4" s="2"/>
      <c r="F4" s="2"/>
      <c r="G4" s="2"/>
      <c r="H4" s="2"/>
      <c r="I4" s="2"/>
      <c r="J4" s="83" t="s">
        <v>111</v>
      </c>
      <c r="K4" s="83"/>
      <c r="L4" s="83"/>
      <c r="M4" s="83"/>
      <c r="N4" s="83"/>
      <c r="O4" s="2"/>
      <c r="P4" s="2"/>
      <c r="Q4" s="2"/>
      <c r="R4" s="2"/>
      <c r="S4" s="2"/>
      <c r="T4" s="2"/>
      <c r="U4" s="2"/>
    </row>
    <row r="5" spans="1:21" ht="13.5" customHeight="1">
      <c r="A5" s="2"/>
      <c r="B5" s="2"/>
      <c r="C5" s="2"/>
      <c r="D5" s="2"/>
      <c r="E5" s="2"/>
      <c r="F5" s="2" t="s">
        <v>34</v>
      </c>
      <c r="G5" s="2"/>
      <c r="H5" s="2" t="s">
        <v>114</v>
      </c>
      <c r="I5" s="2"/>
      <c r="J5" s="82">
        <v>2024</v>
      </c>
      <c r="K5" s="82">
        <v>2025</v>
      </c>
      <c r="L5" s="82">
        <v>2026</v>
      </c>
      <c r="M5" s="82">
        <v>2027</v>
      </c>
      <c r="N5" s="82">
        <v>2028</v>
      </c>
      <c r="O5" s="2"/>
      <c r="P5" s="2"/>
      <c r="Q5" s="2"/>
      <c r="R5" s="2"/>
      <c r="S5" s="2"/>
      <c r="T5" s="2"/>
      <c r="U5" s="2"/>
    </row>
    <row r="7" spans="1:21">
      <c r="B7" s="3" t="s">
        <v>40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/>
    <row r="9" spans="1:21">
      <c r="C9" s="64" t="s">
        <v>2</v>
      </c>
      <c r="E9" s="17"/>
      <c r="F9" s="17"/>
      <c r="G9" s="17"/>
      <c r="H9" s="57">
        <f>Cover!E8</f>
        <v>0</v>
      </c>
    </row>
    <row r="10" spans="1:21">
      <c r="C10" s="64"/>
      <c r="E10" s="17"/>
      <c r="F10" s="17"/>
      <c r="G10" s="17"/>
      <c r="H10" s="7"/>
    </row>
    <row r="11" spans="1:21">
      <c r="C11" s="64" t="s">
        <v>3</v>
      </c>
      <c r="E11" s="17"/>
      <c r="F11" s="17"/>
      <c r="G11" s="17"/>
      <c r="H11" s="57">
        <f>Cover!E10</f>
        <v>0</v>
      </c>
    </row>
    <row r="12" spans="1:21"/>
    <row r="13" spans="1:21" ht="13.5" customHeight="1">
      <c r="B13" s="3" t="s">
        <v>137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5" spans="1:21" ht="13.5" customHeight="1">
      <c r="C15" s="5" t="s">
        <v>54</v>
      </c>
    </row>
    <row r="16" spans="1:21" ht="13.5" customHeight="1">
      <c r="C16" s="5"/>
    </row>
    <row r="17" spans="3:20" ht="13.5" customHeight="1">
      <c r="C17" s="5"/>
      <c r="D17" t="s">
        <v>66</v>
      </c>
      <c r="F17" t="s">
        <v>84</v>
      </c>
      <c r="J17" s="60" t="str">
        <f>IFERROR(1-J18,"N/A")</f>
        <v>N/A</v>
      </c>
      <c r="K17" s="60" t="str">
        <f t="shared" ref="K17:N17" si="0">IFERROR(1-K18,"N/A")</f>
        <v>N/A</v>
      </c>
      <c r="L17" s="60" t="str">
        <f t="shared" si="0"/>
        <v>N/A</v>
      </c>
      <c r="M17" s="60" t="str">
        <f t="shared" si="0"/>
        <v>N/A</v>
      </c>
      <c r="N17" s="60" t="str">
        <f t="shared" si="0"/>
        <v>N/A</v>
      </c>
    </row>
    <row r="18" spans="3:20" ht="13.5" customHeight="1">
      <c r="C18" s="5"/>
      <c r="D18" t="s">
        <v>85</v>
      </c>
      <c r="F18" t="s">
        <v>38</v>
      </c>
      <c r="J18" s="93" t="str">
        <f>IFERROR(AVERAGE(J1029:J2028),"N/A")</f>
        <v>N/A</v>
      </c>
      <c r="K18" s="93" t="str">
        <f t="shared" ref="K18:N18" si="1">IFERROR(AVERAGE(K1029:K2028),"N/A")</f>
        <v>N/A</v>
      </c>
      <c r="L18" s="93" t="str">
        <f t="shared" si="1"/>
        <v>N/A</v>
      </c>
      <c r="M18" s="93" t="str">
        <f t="shared" si="1"/>
        <v>N/A</v>
      </c>
      <c r="N18" s="93" t="str">
        <f t="shared" si="1"/>
        <v>N/A</v>
      </c>
    </row>
    <row r="19" spans="3:20" ht="13.5" customHeight="1">
      <c r="C19" s="5"/>
    </row>
    <row r="20" spans="3:20" ht="13.5" customHeight="1">
      <c r="C20" s="5" t="s">
        <v>128</v>
      </c>
    </row>
    <row r="21" spans="3:20" ht="13.5" customHeight="1">
      <c r="C21" s="5"/>
    </row>
    <row r="22" spans="3:20" ht="13.5" customHeight="1">
      <c r="C22" s="5"/>
      <c r="J22" s="90" t="s">
        <v>148</v>
      </c>
      <c r="K22" s="91"/>
      <c r="L22" s="91"/>
      <c r="M22" s="91"/>
      <c r="N22" s="91"/>
      <c r="P22" s="90" t="s">
        <v>127</v>
      </c>
      <c r="Q22" s="91"/>
      <c r="R22" s="91"/>
      <c r="S22" s="91"/>
      <c r="T22" s="91"/>
    </row>
    <row r="23" spans="3:20">
      <c r="C23" s="5"/>
      <c r="D23" s="6" t="s">
        <v>129</v>
      </c>
      <c r="J23" s="94">
        <v>2024</v>
      </c>
      <c r="K23" s="94">
        <v>2025</v>
      </c>
      <c r="L23" s="94">
        <v>2026</v>
      </c>
      <c r="M23" s="94">
        <v>2027</v>
      </c>
      <c r="N23" s="94">
        <v>2028</v>
      </c>
      <c r="P23" s="94">
        <v>2024</v>
      </c>
      <c r="Q23" s="94">
        <v>2025</v>
      </c>
      <c r="R23" s="94">
        <v>2026</v>
      </c>
      <c r="S23" s="94">
        <v>2027</v>
      </c>
      <c r="T23" s="94">
        <v>2028</v>
      </c>
    </row>
    <row r="24" spans="3:20" ht="13.5" customHeight="1">
      <c r="C24" s="4"/>
      <c r="D24" s="95"/>
      <c r="F24" t="s">
        <v>55</v>
      </c>
      <c r="J24" s="67"/>
      <c r="K24" s="67"/>
      <c r="L24" s="67"/>
      <c r="M24" s="67"/>
      <c r="N24" s="67"/>
      <c r="P24" s="67"/>
      <c r="Q24" s="67"/>
      <c r="R24" s="67"/>
      <c r="S24" s="67"/>
      <c r="T24" s="67"/>
    </row>
    <row r="25" spans="3:20" ht="13.5" customHeight="1">
      <c r="C25" s="4"/>
      <c r="D25" s="95"/>
      <c r="F25" t="s">
        <v>55</v>
      </c>
      <c r="J25" s="67"/>
      <c r="K25" s="67"/>
      <c r="L25" s="67"/>
      <c r="M25" s="67"/>
      <c r="N25" s="67"/>
      <c r="P25" s="67"/>
      <c r="Q25" s="67"/>
      <c r="R25" s="67"/>
      <c r="S25" s="67"/>
      <c r="T25" s="67"/>
    </row>
    <row r="26" spans="3:20" ht="13.5" customHeight="1">
      <c r="C26" s="4"/>
      <c r="D26" s="95"/>
      <c r="F26" t="s">
        <v>55</v>
      </c>
      <c r="J26" s="67"/>
      <c r="K26" s="67"/>
      <c r="L26" s="67"/>
      <c r="M26" s="67"/>
      <c r="N26" s="67"/>
      <c r="P26" s="67"/>
      <c r="Q26" s="67"/>
      <c r="R26" s="67"/>
      <c r="S26" s="67"/>
      <c r="T26" s="67"/>
    </row>
    <row r="27" spans="3:20" ht="13.5" customHeight="1">
      <c r="C27" s="4"/>
      <c r="D27" s="95"/>
      <c r="F27" t="s">
        <v>55</v>
      </c>
      <c r="J27" s="67"/>
      <c r="K27" s="67"/>
      <c r="L27" s="67"/>
      <c r="M27" s="67"/>
      <c r="N27" s="67"/>
      <c r="P27" s="67"/>
      <c r="Q27" s="67"/>
      <c r="R27" s="67"/>
      <c r="S27" s="67"/>
      <c r="T27" s="67"/>
    </row>
    <row r="28" spans="3:20" ht="13.5" customHeight="1">
      <c r="C28" s="4"/>
      <c r="D28" s="95"/>
      <c r="F28" t="s">
        <v>55</v>
      </c>
      <c r="J28" s="67"/>
      <c r="K28" s="67"/>
      <c r="L28" s="67"/>
      <c r="M28" s="67"/>
      <c r="N28" s="67"/>
      <c r="P28" s="67"/>
      <c r="Q28" s="67"/>
      <c r="R28" s="67"/>
      <c r="S28" s="67"/>
      <c r="T28" s="67"/>
    </row>
    <row r="29" spans="3:20" ht="13.5" customHeight="1">
      <c r="C29" s="4"/>
      <c r="D29" s="95"/>
      <c r="F29" t="s">
        <v>55</v>
      </c>
      <c r="J29" s="67"/>
      <c r="K29" s="67"/>
      <c r="L29" s="67"/>
      <c r="M29" s="67"/>
      <c r="N29" s="67"/>
      <c r="P29" s="67"/>
      <c r="Q29" s="67"/>
      <c r="R29" s="67"/>
      <c r="S29" s="67"/>
      <c r="T29" s="67"/>
    </row>
    <row r="30" spans="3:20" ht="13.5" customHeight="1">
      <c r="C30" s="4"/>
      <c r="D30" s="95"/>
      <c r="F30" t="s">
        <v>55</v>
      </c>
      <c r="J30" s="67"/>
      <c r="K30" s="67"/>
      <c r="L30" s="67"/>
      <c r="M30" s="67"/>
      <c r="N30" s="67"/>
      <c r="P30" s="67"/>
      <c r="Q30" s="67"/>
      <c r="R30" s="67"/>
      <c r="S30" s="67"/>
      <c r="T30" s="67"/>
    </row>
    <row r="31" spans="3:20" ht="13.5" customHeight="1">
      <c r="C31" s="4"/>
      <c r="D31" s="95"/>
      <c r="F31" t="s">
        <v>55</v>
      </c>
      <c r="J31" s="67"/>
      <c r="K31" s="67"/>
      <c r="L31" s="67"/>
      <c r="M31" s="67"/>
      <c r="N31" s="67"/>
      <c r="P31" s="67"/>
      <c r="Q31" s="67"/>
      <c r="R31" s="67"/>
      <c r="S31" s="67"/>
      <c r="T31" s="67"/>
    </row>
    <row r="32" spans="3:20" ht="13.5" customHeight="1">
      <c r="C32" s="4"/>
      <c r="D32" s="95"/>
      <c r="F32" t="s">
        <v>55</v>
      </c>
      <c r="J32" s="67"/>
      <c r="K32" s="67"/>
      <c r="L32" s="67"/>
      <c r="M32" s="67"/>
      <c r="N32" s="67"/>
      <c r="P32" s="67"/>
      <c r="Q32" s="67"/>
      <c r="R32" s="67"/>
      <c r="S32" s="67"/>
      <c r="T32" s="67"/>
    </row>
    <row r="33" spans="3:20" ht="13.5" customHeight="1">
      <c r="C33" s="4"/>
      <c r="D33" s="95"/>
      <c r="F33" t="s">
        <v>55</v>
      </c>
      <c r="J33" s="67"/>
      <c r="K33" s="67"/>
      <c r="L33" s="67"/>
      <c r="M33" s="67"/>
      <c r="N33" s="67"/>
      <c r="P33" s="67"/>
      <c r="Q33" s="67"/>
      <c r="R33" s="67"/>
      <c r="S33" s="67"/>
      <c r="T33" s="67"/>
    </row>
    <row r="34" spans="3:20" ht="13.5" customHeight="1">
      <c r="C34" s="4"/>
      <c r="D34" s="95"/>
      <c r="F34" t="s">
        <v>55</v>
      </c>
      <c r="J34" s="67"/>
      <c r="K34" s="67"/>
      <c r="L34" s="67"/>
      <c r="M34" s="67"/>
      <c r="N34" s="67"/>
      <c r="P34" s="67"/>
      <c r="Q34" s="67"/>
      <c r="R34" s="67"/>
      <c r="S34" s="67"/>
      <c r="T34" s="67"/>
    </row>
    <row r="35" spans="3:20" ht="13.5" customHeight="1">
      <c r="C35" s="4"/>
      <c r="D35" s="95"/>
      <c r="F35" t="s">
        <v>55</v>
      </c>
      <c r="J35" s="67"/>
      <c r="K35" s="67"/>
      <c r="L35" s="67"/>
      <c r="M35" s="67"/>
      <c r="N35" s="67"/>
      <c r="P35" s="67"/>
      <c r="Q35" s="67"/>
      <c r="R35" s="67"/>
      <c r="S35" s="67"/>
      <c r="T35" s="67"/>
    </row>
    <row r="36" spans="3:20" ht="13.5" customHeight="1">
      <c r="C36" s="4"/>
      <c r="D36" s="95"/>
      <c r="F36" t="s">
        <v>55</v>
      </c>
      <c r="J36" s="67"/>
      <c r="K36" s="67"/>
      <c r="L36" s="67"/>
      <c r="M36" s="67"/>
      <c r="N36" s="67"/>
      <c r="P36" s="67"/>
      <c r="Q36" s="67"/>
      <c r="R36" s="67"/>
      <c r="S36" s="67"/>
      <c r="T36" s="67"/>
    </row>
    <row r="37" spans="3:20" ht="13.5" customHeight="1">
      <c r="C37" s="4"/>
      <c r="D37" s="95"/>
      <c r="F37" t="s">
        <v>55</v>
      </c>
      <c r="J37" s="67"/>
      <c r="K37" s="67"/>
      <c r="L37" s="67"/>
      <c r="M37" s="67"/>
      <c r="N37" s="67"/>
      <c r="P37" s="67"/>
      <c r="Q37" s="67"/>
      <c r="R37" s="67"/>
      <c r="S37" s="67"/>
      <c r="T37" s="67"/>
    </row>
    <row r="38" spans="3:20" ht="13.5" customHeight="1">
      <c r="C38" s="4"/>
      <c r="D38" s="95"/>
      <c r="F38" t="s">
        <v>55</v>
      </c>
      <c r="J38" s="67"/>
      <c r="K38" s="67"/>
      <c r="L38" s="67"/>
      <c r="M38" s="67"/>
      <c r="N38" s="67"/>
      <c r="P38" s="67"/>
      <c r="Q38" s="67"/>
      <c r="R38" s="67"/>
      <c r="S38" s="67"/>
      <c r="T38" s="67"/>
    </row>
    <row r="39" spans="3:20" ht="13.5" customHeight="1">
      <c r="C39" s="4"/>
      <c r="D39" s="95"/>
      <c r="F39" t="s">
        <v>55</v>
      </c>
      <c r="J39" s="67"/>
      <c r="K39" s="67"/>
      <c r="L39" s="67"/>
      <c r="M39" s="67"/>
      <c r="N39" s="67"/>
      <c r="P39" s="67"/>
      <c r="Q39" s="67"/>
      <c r="R39" s="67"/>
      <c r="S39" s="67"/>
      <c r="T39" s="67"/>
    </row>
    <row r="40" spans="3:20" ht="13.5" customHeight="1">
      <c r="C40" s="4"/>
      <c r="D40" s="95"/>
      <c r="F40" t="s">
        <v>55</v>
      </c>
      <c r="J40" s="67"/>
      <c r="K40" s="67"/>
      <c r="L40" s="67"/>
      <c r="M40" s="67"/>
      <c r="N40" s="67"/>
      <c r="P40" s="67"/>
      <c r="Q40" s="67"/>
      <c r="R40" s="67"/>
      <c r="S40" s="67"/>
      <c r="T40" s="67"/>
    </row>
    <row r="41" spans="3:20" ht="13.5" customHeight="1">
      <c r="C41" s="4"/>
      <c r="D41" s="95"/>
      <c r="F41" t="s">
        <v>55</v>
      </c>
      <c r="J41" s="67"/>
      <c r="K41" s="67"/>
      <c r="L41" s="67"/>
      <c r="M41" s="67"/>
      <c r="N41" s="67"/>
      <c r="P41" s="67"/>
      <c r="Q41" s="67"/>
      <c r="R41" s="67"/>
      <c r="S41" s="67"/>
      <c r="T41" s="67"/>
    </row>
    <row r="42" spans="3:20" ht="13.5" customHeight="1">
      <c r="C42" s="4"/>
      <c r="D42" s="95"/>
      <c r="F42" t="s">
        <v>55</v>
      </c>
      <c r="J42" s="67"/>
      <c r="K42" s="67"/>
      <c r="L42" s="67"/>
      <c r="M42" s="67"/>
      <c r="N42" s="67"/>
      <c r="P42" s="67"/>
      <c r="Q42" s="67"/>
      <c r="R42" s="67"/>
      <c r="S42" s="67"/>
      <c r="T42" s="67"/>
    </row>
    <row r="43" spans="3:20" ht="13.5" customHeight="1">
      <c r="C43" s="4"/>
      <c r="D43" s="95"/>
      <c r="F43" t="s">
        <v>55</v>
      </c>
      <c r="J43" s="67"/>
      <c r="K43" s="67"/>
      <c r="L43" s="67"/>
      <c r="M43" s="67"/>
      <c r="N43" s="67"/>
      <c r="P43" s="67"/>
      <c r="Q43" s="67"/>
      <c r="R43" s="67"/>
      <c r="S43" s="67"/>
      <c r="T43" s="67"/>
    </row>
    <row r="44" spans="3:20" ht="13.5" customHeight="1">
      <c r="C44" s="4"/>
      <c r="D44" s="95"/>
      <c r="F44" t="s">
        <v>55</v>
      </c>
      <c r="J44" s="67"/>
      <c r="K44" s="67"/>
      <c r="L44" s="67"/>
      <c r="M44" s="67"/>
      <c r="N44" s="67"/>
      <c r="P44" s="67"/>
      <c r="Q44" s="67"/>
      <c r="R44" s="67"/>
      <c r="S44" s="67"/>
      <c r="T44" s="67"/>
    </row>
    <row r="45" spans="3:20" ht="13.5" customHeight="1">
      <c r="C45" s="4"/>
      <c r="D45" s="95"/>
      <c r="F45" t="s">
        <v>55</v>
      </c>
      <c r="J45" s="67"/>
      <c r="K45" s="67"/>
      <c r="L45" s="67"/>
      <c r="M45" s="67"/>
      <c r="N45" s="67"/>
      <c r="P45" s="67"/>
      <c r="Q45" s="67"/>
      <c r="R45" s="67"/>
      <c r="S45" s="67"/>
      <c r="T45" s="67"/>
    </row>
    <row r="46" spans="3:20" ht="13.5" customHeight="1">
      <c r="C46" s="4"/>
      <c r="D46" s="95"/>
      <c r="F46" t="s">
        <v>55</v>
      </c>
      <c r="J46" s="67"/>
      <c r="K46" s="67"/>
      <c r="L46" s="67"/>
      <c r="M46" s="67"/>
      <c r="N46" s="67"/>
      <c r="P46" s="67"/>
      <c r="Q46" s="67"/>
      <c r="R46" s="67"/>
      <c r="S46" s="67"/>
      <c r="T46" s="67"/>
    </row>
    <row r="47" spans="3:20" ht="13.5" customHeight="1">
      <c r="C47" s="4"/>
      <c r="D47" s="95"/>
      <c r="F47" t="s">
        <v>55</v>
      </c>
      <c r="J47" s="67"/>
      <c r="K47" s="67"/>
      <c r="L47" s="67"/>
      <c r="M47" s="67"/>
      <c r="N47" s="67"/>
      <c r="P47" s="67"/>
      <c r="Q47" s="67"/>
      <c r="R47" s="67"/>
      <c r="S47" s="67"/>
      <c r="T47" s="67"/>
    </row>
    <row r="48" spans="3:20" ht="13.5" customHeight="1">
      <c r="C48" s="4"/>
      <c r="D48" s="95"/>
      <c r="F48" t="s">
        <v>55</v>
      </c>
      <c r="J48" s="67"/>
      <c r="K48" s="67"/>
      <c r="L48" s="67"/>
      <c r="M48" s="67"/>
      <c r="N48" s="67"/>
      <c r="P48" s="67"/>
      <c r="Q48" s="67"/>
      <c r="R48" s="67"/>
      <c r="S48" s="67"/>
      <c r="T48" s="67"/>
    </row>
    <row r="49" spans="3:20" ht="13.5" customHeight="1">
      <c r="C49" s="4"/>
      <c r="D49" s="95"/>
      <c r="F49" t="s">
        <v>55</v>
      </c>
      <c r="J49" s="67"/>
      <c r="K49" s="67"/>
      <c r="L49" s="67"/>
      <c r="M49" s="67"/>
      <c r="N49" s="67"/>
      <c r="P49" s="67"/>
      <c r="Q49" s="67"/>
      <c r="R49" s="67"/>
      <c r="S49" s="67"/>
      <c r="T49" s="67"/>
    </row>
    <row r="50" spans="3:20" ht="13.5" customHeight="1">
      <c r="C50" s="4"/>
      <c r="D50" s="95"/>
      <c r="F50" t="s">
        <v>55</v>
      </c>
      <c r="J50" s="67"/>
      <c r="K50" s="67"/>
      <c r="L50" s="67"/>
      <c r="M50" s="67"/>
      <c r="N50" s="67"/>
      <c r="P50" s="67"/>
      <c r="Q50" s="67"/>
      <c r="R50" s="67"/>
      <c r="S50" s="67"/>
      <c r="T50" s="67"/>
    </row>
    <row r="51" spans="3:20" ht="13.5" customHeight="1">
      <c r="C51" s="4"/>
      <c r="D51" s="95"/>
      <c r="F51" t="s">
        <v>55</v>
      </c>
      <c r="J51" s="67"/>
      <c r="K51" s="67"/>
      <c r="L51" s="67"/>
      <c r="M51" s="67"/>
      <c r="N51" s="67"/>
      <c r="P51" s="67"/>
      <c r="Q51" s="67"/>
      <c r="R51" s="67"/>
      <c r="S51" s="67"/>
      <c r="T51" s="67"/>
    </row>
    <row r="52" spans="3:20" ht="13.5" customHeight="1">
      <c r="C52" s="4"/>
      <c r="D52" s="95"/>
      <c r="F52" t="s">
        <v>55</v>
      </c>
      <c r="J52" s="67"/>
      <c r="K52" s="67"/>
      <c r="L52" s="67"/>
      <c r="M52" s="67"/>
      <c r="N52" s="67"/>
      <c r="P52" s="67"/>
      <c r="Q52" s="67"/>
      <c r="R52" s="67"/>
      <c r="S52" s="67"/>
      <c r="T52" s="67"/>
    </row>
    <row r="53" spans="3:20" ht="13.5" customHeight="1">
      <c r="C53" s="4"/>
      <c r="D53" s="95"/>
      <c r="F53" t="s">
        <v>55</v>
      </c>
      <c r="J53" s="67"/>
      <c r="K53" s="67"/>
      <c r="L53" s="67"/>
      <c r="M53" s="67"/>
      <c r="N53" s="67"/>
      <c r="P53" s="67"/>
      <c r="Q53" s="67"/>
      <c r="R53" s="67"/>
      <c r="S53" s="67"/>
      <c r="T53" s="67"/>
    </row>
    <row r="54" spans="3:20" ht="13.5" customHeight="1">
      <c r="C54" s="4"/>
      <c r="D54" s="95"/>
      <c r="F54" t="s">
        <v>55</v>
      </c>
      <c r="J54" s="67"/>
      <c r="K54" s="67"/>
      <c r="L54" s="67"/>
      <c r="M54" s="67"/>
      <c r="N54" s="67"/>
      <c r="P54" s="67"/>
      <c r="Q54" s="67"/>
      <c r="R54" s="67"/>
      <c r="S54" s="67"/>
      <c r="T54" s="67"/>
    </row>
    <row r="55" spans="3:20" ht="13.5" customHeight="1">
      <c r="C55" s="4"/>
      <c r="D55" s="95"/>
      <c r="F55" t="s">
        <v>55</v>
      </c>
      <c r="J55" s="67"/>
      <c r="K55" s="67"/>
      <c r="L55" s="67"/>
      <c r="M55" s="67"/>
      <c r="N55" s="67"/>
      <c r="P55" s="67"/>
      <c r="Q55" s="67"/>
      <c r="R55" s="67"/>
      <c r="S55" s="67"/>
      <c r="T55" s="67"/>
    </row>
    <row r="56" spans="3:20" ht="13.5" customHeight="1">
      <c r="C56" s="4"/>
      <c r="D56" s="95"/>
      <c r="F56" t="s">
        <v>55</v>
      </c>
      <c r="J56" s="67"/>
      <c r="K56" s="67"/>
      <c r="L56" s="67"/>
      <c r="M56" s="67"/>
      <c r="N56" s="67"/>
      <c r="P56" s="67"/>
      <c r="Q56" s="67"/>
      <c r="R56" s="67"/>
      <c r="S56" s="67"/>
      <c r="T56" s="67"/>
    </row>
    <row r="57" spans="3:20" ht="13.5" customHeight="1">
      <c r="C57" s="4"/>
      <c r="D57" s="95"/>
      <c r="F57" t="s">
        <v>55</v>
      </c>
      <c r="J57" s="67"/>
      <c r="K57" s="67"/>
      <c r="L57" s="67"/>
      <c r="M57" s="67"/>
      <c r="N57" s="67"/>
      <c r="P57" s="67"/>
      <c r="Q57" s="67"/>
      <c r="R57" s="67"/>
      <c r="S57" s="67"/>
      <c r="T57" s="67"/>
    </row>
    <row r="58" spans="3:20" ht="13.5" customHeight="1">
      <c r="C58" s="4"/>
      <c r="D58" s="95"/>
      <c r="F58" t="s">
        <v>55</v>
      </c>
      <c r="J58" s="67"/>
      <c r="K58" s="67"/>
      <c r="L58" s="67"/>
      <c r="M58" s="67"/>
      <c r="N58" s="67"/>
      <c r="P58" s="67"/>
      <c r="Q58" s="67"/>
      <c r="R58" s="67"/>
      <c r="S58" s="67"/>
      <c r="T58" s="67"/>
    </row>
    <row r="59" spans="3:20" ht="13.5" customHeight="1">
      <c r="C59" s="4"/>
      <c r="D59" s="95"/>
      <c r="F59" t="s">
        <v>55</v>
      </c>
      <c r="J59" s="67"/>
      <c r="K59" s="67"/>
      <c r="L59" s="67"/>
      <c r="M59" s="67"/>
      <c r="N59" s="67"/>
      <c r="P59" s="67"/>
      <c r="Q59" s="67"/>
      <c r="R59" s="67"/>
      <c r="S59" s="67"/>
      <c r="T59" s="67"/>
    </row>
    <row r="60" spans="3:20" ht="13.5" customHeight="1">
      <c r="C60" s="4"/>
      <c r="D60" s="95"/>
      <c r="F60" t="s">
        <v>55</v>
      </c>
      <c r="J60" s="67"/>
      <c r="K60" s="67"/>
      <c r="L60" s="67"/>
      <c r="M60" s="67"/>
      <c r="N60" s="67"/>
      <c r="P60" s="67"/>
      <c r="Q60" s="67"/>
      <c r="R60" s="67"/>
      <c r="S60" s="67"/>
      <c r="T60" s="67"/>
    </row>
    <row r="61" spans="3:20" ht="13.5" customHeight="1">
      <c r="C61" s="4"/>
      <c r="D61" s="95"/>
      <c r="F61" t="s">
        <v>55</v>
      </c>
      <c r="J61" s="67"/>
      <c r="K61" s="67"/>
      <c r="L61" s="67"/>
      <c r="M61" s="67"/>
      <c r="N61" s="67"/>
      <c r="P61" s="67"/>
      <c r="Q61" s="67"/>
      <c r="R61" s="67"/>
      <c r="S61" s="67"/>
      <c r="T61" s="67"/>
    </row>
    <row r="62" spans="3:20" ht="13.5" customHeight="1">
      <c r="C62" s="4"/>
      <c r="D62" s="95"/>
      <c r="F62" t="s">
        <v>55</v>
      </c>
      <c r="J62" s="67"/>
      <c r="K62" s="67"/>
      <c r="L62" s="67"/>
      <c r="M62" s="67"/>
      <c r="N62" s="67"/>
      <c r="P62" s="67"/>
      <c r="Q62" s="67"/>
      <c r="R62" s="67"/>
      <c r="S62" s="67"/>
      <c r="T62" s="67"/>
    </row>
    <row r="63" spans="3:20" ht="13.5" customHeight="1">
      <c r="C63" s="4"/>
      <c r="D63" s="95"/>
      <c r="F63" t="s">
        <v>55</v>
      </c>
      <c r="J63" s="67"/>
      <c r="K63" s="67"/>
      <c r="L63" s="67"/>
      <c r="M63" s="67"/>
      <c r="N63" s="67"/>
      <c r="P63" s="67"/>
      <c r="Q63" s="67"/>
      <c r="R63" s="67"/>
      <c r="S63" s="67"/>
      <c r="T63" s="67"/>
    </row>
    <row r="64" spans="3:20" ht="13.5" customHeight="1">
      <c r="C64" s="4"/>
      <c r="D64" s="95"/>
      <c r="F64" t="s">
        <v>55</v>
      </c>
      <c r="J64" s="67"/>
      <c r="K64" s="67"/>
      <c r="L64" s="67"/>
      <c r="M64" s="67"/>
      <c r="N64" s="67"/>
      <c r="P64" s="67"/>
      <c r="Q64" s="67"/>
      <c r="R64" s="67"/>
      <c r="S64" s="67"/>
      <c r="T64" s="67"/>
    </row>
    <row r="65" spans="3:20" ht="13.5" customHeight="1">
      <c r="C65" s="4"/>
      <c r="D65" s="95"/>
      <c r="F65" t="s">
        <v>55</v>
      </c>
      <c r="J65" s="67"/>
      <c r="K65" s="67"/>
      <c r="L65" s="67"/>
      <c r="M65" s="67"/>
      <c r="N65" s="67"/>
      <c r="P65" s="67"/>
      <c r="Q65" s="67"/>
      <c r="R65" s="67"/>
      <c r="S65" s="67"/>
      <c r="T65" s="67"/>
    </row>
    <row r="66" spans="3:20" ht="13.5" customHeight="1">
      <c r="C66" s="4"/>
      <c r="D66" s="95"/>
      <c r="F66" t="s">
        <v>55</v>
      </c>
      <c r="J66" s="67"/>
      <c r="K66" s="67"/>
      <c r="L66" s="67"/>
      <c r="M66" s="67"/>
      <c r="N66" s="67"/>
      <c r="P66" s="67"/>
      <c r="Q66" s="67"/>
      <c r="R66" s="67"/>
      <c r="S66" s="67"/>
      <c r="T66" s="67"/>
    </row>
    <row r="67" spans="3:20" ht="13.5" customHeight="1">
      <c r="C67" s="4"/>
      <c r="D67" s="95"/>
      <c r="F67" t="s">
        <v>55</v>
      </c>
      <c r="J67" s="67"/>
      <c r="K67" s="67"/>
      <c r="L67" s="67"/>
      <c r="M67" s="67"/>
      <c r="N67" s="67"/>
      <c r="P67" s="67"/>
      <c r="Q67" s="67"/>
      <c r="R67" s="67"/>
      <c r="S67" s="67"/>
      <c r="T67" s="67"/>
    </row>
    <row r="68" spans="3:20" ht="13.5" customHeight="1">
      <c r="C68" s="4"/>
      <c r="D68" s="95"/>
      <c r="F68" t="s">
        <v>55</v>
      </c>
      <c r="J68" s="67"/>
      <c r="K68" s="67"/>
      <c r="L68" s="67"/>
      <c r="M68" s="67"/>
      <c r="N68" s="67"/>
      <c r="P68" s="67"/>
      <c r="Q68" s="67"/>
      <c r="R68" s="67"/>
      <c r="S68" s="67"/>
      <c r="T68" s="67"/>
    </row>
    <row r="69" spans="3:20" ht="13.5" customHeight="1">
      <c r="C69" s="4"/>
      <c r="D69" s="95"/>
      <c r="F69" t="s">
        <v>55</v>
      </c>
      <c r="J69" s="67"/>
      <c r="K69" s="67"/>
      <c r="L69" s="67"/>
      <c r="M69" s="67"/>
      <c r="N69" s="67"/>
      <c r="P69" s="67"/>
      <c r="Q69" s="67"/>
      <c r="R69" s="67"/>
      <c r="S69" s="67"/>
      <c r="T69" s="67"/>
    </row>
    <row r="70" spans="3:20" ht="13.5" customHeight="1">
      <c r="C70" s="4"/>
      <c r="D70" s="95"/>
      <c r="F70" t="s">
        <v>55</v>
      </c>
      <c r="J70" s="67"/>
      <c r="K70" s="67"/>
      <c r="L70" s="67"/>
      <c r="M70" s="67"/>
      <c r="N70" s="67"/>
      <c r="P70" s="67"/>
      <c r="Q70" s="67"/>
      <c r="R70" s="67"/>
      <c r="S70" s="67"/>
      <c r="T70" s="67"/>
    </row>
    <row r="71" spans="3:20" ht="13.5" customHeight="1">
      <c r="C71" s="4"/>
      <c r="D71" s="95"/>
      <c r="F71" t="s">
        <v>55</v>
      </c>
      <c r="J71" s="67"/>
      <c r="K71" s="67"/>
      <c r="L71" s="67"/>
      <c r="M71" s="67"/>
      <c r="N71" s="67"/>
      <c r="P71" s="67"/>
      <c r="Q71" s="67"/>
      <c r="R71" s="67"/>
      <c r="S71" s="67"/>
      <c r="T71" s="67"/>
    </row>
    <row r="72" spans="3:20" ht="13.5" customHeight="1">
      <c r="C72" s="4"/>
      <c r="D72" s="95"/>
      <c r="F72" t="s">
        <v>55</v>
      </c>
      <c r="J72" s="67"/>
      <c r="K72" s="67"/>
      <c r="L72" s="67"/>
      <c r="M72" s="67"/>
      <c r="N72" s="67"/>
      <c r="P72" s="67"/>
      <c r="Q72" s="67"/>
      <c r="R72" s="67"/>
      <c r="S72" s="67"/>
      <c r="T72" s="67"/>
    </row>
    <row r="73" spans="3:20" ht="13.5" customHeight="1">
      <c r="C73" s="4"/>
      <c r="D73" s="95"/>
      <c r="F73" t="s">
        <v>55</v>
      </c>
      <c r="J73" s="67"/>
      <c r="K73" s="67"/>
      <c r="L73" s="67"/>
      <c r="M73" s="67"/>
      <c r="N73" s="67"/>
      <c r="P73" s="67"/>
      <c r="Q73" s="67"/>
      <c r="R73" s="67"/>
      <c r="S73" s="67"/>
      <c r="T73" s="67"/>
    </row>
    <row r="74" spans="3:20" ht="13.5" customHeight="1">
      <c r="C74" s="4"/>
      <c r="D74" s="95"/>
      <c r="F74" t="s">
        <v>55</v>
      </c>
      <c r="J74" s="67"/>
      <c r="K74" s="67"/>
      <c r="L74" s="67"/>
      <c r="M74" s="67"/>
      <c r="N74" s="67"/>
      <c r="P74" s="67"/>
      <c r="Q74" s="67"/>
      <c r="R74" s="67"/>
      <c r="S74" s="67"/>
      <c r="T74" s="67"/>
    </row>
    <row r="75" spans="3:20" ht="13.5" customHeight="1">
      <c r="C75" s="4"/>
      <c r="D75" s="95"/>
      <c r="F75" t="s">
        <v>55</v>
      </c>
      <c r="J75" s="67"/>
      <c r="K75" s="67"/>
      <c r="L75" s="67"/>
      <c r="M75" s="67"/>
      <c r="N75" s="67"/>
      <c r="P75" s="67"/>
      <c r="Q75" s="67"/>
      <c r="R75" s="67"/>
      <c r="S75" s="67"/>
      <c r="T75" s="67"/>
    </row>
    <row r="76" spans="3:20" ht="13.5" customHeight="1">
      <c r="C76" s="4"/>
      <c r="D76" s="95"/>
      <c r="F76" t="s">
        <v>55</v>
      </c>
      <c r="J76" s="67"/>
      <c r="K76" s="67"/>
      <c r="L76" s="67"/>
      <c r="M76" s="67"/>
      <c r="N76" s="67"/>
      <c r="P76" s="67"/>
      <c r="Q76" s="67"/>
      <c r="R76" s="67"/>
      <c r="S76" s="67"/>
      <c r="T76" s="67"/>
    </row>
    <row r="77" spans="3:20" ht="13.5" customHeight="1">
      <c r="C77" s="4"/>
      <c r="D77" s="95"/>
      <c r="F77" t="s">
        <v>55</v>
      </c>
      <c r="J77" s="67"/>
      <c r="K77" s="67"/>
      <c r="L77" s="67"/>
      <c r="M77" s="67"/>
      <c r="N77" s="67"/>
      <c r="P77" s="67"/>
      <c r="Q77" s="67"/>
      <c r="R77" s="67"/>
      <c r="S77" s="67"/>
      <c r="T77" s="67"/>
    </row>
    <row r="78" spans="3:20" ht="13.5" customHeight="1">
      <c r="C78" s="4"/>
      <c r="D78" s="95"/>
      <c r="F78" t="s">
        <v>55</v>
      </c>
      <c r="J78" s="67"/>
      <c r="K78" s="67"/>
      <c r="L78" s="67"/>
      <c r="M78" s="67"/>
      <c r="N78" s="67"/>
      <c r="P78" s="67"/>
      <c r="Q78" s="67"/>
      <c r="R78" s="67"/>
      <c r="S78" s="67"/>
      <c r="T78" s="67"/>
    </row>
    <row r="79" spans="3:20" ht="13.5" customHeight="1">
      <c r="C79" s="4"/>
      <c r="D79" s="95"/>
      <c r="F79" t="s">
        <v>55</v>
      </c>
      <c r="J79" s="67"/>
      <c r="K79" s="67"/>
      <c r="L79" s="67"/>
      <c r="M79" s="67"/>
      <c r="N79" s="67"/>
      <c r="P79" s="67"/>
      <c r="Q79" s="67"/>
      <c r="R79" s="67"/>
      <c r="S79" s="67"/>
      <c r="T79" s="67"/>
    </row>
    <row r="80" spans="3:20" ht="13.5" customHeight="1">
      <c r="C80" s="4"/>
      <c r="D80" s="95"/>
      <c r="F80" t="s">
        <v>55</v>
      </c>
      <c r="J80" s="67"/>
      <c r="K80" s="67"/>
      <c r="L80" s="67"/>
      <c r="M80" s="67"/>
      <c r="N80" s="67"/>
      <c r="P80" s="67"/>
      <c r="Q80" s="67"/>
      <c r="R80" s="67"/>
      <c r="S80" s="67"/>
      <c r="T80" s="67"/>
    </row>
    <row r="81" spans="3:20" ht="13.5" customHeight="1">
      <c r="C81" s="4"/>
      <c r="D81" s="95"/>
      <c r="F81" t="s">
        <v>55</v>
      </c>
      <c r="J81" s="67"/>
      <c r="K81" s="67"/>
      <c r="L81" s="67"/>
      <c r="M81" s="67"/>
      <c r="N81" s="67"/>
      <c r="P81" s="67"/>
      <c r="Q81" s="67"/>
      <c r="R81" s="67"/>
      <c r="S81" s="67"/>
      <c r="T81" s="67"/>
    </row>
    <row r="82" spans="3:20" ht="13.5" customHeight="1">
      <c r="C82" s="4"/>
      <c r="D82" s="95"/>
      <c r="F82" t="s">
        <v>55</v>
      </c>
      <c r="J82" s="67"/>
      <c r="K82" s="67"/>
      <c r="L82" s="67"/>
      <c r="M82" s="67"/>
      <c r="N82" s="67"/>
      <c r="P82" s="67"/>
      <c r="Q82" s="67"/>
      <c r="R82" s="67"/>
      <c r="S82" s="67"/>
      <c r="T82" s="67"/>
    </row>
    <row r="83" spans="3:20" ht="13.5" customHeight="1">
      <c r="C83" s="4"/>
      <c r="D83" s="95"/>
      <c r="F83" t="s">
        <v>55</v>
      </c>
      <c r="J83" s="67"/>
      <c r="K83" s="67"/>
      <c r="L83" s="67"/>
      <c r="M83" s="67"/>
      <c r="N83" s="67"/>
      <c r="P83" s="67"/>
      <c r="Q83" s="67"/>
      <c r="R83" s="67"/>
      <c r="S83" s="67"/>
      <c r="T83" s="67"/>
    </row>
    <row r="84" spans="3:20" ht="13.5" customHeight="1">
      <c r="C84" s="4"/>
      <c r="D84" s="95"/>
      <c r="F84" t="s">
        <v>55</v>
      </c>
      <c r="J84" s="67"/>
      <c r="K84" s="67"/>
      <c r="L84" s="67"/>
      <c r="M84" s="67"/>
      <c r="N84" s="67"/>
      <c r="P84" s="67"/>
      <c r="Q84" s="67"/>
      <c r="R84" s="67"/>
      <c r="S84" s="67"/>
      <c r="T84" s="67"/>
    </row>
    <row r="85" spans="3:20" ht="13.5" customHeight="1">
      <c r="C85" s="4"/>
      <c r="D85" s="95"/>
      <c r="F85" t="s">
        <v>55</v>
      </c>
      <c r="J85" s="67"/>
      <c r="K85" s="67"/>
      <c r="L85" s="67"/>
      <c r="M85" s="67"/>
      <c r="N85" s="67"/>
      <c r="P85" s="67"/>
      <c r="Q85" s="67"/>
      <c r="R85" s="67"/>
      <c r="S85" s="67"/>
      <c r="T85" s="67"/>
    </row>
    <row r="86" spans="3:20" ht="13.5" customHeight="1">
      <c r="C86" s="4"/>
      <c r="D86" s="95"/>
      <c r="F86" t="s">
        <v>55</v>
      </c>
      <c r="J86" s="67"/>
      <c r="K86" s="67"/>
      <c r="L86" s="67"/>
      <c r="M86" s="67"/>
      <c r="N86" s="67"/>
      <c r="P86" s="67"/>
      <c r="Q86" s="67"/>
      <c r="R86" s="67"/>
      <c r="S86" s="67"/>
      <c r="T86" s="67"/>
    </row>
    <row r="87" spans="3:20" ht="13.5" customHeight="1">
      <c r="C87" s="4"/>
      <c r="D87" s="95"/>
      <c r="F87" t="s">
        <v>55</v>
      </c>
      <c r="J87" s="67"/>
      <c r="K87" s="67"/>
      <c r="L87" s="67"/>
      <c r="M87" s="67"/>
      <c r="N87" s="67"/>
      <c r="P87" s="67"/>
      <c r="Q87" s="67"/>
      <c r="R87" s="67"/>
      <c r="S87" s="67"/>
      <c r="T87" s="67"/>
    </row>
    <row r="88" spans="3:20" ht="13.5" customHeight="1">
      <c r="C88" s="4"/>
      <c r="D88" s="95"/>
      <c r="F88" t="s">
        <v>55</v>
      </c>
      <c r="J88" s="67"/>
      <c r="K88" s="67"/>
      <c r="L88" s="67"/>
      <c r="M88" s="67"/>
      <c r="N88" s="67"/>
      <c r="P88" s="67"/>
      <c r="Q88" s="67"/>
      <c r="R88" s="67"/>
      <c r="S88" s="67"/>
      <c r="T88" s="67"/>
    </row>
    <row r="89" spans="3:20" ht="13.5" customHeight="1">
      <c r="C89" s="4"/>
      <c r="D89" s="95"/>
      <c r="F89" t="s">
        <v>55</v>
      </c>
      <c r="J89" s="67"/>
      <c r="K89" s="67"/>
      <c r="L89" s="67"/>
      <c r="M89" s="67"/>
      <c r="N89" s="67"/>
      <c r="P89" s="67"/>
      <c r="Q89" s="67"/>
      <c r="R89" s="67"/>
      <c r="S89" s="67"/>
      <c r="T89" s="67"/>
    </row>
    <row r="90" spans="3:20" ht="13.5" customHeight="1">
      <c r="C90" s="4"/>
      <c r="D90" s="95"/>
      <c r="F90" t="s">
        <v>55</v>
      </c>
      <c r="J90" s="67"/>
      <c r="K90" s="67"/>
      <c r="L90" s="67"/>
      <c r="M90" s="67"/>
      <c r="N90" s="67"/>
      <c r="P90" s="67"/>
      <c r="Q90" s="67"/>
      <c r="R90" s="67"/>
      <c r="S90" s="67"/>
      <c r="T90" s="67"/>
    </row>
    <row r="91" spans="3:20" ht="13.5" customHeight="1">
      <c r="C91" s="4"/>
      <c r="D91" s="95"/>
      <c r="F91" t="s">
        <v>55</v>
      </c>
      <c r="J91" s="67"/>
      <c r="K91" s="67"/>
      <c r="L91" s="67"/>
      <c r="M91" s="67"/>
      <c r="N91" s="67"/>
      <c r="P91" s="67"/>
      <c r="Q91" s="67"/>
      <c r="R91" s="67"/>
      <c r="S91" s="67"/>
      <c r="T91" s="67"/>
    </row>
    <row r="92" spans="3:20" ht="13.5" customHeight="1">
      <c r="C92" s="4"/>
      <c r="D92" s="95"/>
      <c r="F92" t="s">
        <v>55</v>
      </c>
      <c r="J92" s="67"/>
      <c r="K92" s="67"/>
      <c r="L92" s="67"/>
      <c r="M92" s="67"/>
      <c r="N92" s="67"/>
      <c r="P92" s="67"/>
      <c r="Q92" s="67"/>
      <c r="R92" s="67"/>
      <c r="S92" s="67"/>
      <c r="T92" s="67"/>
    </row>
    <row r="93" spans="3:20" ht="13.5" customHeight="1">
      <c r="C93" s="4"/>
      <c r="D93" s="95"/>
      <c r="F93" t="s">
        <v>55</v>
      </c>
      <c r="J93" s="67"/>
      <c r="K93" s="67"/>
      <c r="L93" s="67"/>
      <c r="M93" s="67"/>
      <c r="N93" s="67"/>
      <c r="P93" s="67"/>
      <c r="Q93" s="67"/>
      <c r="R93" s="67"/>
      <c r="S93" s="67"/>
      <c r="T93" s="67"/>
    </row>
    <row r="94" spans="3:20" ht="13.5" customHeight="1">
      <c r="C94" s="4"/>
      <c r="D94" s="95"/>
      <c r="F94" t="s">
        <v>55</v>
      </c>
      <c r="J94" s="67"/>
      <c r="K94" s="67"/>
      <c r="L94" s="67"/>
      <c r="M94" s="67"/>
      <c r="N94" s="67"/>
      <c r="P94" s="67"/>
      <c r="Q94" s="67"/>
      <c r="R94" s="67"/>
      <c r="S94" s="67"/>
      <c r="T94" s="67"/>
    </row>
    <row r="95" spans="3:20" ht="13.5" customHeight="1">
      <c r="C95" s="4"/>
      <c r="D95" s="95"/>
      <c r="F95" t="s">
        <v>55</v>
      </c>
      <c r="J95" s="67"/>
      <c r="K95" s="67"/>
      <c r="L95" s="67"/>
      <c r="M95" s="67"/>
      <c r="N95" s="67"/>
      <c r="P95" s="67"/>
      <c r="Q95" s="67"/>
      <c r="R95" s="67"/>
      <c r="S95" s="67"/>
      <c r="T95" s="67"/>
    </row>
    <row r="96" spans="3:20" ht="13.5" customHeight="1">
      <c r="C96" s="4"/>
      <c r="D96" s="95"/>
      <c r="F96" t="s">
        <v>55</v>
      </c>
      <c r="J96" s="67"/>
      <c r="K96" s="67"/>
      <c r="L96" s="67"/>
      <c r="M96" s="67"/>
      <c r="N96" s="67"/>
      <c r="P96" s="67"/>
      <c r="Q96" s="67"/>
      <c r="R96" s="67"/>
      <c r="S96" s="67"/>
      <c r="T96" s="67"/>
    </row>
    <row r="97" spans="3:20" ht="13.5" customHeight="1">
      <c r="C97" s="4"/>
      <c r="D97" s="95"/>
      <c r="F97" t="s">
        <v>55</v>
      </c>
      <c r="J97" s="67"/>
      <c r="K97" s="67"/>
      <c r="L97" s="67"/>
      <c r="M97" s="67"/>
      <c r="N97" s="67"/>
      <c r="P97" s="67"/>
      <c r="Q97" s="67"/>
      <c r="R97" s="67"/>
      <c r="S97" s="67"/>
      <c r="T97" s="67"/>
    </row>
    <row r="98" spans="3:20" ht="13.5" customHeight="1">
      <c r="C98" s="4"/>
      <c r="D98" s="95"/>
      <c r="F98" t="s">
        <v>55</v>
      </c>
      <c r="J98" s="67"/>
      <c r="K98" s="67"/>
      <c r="L98" s="67"/>
      <c r="M98" s="67"/>
      <c r="N98" s="67"/>
      <c r="P98" s="67"/>
      <c r="Q98" s="67"/>
      <c r="R98" s="67"/>
      <c r="S98" s="67"/>
      <c r="T98" s="67"/>
    </row>
    <row r="99" spans="3:20" ht="13.5" customHeight="1">
      <c r="C99" s="4"/>
      <c r="D99" s="95"/>
      <c r="F99" t="s">
        <v>55</v>
      </c>
      <c r="J99" s="67"/>
      <c r="K99" s="67"/>
      <c r="L99" s="67"/>
      <c r="M99" s="67"/>
      <c r="N99" s="67"/>
      <c r="P99" s="67"/>
      <c r="Q99" s="67"/>
      <c r="R99" s="67"/>
      <c r="S99" s="67"/>
      <c r="T99" s="67"/>
    </row>
    <row r="100" spans="3:20" ht="13.5" customHeight="1">
      <c r="C100" s="4"/>
      <c r="D100" s="95"/>
      <c r="F100" t="s">
        <v>55</v>
      </c>
      <c r="J100" s="67"/>
      <c r="K100" s="67"/>
      <c r="L100" s="67"/>
      <c r="M100" s="67"/>
      <c r="N100" s="67"/>
      <c r="P100" s="67"/>
      <c r="Q100" s="67"/>
      <c r="R100" s="67"/>
      <c r="S100" s="67"/>
      <c r="T100" s="67"/>
    </row>
    <row r="101" spans="3:20" ht="13.5" customHeight="1">
      <c r="C101" s="4"/>
      <c r="D101" s="95"/>
      <c r="F101" t="s">
        <v>55</v>
      </c>
      <c r="J101" s="67"/>
      <c r="K101" s="67"/>
      <c r="L101" s="67"/>
      <c r="M101" s="67"/>
      <c r="N101" s="67"/>
      <c r="P101" s="67"/>
      <c r="Q101" s="67"/>
      <c r="R101" s="67"/>
      <c r="S101" s="67"/>
      <c r="T101" s="67"/>
    </row>
    <row r="102" spans="3:20" ht="13.5" customHeight="1">
      <c r="C102" s="4"/>
      <c r="D102" s="95"/>
      <c r="F102" t="s">
        <v>55</v>
      </c>
      <c r="J102" s="67"/>
      <c r="K102" s="67"/>
      <c r="L102" s="67"/>
      <c r="M102" s="67"/>
      <c r="N102" s="67"/>
      <c r="P102" s="67"/>
      <c r="Q102" s="67"/>
      <c r="R102" s="67"/>
      <c r="S102" s="67"/>
      <c r="T102" s="67"/>
    </row>
    <row r="103" spans="3:20" ht="13.5" customHeight="1">
      <c r="C103" s="4"/>
      <c r="D103" s="95"/>
      <c r="F103" t="s">
        <v>55</v>
      </c>
      <c r="J103" s="67"/>
      <c r="K103" s="67"/>
      <c r="L103" s="67"/>
      <c r="M103" s="67"/>
      <c r="N103" s="67"/>
      <c r="P103" s="67"/>
      <c r="Q103" s="67"/>
      <c r="R103" s="67"/>
      <c r="S103" s="67"/>
      <c r="T103" s="67"/>
    </row>
    <row r="104" spans="3:20" ht="13.5" customHeight="1">
      <c r="C104" s="4"/>
      <c r="D104" s="95"/>
      <c r="F104" t="s">
        <v>55</v>
      </c>
      <c r="J104" s="67"/>
      <c r="K104" s="67"/>
      <c r="L104" s="67"/>
      <c r="M104" s="67"/>
      <c r="N104" s="67"/>
      <c r="P104" s="67"/>
      <c r="Q104" s="67"/>
      <c r="R104" s="67"/>
      <c r="S104" s="67"/>
      <c r="T104" s="67"/>
    </row>
    <row r="105" spans="3:20" ht="13.5" customHeight="1">
      <c r="C105" s="4"/>
      <c r="D105" s="95"/>
      <c r="F105" t="s">
        <v>55</v>
      </c>
      <c r="J105" s="67"/>
      <c r="K105" s="67"/>
      <c r="L105" s="67"/>
      <c r="M105" s="67"/>
      <c r="N105" s="67"/>
      <c r="P105" s="67"/>
      <c r="Q105" s="67"/>
      <c r="R105" s="67"/>
      <c r="S105" s="67"/>
      <c r="T105" s="67"/>
    </row>
    <row r="106" spans="3:20" ht="13.5" customHeight="1">
      <c r="C106" s="4"/>
      <c r="D106" s="95"/>
      <c r="F106" t="s">
        <v>55</v>
      </c>
      <c r="J106" s="67"/>
      <c r="K106" s="67"/>
      <c r="L106" s="67"/>
      <c r="M106" s="67"/>
      <c r="N106" s="67"/>
      <c r="P106" s="67"/>
      <c r="Q106" s="67"/>
      <c r="R106" s="67"/>
      <c r="S106" s="67"/>
      <c r="T106" s="67"/>
    </row>
    <row r="107" spans="3:20" ht="13.5" customHeight="1">
      <c r="C107" s="4"/>
      <c r="D107" s="95"/>
      <c r="F107" t="s">
        <v>55</v>
      </c>
      <c r="J107" s="67"/>
      <c r="K107" s="67"/>
      <c r="L107" s="67"/>
      <c r="M107" s="67"/>
      <c r="N107" s="67"/>
      <c r="P107" s="67"/>
      <c r="Q107" s="67"/>
      <c r="R107" s="67"/>
      <c r="S107" s="67"/>
      <c r="T107" s="67"/>
    </row>
    <row r="108" spans="3:20" ht="13.5" customHeight="1">
      <c r="C108" s="4"/>
      <c r="D108" s="95"/>
      <c r="F108" t="s">
        <v>55</v>
      </c>
      <c r="J108" s="67"/>
      <c r="K108" s="67"/>
      <c r="L108" s="67"/>
      <c r="M108" s="67"/>
      <c r="N108" s="67"/>
      <c r="P108" s="67"/>
      <c r="Q108" s="67"/>
      <c r="R108" s="67"/>
      <c r="S108" s="67"/>
      <c r="T108" s="67"/>
    </row>
    <row r="109" spans="3:20" ht="13.5" customHeight="1">
      <c r="C109" s="4"/>
      <c r="D109" s="95"/>
      <c r="F109" t="s">
        <v>55</v>
      </c>
      <c r="J109" s="67"/>
      <c r="K109" s="67"/>
      <c r="L109" s="67"/>
      <c r="M109" s="67"/>
      <c r="N109" s="67"/>
      <c r="P109" s="67"/>
      <c r="Q109" s="67"/>
      <c r="R109" s="67"/>
      <c r="S109" s="67"/>
      <c r="T109" s="67"/>
    </row>
    <row r="110" spans="3:20" ht="13.5" customHeight="1">
      <c r="C110" s="4"/>
      <c r="D110" s="95"/>
      <c r="F110" t="s">
        <v>55</v>
      </c>
      <c r="J110" s="67"/>
      <c r="K110" s="67"/>
      <c r="L110" s="67"/>
      <c r="M110" s="67"/>
      <c r="N110" s="67"/>
      <c r="P110" s="67"/>
      <c r="Q110" s="67"/>
      <c r="R110" s="67"/>
      <c r="S110" s="67"/>
      <c r="T110" s="67"/>
    </row>
    <row r="111" spans="3:20" ht="13.5" customHeight="1">
      <c r="C111" s="4"/>
      <c r="D111" s="95"/>
      <c r="F111" t="s">
        <v>55</v>
      </c>
      <c r="J111" s="67"/>
      <c r="K111" s="67"/>
      <c r="L111" s="67"/>
      <c r="M111" s="67"/>
      <c r="N111" s="67"/>
      <c r="P111" s="67"/>
      <c r="Q111" s="67"/>
      <c r="R111" s="67"/>
      <c r="S111" s="67"/>
      <c r="T111" s="67"/>
    </row>
    <row r="112" spans="3:20" ht="13.5" customHeight="1">
      <c r="C112" s="4"/>
      <c r="D112" s="95"/>
      <c r="F112" t="s">
        <v>55</v>
      </c>
      <c r="J112" s="67"/>
      <c r="K112" s="67"/>
      <c r="L112" s="67"/>
      <c r="M112" s="67"/>
      <c r="N112" s="67"/>
      <c r="P112" s="67"/>
      <c r="Q112" s="67"/>
      <c r="R112" s="67"/>
      <c r="S112" s="67"/>
      <c r="T112" s="67"/>
    </row>
    <row r="113" spans="3:20" ht="13.5" customHeight="1">
      <c r="C113" s="4"/>
      <c r="D113" s="95"/>
      <c r="F113" t="s">
        <v>55</v>
      </c>
      <c r="J113" s="67"/>
      <c r="K113" s="67"/>
      <c r="L113" s="67"/>
      <c r="M113" s="67"/>
      <c r="N113" s="67"/>
      <c r="P113" s="67"/>
      <c r="Q113" s="67"/>
      <c r="R113" s="67"/>
      <c r="S113" s="67"/>
      <c r="T113" s="67"/>
    </row>
    <row r="114" spans="3:20" ht="13.5" customHeight="1">
      <c r="C114" s="4"/>
      <c r="D114" s="95"/>
      <c r="F114" t="s">
        <v>55</v>
      </c>
      <c r="J114" s="67"/>
      <c r="K114" s="67"/>
      <c r="L114" s="67"/>
      <c r="M114" s="67"/>
      <c r="N114" s="67"/>
      <c r="P114" s="67"/>
      <c r="Q114" s="67"/>
      <c r="R114" s="67"/>
      <c r="S114" s="67"/>
      <c r="T114" s="67"/>
    </row>
    <row r="115" spans="3:20" ht="13.5" customHeight="1">
      <c r="C115" s="4"/>
      <c r="D115" s="95"/>
      <c r="F115" t="s">
        <v>55</v>
      </c>
      <c r="J115" s="67"/>
      <c r="K115" s="67"/>
      <c r="L115" s="67"/>
      <c r="M115" s="67"/>
      <c r="N115" s="67"/>
      <c r="P115" s="67"/>
      <c r="Q115" s="67"/>
      <c r="R115" s="67"/>
      <c r="S115" s="67"/>
      <c r="T115" s="67"/>
    </row>
    <row r="116" spans="3:20" ht="13.5" customHeight="1">
      <c r="C116" s="4"/>
      <c r="D116" s="95"/>
      <c r="F116" t="s">
        <v>55</v>
      </c>
      <c r="J116" s="67"/>
      <c r="K116" s="67"/>
      <c r="L116" s="67"/>
      <c r="M116" s="67"/>
      <c r="N116" s="67"/>
      <c r="P116" s="67"/>
      <c r="Q116" s="67"/>
      <c r="R116" s="67"/>
      <c r="S116" s="67"/>
      <c r="T116" s="67"/>
    </row>
    <row r="117" spans="3:20" ht="13.5" customHeight="1">
      <c r="C117" s="4"/>
      <c r="D117" s="95"/>
      <c r="F117" t="s">
        <v>55</v>
      </c>
      <c r="J117" s="67"/>
      <c r="K117" s="67"/>
      <c r="L117" s="67"/>
      <c r="M117" s="67"/>
      <c r="N117" s="67"/>
      <c r="P117" s="67"/>
      <c r="Q117" s="67"/>
      <c r="R117" s="67"/>
      <c r="S117" s="67"/>
      <c r="T117" s="67"/>
    </row>
    <row r="118" spans="3:20" ht="13.5" customHeight="1">
      <c r="C118" s="4"/>
      <c r="D118" s="95"/>
      <c r="F118" t="s">
        <v>55</v>
      </c>
      <c r="J118" s="67"/>
      <c r="K118" s="67"/>
      <c r="L118" s="67"/>
      <c r="M118" s="67"/>
      <c r="N118" s="67"/>
      <c r="P118" s="67"/>
      <c r="Q118" s="67"/>
      <c r="R118" s="67"/>
      <c r="S118" s="67"/>
      <c r="T118" s="67"/>
    </row>
    <row r="119" spans="3:20" ht="13.5" customHeight="1">
      <c r="C119" s="4"/>
      <c r="D119" s="95"/>
      <c r="F119" t="s">
        <v>55</v>
      </c>
      <c r="J119" s="67"/>
      <c r="K119" s="67"/>
      <c r="L119" s="67"/>
      <c r="M119" s="67"/>
      <c r="N119" s="67"/>
      <c r="P119" s="67"/>
      <c r="Q119" s="67"/>
      <c r="R119" s="67"/>
      <c r="S119" s="67"/>
      <c r="T119" s="67"/>
    </row>
    <row r="120" spans="3:20" ht="13.5" customHeight="1">
      <c r="C120" s="4"/>
      <c r="D120" s="95"/>
      <c r="F120" t="s">
        <v>55</v>
      </c>
      <c r="J120" s="67"/>
      <c r="K120" s="67"/>
      <c r="L120" s="67"/>
      <c r="M120" s="67"/>
      <c r="N120" s="67"/>
      <c r="P120" s="67"/>
      <c r="Q120" s="67"/>
      <c r="R120" s="67"/>
      <c r="S120" s="67"/>
      <c r="T120" s="67"/>
    </row>
    <row r="121" spans="3:20" ht="13.5" customHeight="1">
      <c r="C121" s="4"/>
      <c r="D121" s="95"/>
      <c r="F121" t="s">
        <v>55</v>
      </c>
      <c r="J121" s="67"/>
      <c r="K121" s="67"/>
      <c r="L121" s="67"/>
      <c r="M121" s="67"/>
      <c r="N121" s="67"/>
      <c r="P121" s="67"/>
      <c r="Q121" s="67"/>
      <c r="R121" s="67"/>
      <c r="S121" s="67"/>
      <c r="T121" s="67"/>
    </row>
    <row r="122" spans="3:20" ht="13.5" customHeight="1">
      <c r="C122" s="4"/>
      <c r="D122" s="95"/>
      <c r="F122" t="s">
        <v>55</v>
      </c>
      <c r="J122" s="67"/>
      <c r="K122" s="67"/>
      <c r="L122" s="67"/>
      <c r="M122" s="67"/>
      <c r="N122" s="67"/>
      <c r="P122" s="67"/>
      <c r="Q122" s="67"/>
      <c r="R122" s="67"/>
      <c r="S122" s="67"/>
      <c r="T122" s="67"/>
    </row>
    <row r="123" spans="3:20" ht="13.5" customHeight="1">
      <c r="C123" s="4"/>
      <c r="D123" s="95"/>
      <c r="F123" t="s">
        <v>55</v>
      </c>
      <c r="J123" s="67"/>
      <c r="K123" s="67"/>
      <c r="L123" s="67"/>
      <c r="M123" s="67"/>
      <c r="N123" s="67"/>
      <c r="P123" s="67"/>
      <c r="Q123" s="67"/>
      <c r="R123" s="67"/>
      <c r="S123" s="67"/>
      <c r="T123" s="67"/>
    </row>
    <row r="124" spans="3:20" ht="13.5" customHeight="1">
      <c r="C124" s="4"/>
      <c r="D124" s="95"/>
      <c r="F124" t="s">
        <v>55</v>
      </c>
      <c r="J124" s="67"/>
      <c r="K124" s="67"/>
      <c r="L124" s="67"/>
      <c r="M124" s="67"/>
      <c r="N124" s="67"/>
      <c r="P124" s="67"/>
      <c r="Q124" s="67"/>
      <c r="R124" s="67"/>
      <c r="S124" s="67"/>
      <c r="T124" s="67"/>
    </row>
    <row r="125" spans="3:20" ht="13.5" customHeight="1">
      <c r="C125" s="4"/>
      <c r="D125" s="95"/>
      <c r="F125" t="s">
        <v>55</v>
      </c>
      <c r="J125" s="67"/>
      <c r="K125" s="67"/>
      <c r="L125" s="67"/>
      <c r="M125" s="67"/>
      <c r="N125" s="67"/>
      <c r="P125" s="67"/>
      <c r="Q125" s="67"/>
      <c r="R125" s="67"/>
      <c r="S125" s="67"/>
      <c r="T125" s="67"/>
    </row>
    <row r="126" spans="3:20" ht="13.5" customHeight="1">
      <c r="C126" s="4"/>
      <c r="D126" s="95"/>
      <c r="F126" t="s">
        <v>55</v>
      </c>
      <c r="J126" s="67"/>
      <c r="K126" s="67"/>
      <c r="L126" s="67"/>
      <c r="M126" s="67"/>
      <c r="N126" s="67"/>
      <c r="P126" s="67"/>
      <c r="Q126" s="67"/>
      <c r="R126" s="67"/>
      <c r="S126" s="67"/>
      <c r="T126" s="67"/>
    </row>
    <row r="127" spans="3:20" ht="13.5" customHeight="1">
      <c r="C127" s="4"/>
      <c r="D127" s="95"/>
      <c r="F127" t="s">
        <v>55</v>
      </c>
      <c r="J127" s="67"/>
      <c r="K127" s="67"/>
      <c r="L127" s="67"/>
      <c r="M127" s="67"/>
      <c r="N127" s="67"/>
      <c r="P127" s="67"/>
      <c r="Q127" s="67"/>
      <c r="R127" s="67"/>
      <c r="S127" s="67"/>
      <c r="T127" s="67"/>
    </row>
    <row r="128" spans="3:20" ht="13.5" customHeight="1">
      <c r="C128" s="4"/>
      <c r="D128" s="95"/>
      <c r="F128" t="s">
        <v>55</v>
      </c>
      <c r="J128" s="67"/>
      <c r="K128" s="67"/>
      <c r="L128" s="67"/>
      <c r="M128" s="67"/>
      <c r="N128" s="67"/>
      <c r="P128" s="67"/>
      <c r="Q128" s="67"/>
      <c r="R128" s="67"/>
      <c r="S128" s="67"/>
      <c r="T128" s="67"/>
    </row>
    <row r="129" spans="3:20" ht="13.5" customHeight="1">
      <c r="C129" s="4"/>
      <c r="D129" s="95"/>
      <c r="F129" t="s">
        <v>55</v>
      </c>
      <c r="J129" s="67"/>
      <c r="K129" s="67"/>
      <c r="L129" s="67"/>
      <c r="M129" s="67"/>
      <c r="N129" s="67"/>
      <c r="P129" s="67"/>
      <c r="Q129" s="67"/>
      <c r="R129" s="67"/>
      <c r="S129" s="67"/>
      <c r="T129" s="67"/>
    </row>
    <row r="130" spans="3:20" ht="13.5" customHeight="1">
      <c r="C130" s="4"/>
      <c r="D130" s="95"/>
      <c r="F130" t="s">
        <v>55</v>
      </c>
      <c r="J130" s="67"/>
      <c r="K130" s="67"/>
      <c r="L130" s="67"/>
      <c r="M130" s="67"/>
      <c r="N130" s="67"/>
      <c r="P130" s="67"/>
      <c r="Q130" s="67"/>
      <c r="R130" s="67"/>
      <c r="S130" s="67"/>
      <c r="T130" s="67"/>
    </row>
    <row r="131" spans="3:20" ht="13.5" customHeight="1">
      <c r="C131" s="4"/>
      <c r="D131" s="95"/>
      <c r="F131" t="s">
        <v>55</v>
      </c>
      <c r="J131" s="67"/>
      <c r="K131" s="67"/>
      <c r="L131" s="67"/>
      <c r="M131" s="67"/>
      <c r="N131" s="67"/>
      <c r="P131" s="67"/>
      <c r="Q131" s="67"/>
      <c r="R131" s="67"/>
      <c r="S131" s="67"/>
      <c r="T131" s="67"/>
    </row>
    <row r="132" spans="3:20" ht="13.5" customHeight="1">
      <c r="C132" s="4"/>
      <c r="D132" s="95"/>
      <c r="F132" t="s">
        <v>55</v>
      </c>
      <c r="J132" s="67"/>
      <c r="K132" s="67"/>
      <c r="L132" s="67"/>
      <c r="M132" s="67"/>
      <c r="N132" s="67"/>
      <c r="P132" s="67"/>
      <c r="Q132" s="67"/>
      <c r="R132" s="67"/>
      <c r="S132" s="67"/>
      <c r="T132" s="67"/>
    </row>
    <row r="133" spans="3:20" ht="13.5" customHeight="1">
      <c r="C133" s="4"/>
      <c r="D133" s="95"/>
      <c r="F133" t="s">
        <v>55</v>
      </c>
      <c r="J133" s="67"/>
      <c r="K133" s="67"/>
      <c r="L133" s="67"/>
      <c r="M133" s="67"/>
      <c r="N133" s="67"/>
      <c r="P133" s="67"/>
      <c r="Q133" s="67"/>
      <c r="R133" s="67"/>
      <c r="S133" s="67"/>
      <c r="T133" s="67"/>
    </row>
    <row r="134" spans="3:20" ht="13.5" customHeight="1">
      <c r="C134" s="4"/>
      <c r="D134" s="95"/>
      <c r="F134" t="s">
        <v>55</v>
      </c>
      <c r="J134" s="67"/>
      <c r="K134" s="67"/>
      <c r="L134" s="67"/>
      <c r="M134" s="67"/>
      <c r="N134" s="67"/>
      <c r="P134" s="67"/>
      <c r="Q134" s="67"/>
      <c r="R134" s="67"/>
      <c r="S134" s="67"/>
      <c r="T134" s="67"/>
    </row>
    <row r="135" spans="3:20" ht="13.5" customHeight="1">
      <c r="C135" s="4"/>
      <c r="D135" s="95"/>
      <c r="F135" t="s">
        <v>55</v>
      </c>
      <c r="J135" s="67"/>
      <c r="K135" s="67"/>
      <c r="L135" s="67"/>
      <c r="M135" s="67"/>
      <c r="N135" s="67"/>
      <c r="P135" s="67"/>
      <c r="Q135" s="67"/>
      <c r="R135" s="67"/>
      <c r="S135" s="67"/>
      <c r="T135" s="67"/>
    </row>
    <row r="136" spans="3:20" ht="13.5" customHeight="1">
      <c r="C136" s="4"/>
      <c r="D136" s="95"/>
      <c r="F136" t="s">
        <v>55</v>
      </c>
      <c r="J136" s="67"/>
      <c r="K136" s="67"/>
      <c r="L136" s="67"/>
      <c r="M136" s="67"/>
      <c r="N136" s="67"/>
      <c r="P136" s="67"/>
      <c r="Q136" s="67"/>
      <c r="R136" s="67"/>
      <c r="S136" s="67"/>
      <c r="T136" s="67"/>
    </row>
    <row r="137" spans="3:20" ht="13.5" customHeight="1">
      <c r="C137" s="4"/>
      <c r="D137" s="95"/>
      <c r="F137" t="s">
        <v>55</v>
      </c>
      <c r="J137" s="67"/>
      <c r="K137" s="67"/>
      <c r="L137" s="67"/>
      <c r="M137" s="67"/>
      <c r="N137" s="67"/>
      <c r="P137" s="67"/>
      <c r="Q137" s="67"/>
      <c r="R137" s="67"/>
      <c r="S137" s="67"/>
      <c r="T137" s="67"/>
    </row>
    <row r="138" spans="3:20" ht="13.5" customHeight="1">
      <c r="C138" s="4"/>
      <c r="D138" s="95"/>
      <c r="F138" t="s">
        <v>55</v>
      </c>
      <c r="J138" s="67"/>
      <c r="K138" s="67"/>
      <c r="L138" s="67"/>
      <c r="M138" s="67"/>
      <c r="N138" s="67"/>
      <c r="P138" s="67"/>
      <c r="Q138" s="67"/>
      <c r="R138" s="67"/>
      <c r="S138" s="67"/>
      <c r="T138" s="67"/>
    </row>
    <row r="139" spans="3:20" ht="13.5" customHeight="1">
      <c r="C139" s="4"/>
      <c r="D139" s="95"/>
      <c r="F139" t="s">
        <v>55</v>
      </c>
      <c r="J139" s="67"/>
      <c r="K139" s="67"/>
      <c r="L139" s="67"/>
      <c r="M139" s="67"/>
      <c r="N139" s="67"/>
      <c r="P139" s="67"/>
      <c r="Q139" s="67"/>
      <c r="R139" s="67"/>
      <c r="S139" s="67"/>
      <c r="T139" s="67"/>
    </row>
    <row r="140" spans="3:20" ht="13.5" customHeight="1">
      <c r="C140" s="4"/>
      <c r="D140" s="95"/>
      <c r="F140" t="s">
        <v>55</v>
      </c>
      <c r="J140" s="67"/>
      <c r="K140" s="67"/>
      <c r="L140" s="67"/>
      <c r="M140" s="67"/>
      <c r="N140" s="67"/>
      <c r="P140" s="67"/>
      <c r="Q140" s="67"/>
      <c r="R140" s="67"/>
      <c r="S140" s="67"/>
      <c r="T140" s="67"/>
    </row>
    <row r="141" spans="3:20" ht="13.5" customHeight="1">
      <c r="C141" s="4"/>
      <c r="D141" s="95"/>
      <c r="F141" t="s">
        <v>55</v>
      </c>
      <c r="J141" s="67"/>
      <c r="K141" s="67"/>
      <c r="L141" s="67"/>
      <c r="M141" s="67"/>
      <c r="N141" s="67"/>
      <c r="P141" s="67"/>
      <c r="Q141" s="67"/>
      <c r="R141" s="67"/>
      <c r="S141" s="67"/>
      <c r="T141" s="67"/>
    </row>
    <row r="142" spans="3:20" ht="13.5" customHeight="1">
      <c r="C142" s="4"/>
      <c r="D142" s="95"/>
      <c r="F142" t="s">
        <v>55</v>
      </c>
      <c r="J142" s="67"/>
      <c r="K142" s="67"/>
      <c r="L142" s="67"/>
      <c r="M142" s="67"/>
      <c r="N142" s="67"/>
      <c r="P142" s="67"/>
      <c r="Q142" s="67"/>
      <c r="R142" s="67"/>
      <c r="S142" s="67"/>
      <c r="T142" s="67"/>
    </row>
    <row r="143" spans="3:20" ht="13.5" customHeight="1">
      <c r="C143" s="4"/>
      <c r="D143" s="95"/>
      <c r="F143" t="s">
        <v>55</v>
      </c>
      <c r="J143" s="67"/>
      <c r="K143" s="67"/>
      <c r="L143" s="67"/>
      <c r="M143" s="67"/>
      <c r="N143" s="67"/>
      <c r="P143" s="67"/>
      <c r="Q143" s="67"/>
      <c r="R143" s="67"/>
      <c r="S143" s="67"/>
      <c r="T143" s="67"/>
    </row>
    <row r="144" spans="3:20" ht="13.5" customHeight="1">
      <c r="C144" s="4"/>
      <c r="D144" s="95"/>
      <c r="F144" t="s">
        <v>55</v>
      </c>
      <c r="J144" s="67"/>
      <c r="K144" s="67"/>
      <c r="L144" s="67"/>
      <c r="M144" s="67"/>
      <c r="N144" s="67"/>
      <c r="P144" s="67"/>
      <c r="Q144" s="67"/>
      <c r="R144" s="67"/>
      <c r="S144" s="67"/>
      <c r="T144" s="67"/>
    </row>
    <row r="145" spans="3:20" ht="13.5" customHeight="1">
      <c r="C145" s="4"/>
      <c r="D145" s="95"/>
      <c r="F145" t="s">
        <v>55</v>
      </c>
      <c r="J145" s="67"/>
      <c r="K145" s="67"/>
      <c r="L145" s="67"/>
      <c r="M145" s="67"/>
      <c r="N145" s="67"/>
      <c r="P145" s="67"/>
      <c r="Q145" s="67"/>
      <c r="R145" s="67"/>
      <c r="S145" s="67"/>
      <c r="T145" s="67"/>
    </row>
    <row r="146" spans="3:20" ht="13.5" customHeight="1">
      <c r="C146" s="4"/>
      <c r="D146" s="95"/>
      <c r="F146" t="s">
        <v>55</v>
      </c>
      <c r="J146" s="67"/>
      <c r="K146" s="67"/>
      <c r="L146" s="67"/>
      <c r="M146" s="67"/>
      <c r="N146" s="67"/>
      <c r="P146" s="67"/>
      <c r="Q146" s="67"/>
      <c r="R146" s="67"/>
      <c r="S146" s="67"/>
      <c r="T146" s="67"/>
    </row>
    <row r="147" spans="3:20" ht="13.5" customHeight="1">
      <c r="C147" s="4"/>
      <c r="D147" s="95"/>
      <c r="F147" t="s">
        <v>55</v>
      </c>
      <c r="J147" s="67"/>
      <c r="K147" s="67"/>
      <c r="L147" s="67"/>
      <c r="M147" s="67"/>
      <c r="N147" s="67"/>
      <c r="P147" s="67"/>
      <c r="Q147" s="67"/>
      <c r="R147" s="67"/>
      <c r="S147" s="67"/>
      <c r="T147" s="67"/>
    </row>
    <row r="148" spans="3:20" ht="13.5" customHeight="1">
      <c r="C148" s="4"/>
      <c r="D148" s="95"/>
      <c r="F148" t="s">
        <v>55</v>
      </c>
      <c r="J148" s="67"/>
      <c r="K148" s="67"/>
      <c r="L148" s="67"/>
      <c r="M148" s="67"/>
      <c r="N148" s="67"/>
      <c r="P148" s="67"/>
      <c r="Q148" s="67"/>
      <c r="R148" s="67"/>
      <c r="S148" s="67"/>
      <c r="T148" s="67"/>
    </row>
    <row r="149" spans="3:20" ht="13.5" customHeight="1">
      <c r="C149" s="4"/>
      <c r="D149" s="95"/>
      <c r="F149" t="s">
        <v>55</v>
      </c>
      <c r="J149" s="67"/>
      <c r="K149" s="67"/>
      <c r="L149" s="67"/>
      <c r="M149" s="67"/>
      <c r="N149" s="67"/>
      <c r="P149" s="67"/>
      <c r="Q149" s="67"/>
      <c r="R149" s="67"/>
      <c r="S149" s="67"/>
      <c r="T149" s="67"/>
    </row>
    <row r="150" spans="3:20" ht="13.5" customHeight="1">
      <c r="C150" s="4"/>
      <c r="D150" s="95"/>
      <c r="F150" t="s">
        <v>55</v>
      </c>
      <c r="J150" s="67"/>
      <c r="K150" s="67"/>
      <c r="L150" s="67"/>
      <c r="M150" s="67"/>
      <c r="N150" s="67"/>
      <c r="P150" s="67"/>
      <c r="Q150" s="67"/>
      <c r="R150" s="67"/>
      <c r="S150" s="67"/>
      <c r="T150" s="67"/>
    </row>
    <row r="151" spans="3:20" ht="13.5" customHeight="1">
      <c r="C151" s="4"/>
      <c r="D151" s="95"/>
      <c r="F151" t="s">
        <v>55</v>
      </c>
      <c r="J151" s="67"/>
      <c r="K151" s="67"/>
      <c r="L151" s="67"/>
      <c r="M151" s="67"/>
      <c r="N151" s="67"/>
      <c r="P151" s="67"/>
      <c r="Q151" s="67"/>
      <c r="R151" s="67"/>
      <c r="S151" s="67"/>
      <c r="T151" s="67"/>
    </row>
    <row r="152" spans="3:20" ht="13.5" customHeight="1">
      <c r="C152" s="4"/>
      <c r="D152" s="95"/>
      <c r="F152" t="s">
        <v>55</v>
      </c>
      <c r="J152" s="67"/>
      <c r="K152" s="67"/>
      <c r="L152" s="67"/>
      <c r="M152" s="67"/>
      <c r="N152" s="67"/>
      <c r="P152" s="67"/>
      <c r="Q152" s="67"/>
      <c r="R152" s="67"/>
      <c r="S152" s="67"/>
      <c r="T152" s="67"/>
    </row>
    <row r="153" spans="3:20" ht="13.5" customHeight="1">
      <c r="C153" s="4"/>
      <c r="D153" s="95"/>
      <c r="F153" t="s">
        <v>55</v>
      </c>
      <c r="J153" s="67"/>
      <c r="K153" s="67"/>
      <c r="L153" s="67"/>
      <c r="M153" s="67"/>
      <c r="N153" s="67"/>
      <c r="P153" s="67"/>
      <c r="Q153" s="67"/>
      <c r="R153" s="67"/>
      <c r="S153" s="67"/>
      <c r="T153" s="67"/>
    </row>
    <row r="154" spans="3:20" ht="13.5" customHeight="1">
      <c r="C154" s="4"/>
      <c r="D154" s="95"/>
      <c r="F154" t="s">
        <v>55</v>
      </c>
      <c r="J154" s="67"/>
      <c r="K154" s="67"/>
      <c r="L154" s="67"/>
      <c r="M154" s="67"/>
      <c r="N154" s="67"/>
      <c r="P154" s="67"/>
      <c r="Q154" s="67"/>
      <c r="R154" s="67"/>
      <c r="S154" s="67"/>
      <c r="T154" s="67"/>
    </row>
    <row r="155" spans="3:20" ht="13.5" customHeight="1">
      <c r="C155" s="4"/>
      <c r="D155" s="95"/>
      <c r="F155" t="s">
        <v>55</v>
      </c>
      <c r="J155" s="67"/>
      <c r="K155" s="67"/>
      <c r="L155" s="67"/>
      <c r="M155" s="67"/>
      <c r="N155" s="67"/>
      <c r="P155" s="67"/>
      <c r="Q155" s="67"/>
      <c r="R155" s="67"/>
      <c r="S155" s="67"/>
      <c r="T155" s="67"/>
    </row>
    <row r="156" spans="3:20" ht="13.5" customHeight="1">
      <c r="C156" s="4"/>
      <c r="D156" s="95"/>
      <c r="F156" t="s">
        <v>55</v>
      </c>
      <c r="J156" s="67"/>
      <c r="K156" s="67"/>
      <c r="L156" s="67"/>
      <c r="M156" s="67"/>
      <c r="N156" s="67"/>
      <c r="P156" s="67"/>
      <c r="Q156" s="67"/>
      <c r="R156" s="67"/>
      <c r="S156" s="67"/>
      <c r="T156" s="67"/>
    </row>
    <row r="157" spans="3:20" ht="13.5" customHeight="1">
      <c r="C157" s="4"/>
      <c r="D157" s="95"/>
      <c r="F157" t="s">
        <v>55</v>
      </c>
      <c r="J157" s="67"/>
      <c r="K157" s="67"/>
      <c r="L157" s="67"/>
      <c r="M157" s="67"/>
      <c r="N157" s="67"/>
      <c r="P157" s="67"/>
      <c r="Q157" s="67"/>
      <c r="R157" s="67"/>
      <c r="S157" s="67"/>
      <c r="T157" s="67"/>
    </row>
    <row r="158" spans="3:20" ht="13.5" customHeight="1">
      <c r="C158" s="4"/>
      <c r="D158" s="95"/>
      <c r="F158" t="s">
        <v>55</v>
      </c>
      <c r="J158" s="67"/>
      <c r="K158" s="67"/>
      <c r="L158" s="67"/>
      <c r="M158" s="67"/>
      <c r="N158" s="67"/>
      <c r="P158" s="67"/>
      <c r="Q158" s="67"/>
      <c r="R158" s="67"/>
      <c r="S158" s="67"/>
      <c r="T158" s="67"/>
    </row>
    <row r="159" spans="3:20" ht="13.5" customHeight="1">
      <c r="C159" s="4"/>
      <c r="D159" s="95"/>
      <c r="F159" t="s">
        <v>55</v>
      </c>
      <c r="J159" s="67"/>
      <c r="K159" s="67"/>
      <c r="L159" s="67"/>
      <c r="M159" s="67"/>
      <c r="N159" s="67"/>
      <c r="P159" s="67"/>
      <c r="Q159" s="67"/>
      <c r="R159" s="67"/>
      <c r="S159" s="67"/>
      <c r="T159" s="67"/>
    </row>
    <row r="160" spans="3:20" ht="13.5" customHeight="1">
      <c r="C160" s="4"/>
      <c r="D160" s="95"/>
      <c r="F160" t="s">
        <v>55</v>
      </c>
      <c r="J160" s="67"/>
      <c r="K160" s="67"/>
      <c r="L160" s="67"/>
      <c r="M160" s="67"/>
      <c r="N160" s="67"/>
      <c r="P160" s="67"/>
      <c r="Q160" s="67"/>
      <c r="R160" s="67"/>
      <c r="S160" s="67"/>
      <c r="T160" s="67"/>
    </row>
    <row r="161" spans="3:20" ht="13.5" customHeight="1">
      <c r="C161" s="4"/>
      <c r="D161" s="95"/>
      <c r="F161" t="s">
        <v>55</v>
      </c>
      <c r="J161" s="67"/>
      <c r="K161" s="67"/>
      <c r="L161" s="67"/>
      <c r="M161" s="67"/>
      <c r="N161" s="67"/>
      <c r="P161" s="67"/>
      <c r="Q161" s="67"/>
      <c r="R161" s="67"/>
      <c r="S161" s="67"/>
      <c r="T161" s="67"/>
    </row>
    <row r="162" spans="3:20" ht="13.5" customHeight="1">
      <c r="C162" s="4"/>
      <c r="D162" s="95"/>
      <c r="F162" t="s">
        <v>55</v>
      </c>
      <c r="J162" s="67"/>
      <c r="K162" s="67"/>
      <c r="L162" s="67"/>
      <c r="M162" s="67"/>
      <c r="N162" s="67"/>
      <c r="P162" s="67"/>
      <c r="Q162" s="67"/>
      <c r="R162" s="67"/>
      <c r="S162" s="67"/>
      <c r="T162" s="67"/>
    </row>
    <row r="163" spans="3:20" ht="13.5" customHeight="1">
      <c r="C163" s="4"/>
      <c r="D163" s="95"/>
      <c r="F163" t="s">
        <v>55</v>
      </c>
      <c r="J163" s="67"/>
      <c r="K163" s="67"/>
      <c r="L163" s="67"/>
      <c r="M163" s="67"/>
      <c r="N163" s="67"/>
      <c r="P163" s="67"/>
      <c r="Q163" s="67"/>
      <c r="R163" s="67"/>
      <c r="S163" s="67"/>
      <c r="T163" s="67"/>
    </row>
    <row r="164" spans="3:20" ht="13.5" customHeight="1">
      <c r="C164" s="4"/>
      <c r="D164" s="95"/>
      <c r="F164" t="s">
        <v>55</v>
      </c>
      <c r="J164" s="67"/>
      <c r="K164" s="67"/>
      <c r="L164" s="67"/>
      <c r="M164" s="67"/>
      <c r="N164" s="67"/>
      <c r="P164" s="67"/>
      <c r="Q164" s="67"/>
      <c r="R164" s="67"/>
      <c r="S164" s="67"/>
      <c r="T164" s="67"/>
    </row>
    <row r="165" spans="3:20" ht="13.5" customHeight="1">
      <c r="C165" s="4"/>
      <c r="D165" s="95"/>
      <c r="F165" t="s">
        <v>55</v>
      </c>
      <c r="J165" s="67"/>
      <c r="K165" s="67"/>
      <c r="L165" s="67"/>
      <c r="M165" s="67"/>
      <c r="N165" s="67"/>
      <c r="P165" s="67"/>
      <c r="Q165" s="67"/>
      <c r="R165" s="67"/>
      <c r="S165" s="67"/>
      <c r="T165" s="67"/>
    </row>
    <row r="166" spans="3:20" ht="13.5" customHeight="1">
      <c r="C166" s="4"/>
      <c r="D166" s="95"/>
      <c r="F166" t="s">
        <v>55</v>
      </c>
      <c r="J166" s="67"/>
      <c r="K166" s="67"/>
      <c r="L166" s="67"/>
      <c r="M166" s="67"/>
      <c r="N166" s="67"/>
      <c r="P166" s="67"/>
      <c r="Q166" s="67"/>
      <c r="R166" s="67"/>
      <c r="S166" s="67"/>
      <c r="T166" s="67"/>
    </row>
    <row r="167" spans="3:20" ht="13.5" customHeight="1">
      <c r="C167" s="4"/>
      <c r="D167" s="95"/>
      <c r="F167" t="s">
        <v>55</v>
      </c>
      <c r="J167" s="67"/>
      <c r="K167" s="67"/>
      <c r="L167" s="67"/>
      <c r="M167" s="67"/>
      <c r="N167" s="67"/>
      <c r="P167" s="67"/>
      <c r="Q167" s="67"/>
      <c r="R167" s="67"/>
      <c r="S167" s="67"/>
      <c r="T167" s="67"/>
    </row>
    <row r="168" spans="3:20" ht="13.5" customHeight="1">
      <c r="C168" s="4"/>
      <c r="D168" s="95"/>
      <c r="F168" t="s">
        <v>55</v>
      </c>
      <c r="J168" s="67"/>
      <c r="K168" s="67"/>
      <c r="L168" s="67"/>
      <c r="M168" s="67"/>
      <c r="N168" s="67"/>
      <c r="P168" s="67"/>
      <c r="Q168" s="67"/>
      <c r="R168" s="67"/>
      <c r="S168" s="67"/>
      <c r="T168" s="67"/>
    </row>
    <row r="169" spans="3:20" ht="13.5" customHeight="1">
      <c r="C169" s="4"/>
      <c r="D169" s="95"/>
      <c r="F169" t="s">
        <v>55</v>
      </c>
      <c r="J169" s="67"/>
      <c r="K169" s="67"/>
      <c r="L169" s="67"/>
      <c r="M169" s="67"/>
      <c r="N169" s="67"/>
      <c r="P169" s="67"/>
      <c r="Q169" s="67"/>
      <c r="R169" s="67"/>
      <c r="S169" s="67"/>
      <c r="T169" s="67"/>
    </row>
    <row r="170" spans="3:20" ht="13.5" customHeight="1">
      <c r="C170" s="4"/>
      <c r="D170" s="95"/>
      <c r="F170" t="s">
        <v>55</v>
      </c>
      <c r="J170" s="67"/>
      <c r="K170" s="67"/>
      <c r="L170" s="67"/>
      <c r="M170" s="67"/>
      <c r="N170" s="67"/>
      <c r="P170" s="67"/>
      <c r="Q170" s="67"/>
      <c r="R170" s="67"/>
      <c r="S170" s="67"/>
      <c r="T170" s="67"/>
    </row>
    <row r="171" spans="3:20" ht="13.5" customHeight="1">
      <c r="C171" s="4"/>
      <c r="D171" s="95"/>
      <c r="F171" t="s">
        <v>55</v>
      </c>
      <c r="J171" s="67"/>
      <c r="K171" s="67"/>
      <c r="L171" s="67"/>
      <c r="M171" s="67"/>
      <c r="N171" s="67"/>
      <c r="P171" s="67"/>
      <c r="Q171" s="67"/>
      <c r="R171" s="67"/>
      <c r="S171" s="67"/>
      <c r="T171" s="67"/>
    </row>
    <row r="172" spans="3:20" ht="13.5" customHeight="1">
      <c r="C172" s="4"/>
      <c r="D172" s="95"/>
      <c r="F172" t="s">
        <v>55</v>
      </c>
      <c r="J172" s="67"/>
      <c r="K172" s="67"/>
      <c r="L172" s="67"/>
      <c r="M172" s="67"/>
      <c r="N172" s="67"/>
      <c r="P172" s="67"/>
      <c r="Q172" s="67"/>
      <c r="R172" s="67"/>
      <c r="S172" s="67"/>
      <c r="T172" s="67"/>
    </row>
    <row r="173" spans="3:20" ht="13.5" customHeight="1">
      <c r="C173" s="4"/>
      <c r="D173" s="95"/>
      <c r="F173" t="s">
        <v>55</v>
      </c>
      <c r="J173" s="67"/>
      <c r="K173" s="67"/>
      <c r="L173" s="67"/>
      <c r="M173" s="67"/>
      <c r="N173" s="67"/>
      <c r="P173" s="67"/>
      <c r="Q173" s="67"/>
      <c r="R173" s="67"/>
      <c r="S173" s="67"/>
      <c r="T173" s="67"/>
    </row>
    <row r="174" spans="3:20" ht="13.5" customHeight="1">
      <c r="C174" s="4"/>
      <c r="D174" s="95"/>
      <c r="F174" t="s">
        <v>55</v>
      </c>
      <c r="J174" s="67"/>
      <c r="K174" s="67"/>
      <c r="L174" s="67"/>
      <c r="M174" s="67"/>
      <c r="N174" s="67"/>
      <c r="P174" s="67"/>
      <c r="Q174" s="67"/>
      <c r="R174" s="67"/>
      <c r="S174" s="67"/>
      <c r="T174" s="67"/>
    </row>
    <row r="175" spans="3:20" ht="13.5" customHeight="1">
      <c r="C175" s="4"/>
      <c r="D175" s="95"/>
      <c r="F175" t="s">
        <v>55</v>
      </c>
      <c r="J175" s="67"/>
      <c r="K175" s="67"/>
      <c r="L175" s="67"/>
      <c r="M175" s="67"/>
      <c r="N175" s="67"/>
      <c r="P175" s="67"/>
      <c r="Q175" s="67"/>
      <c r="R175" s="67"/>
      <c r="S175" s="67"/>
      <c r="T175" s="67"/>
    </row>
    <row r="176" spans="3:20" ht="13.5" customHeight="1">
      <c r="C176" s="4"/>
      <c r="D176" s="95"/>
      <c r="F176" t="s">
        <v>55</v>
      </c>
      <c r="J176" s="67"/>
      <c r="K176" s="67"/>
      <c r="L176" s="67"/>
      <c r="M176" s="67"/>
      <c r="N176" s="67"/>
      <c r="P176" s="67"/>
      <c r="Q176" s="67"/>
      <c r="R176" s="67"/>
      <c r="S176" s="67"/>
      <c r="T176" s="67"/>
    </row>
    <row r="177" spans="3:20" ht="13.5" customHeight="1">
      <c r="C177" s="4"/>
      <c r="D177" s="95"/>
      <c r="F177" t="s">
        <v>55</v>
      </c>
      <c r="J177" s="67"/>
      <c r="K177" s="67"/>
      <c r="L177" s="67"/>
      <c r="M177" s="67"/>
      <c r="N177" s="67"/>
      <c r="P177" s="67"/>
      <c r="Q177" s="67"/>
      <c r="R177" s="67"/>
      <c r="S177" s="67"/>
      <c r="T177" s="67"/>
    </row>
    <row r="178" spans="3:20" ht="13.5" customHeight="1">
      <c r="C178" s="4"/>
      <c r="D178" s="95"/>
      <c r="F178" t="s">
        <v>55</v>
      </c>
      <c r="J178" s="67"/>
      <c r="K178" s="67"/>
      <c r="L178" s="67"/>
      <c r="M178" s="67"/>
      <c r="N178" s="67"/>
      <c r="P178" s="67"/>
      <c r="Q178" s="67"/>
      <c r="R178" s="67"/>
      <c r="S178" s="67"/>
      <c r="T178" s="67"/>
    </row>
    <row r="179" spans="3:20" ht="13.5" customHeight="1">
      <c r="C179" s="4"/>
      <c r="D179" s="95"/>
      <c r="F179" t="s">
        <v>55</v>
      </c>
      <c r="J179" s="67"/>
      <c r="K179" s="67"/>
      <c r="L179" s="67"/>
      <c r="M179" s="67"/>
      <c r="N179" s="67"/>
      <c r="P179" s="67"/>
      <c r="Q179" s="67"/>
      <c r="R179" s="67"/>
      <c r="S179" s="67"/>
      <c r="T179" s="67"/>
    </row>
    <row r="180" spans="3:20" ht="13.5" customHeight="1">
      <c r="C180" s="4"/>
      <c r="D180" s="95"/>
      <c r="F180" t="s">
        <v>55</v>
      </c>
      <c r="J180" s="67"/>
      <c r="K180" s="67"/>
      <c r="L180" s="67"/>
      <c r="M180" s="67"/>
      <c r="N180" s="67"/>
      <c r="P180" s="67"/>
      <c r="Q180" s="67"/>
      <c r="R180" s="67"/>
      <c r="S180" s="67"/>
      <c r="T180" s="67"/>
    </row>
    <row r="181" spans="3:20" ht="13.5" customHeight="1">
      <c r="C181" s="4"/>
      <c r="D181" s="95"/>
      <c r="F181" t="s">
        <v>55</v>
      </c>
      <c r="J181" s="67"/>
      <c r="K181" s="67"/>
      <c r="L181" s="67"/>
      <c r="M181" s="67"/>
      <c r="N181" s="67"/>
      <c r="P181" s="67"/>
      <c r="Q181" s="67"/>
      <c r="R181" s="67"/>
      <c r="S181" s="67"/>
      <c r="T181" s="67"/>
    </row>
    <row r="182" spans="3:20" ht="13.5" customHeight="1">
      <c r="C182" s="4"/>
      <c r="D182" s="95"/>
      <c r="F182" t="s">
        <v>55</v>
      </c>
      <c r="J182" s="67"/>
      <c r="K182" s="67"/>
      <c r="L182" s="67"/>
      <c r="M182" s="67"/>
      <c r="N182" s="67"/>
      <c r="P182" s="67"/>
      <c r="Q182" s="67"/>
      <c r="R182" s="67"/>
      <c r="S182" s="67"/>
      <c r="T182" s="67"/>
    </row>
    <row r="183" spans="3:20" ht="13.5" customHeight="1">
      <c r="C183" s="4"/>
      <c r="D183" s="95"/>
      <c r="F183" t="s">
        <v>55</v>
      </c>
      <c r="J183" s="67"/>
      <c r="K183" s="67"/>
      <c r="L183" s="67"/>
      <c r="M183" s="67"/>
      <c r="N183" s="67"/>
      <c r="P183" s="67"/>
      <c r="Q183" s="67"/>
      <c r="R183" s="67"/>
      <c r="S183" s="67"/>
      <c r="T183" s="67"/>
    </row>
    <row r="184" spans="3:20" ht="13.5" customHeight="1">
      <c r="C184" s="4"/>
      <c r="D184" s="95"/>
      <c r="F184" t="s">
        <v>55</v>
      </c>
      <c r="J184" s="67"/>
      <c r="K184" s="67"/>
      <c r="L184" s="67"/>
      <c r="M184" s="67"/>
      <c r="N184" s="67"/>
      <c r="P184" s="67"/>
      <c r="Q184" s="67"/>
      <c r="R184" s="67"/>
      <c r="S184" s="67"/>
      <c r="T184" s="67"/>
    </row>
    <row r="185" spans="3:20" ht="13.5" customHeight="1">
      <c r="C185" s="4"/>
      <c r="D185" s="95"/>
      <c r="F185" t="s">
        <v>55</v>
      </c>
      <c r="J185" s="67"/>
      <c r="K185" s="67"/>
      <c r="L185" s="67"/>
      <c r="M185" s="67"/>
      <c r="N185" s="67"/>
      <c r="P185" s="67"/>
      <c r="Q185" s="67"/>
      <c r="R185" s="67"/>
      <c r="S185" s="67"/>
      <c r="T185" s="67"/>
    </row>
    <row r="186" spans="3:20" ht="13.5" customHeight="1">
      <c r="C186" s="4"/>
      <c r="D186" s="95"/>
      <c r="F186" t="s">
        <v>55</v>
      </c>
      <c r="J186" s="67"/>
      <c r="K186" s="67"/>
      <c r="L186" s="67"/>
      <c r="M186" s="67"/>
      <c r="N186" s="67"/>
      <c r="P186" s="67"/>
      <c r="Q186" s="67"/>
      <c r="R186" s="67"/>
      <c r="S186" s="67"/>
      <c r="T186" s="67"/>
    </row>
    <row r="187" spans="3:20" ht="13.5" customHeight="1">
      <c r="C187" s="4"/>
      <c r="D187" s="95"/>
      <c r="F187" t="s">
        <v>55</v>
      </c>
      <c r="J187" s="67"/>
      <c r="K187" s="67"/>
      <c r="L187" s="67"/>
      <c r="M187" s="67"/>
      <c r="N187" s="67"/>
      <c r="P187" s="67"/>
      <c r="Q187" s="67"/>
      <c r="R187" s="67"/>
      <c r="S187" s="67"/>
      <c r="T187" s="67"/>
    </row>
    <row r="188" spans="3:20" ht="13.5" customHeight="1">
      <c r="C188" s="4"/>
      <c r="D188" s="95"/>
      <c r="F188" t="s">
        <v>55</v>
      </c>
      <c r="J188" s="67"/>
      <c r="K188" s="67"/>
      <c r="L188" s="67"/>
      <c r="M188" s="67"/>
      <c r="N188" s="67"/>
      <c r="P188" s="67"/>
      <c r="Q188" s="67"/>
      <c r="R188" s="67"/>
      <c r="S188" s="67"/>
      <c r="T188" s="67"/>
    </row>
    <row r="189" spans="3:20" ht="13.5" customHeight="1">
      <c r="C189" s="4"/>
      <c r="D189" s="95"/>
      <c r="F189" t="s">
        <v>55</v>
      </c>
      <c r="J189" s="67"/>
      <c r="K189" s="67"/>
      <c r="L189" s="67"/>
      <c r="M189" s="67"/>
      <c r="N189" s="67"/>
      <c r="P189" s="67"/>
      <c r="Q189" s="67"/>
      <c r="R189" s="67"/>
      <c r="S189" s="67"/>
      <c r="T189" s="67"/>
    </row>
    <row r="190" spans="3:20" ht="13.5" customHeight="1">
      <c r="C190" s="4"/>
      <c r="D190" s="95"/>
      <c r="F190" t="s">
        <v>55</v>
      </c>
      <c r="J190" s="67"/>
      <c r="K190" s="67"/>
      <c r="L190" s="67"/>
      <c r="M190" s="67"/>
      <c r="N190" s="67"/>
      <c r="P190" s="67"/>
      <c r="Q190" s="67"/>
      <c r="R190" s="67"/>
      <c r="S190" s="67"/>
      <c r="T190" s="67"/>
    </row>
    <row r="191" spans="3:20" ht="13.5" customHeight="1">
      <c r="C191" s="4"/>
      <c r="D191" s="95"/>
      <c r="F191" t="s">
        <v>55</v>
      </c>
      <c r="J191" s="67"/>
      <c r="K191" s="67"/>
      <c r="L191" s="67"/>
      <c r="M191" s="67"/>
      <c r="N191" s="67"/>
      <c r="P191" s="67"/>
      <c r="Q191" s="67"/>
      <c r="R191" s="67"/>
      <c r="S191" s="67"/>
      <c r="T191" s="67"/>
    </row>
    <row r="192" spans="3:20" ht="13.5" customHeight="1">
      <c r="C192" s="4"/>
      <c r="D192" s="95"/>
      <c r="F192" t="s">
        <v>55</v>
      </c>
      <c r="J192" s="67"/>
      <c r="K192" s="67"/>
      <c r="L192" s="67"/>
      <c r="M192" s="67"/>
      <c r="N192" s="67"/>
      <c r="P192" s="67"/>
      <c r="Q192" s="67"/>
      <c r="R192" s="67"/>
      <c r="S192" s="67"/>
      <c r="T192" s="67"/>
    </row>
    <row r="193" spans="3:20" ht="13.5" customHeight="1">
      <c r="C193" s="4"/>
      <c r="D193" s="95"/>
      <c r="F193" t="s">
        <v>55</v>
      </c>
      <c r="J193" s="67"/>
      <c r="K193" s="67"/>
      <c r="L193" s="67"/>
      <c r="M193" s="67"/>
      <c r="N193" s="67"/>
      <c r="P193" s="67"/>
      <c r="Q193" s="67"/>
      <c r="R193" s="67"/>
      <c r="S193" s="67"/>
      <c r="T193" s="67"/>
    </row>
    <row r="194" spans="3:20" ht="13.5" customHeight="1">
      <c r="C194" s="4"/>
      <c r="D194" s="95"/>
      <c r="F194" t="s">
        <v>55</v>
      </c>
      <c r="J194" s="67"/>
      <c r="K194" s="67"/>
      <c r="L194" s="67"/>
      <c r="M194" s="67"/>
      <c r="N194" s="67"/>
      <c r="P194" s="67"/>
      <c r="Q194" s="67"/>
      <c r="R194" s="67"/>
      <c r="S194" s="67"/>
      <c r="T194" s="67"/>
    </row>
    <row r="195" spans="3:20" ht="13.5" customHeight="1">
      <c r="C195" s="4"/>
      <c r="D195" s="95"/>
      <c r="F195" t="s">
        <v>55</v>
      </c>
      <c r="J195" s="67"/>
      <c r="K195" s="67"/>
      <c r="L195" s="67"/>
      <c r="M195" s="67"/>
      <c r="N195" s="67"/>
      <c r="P195" s="67"/>
      <c r="Q195" s="67"/>
      <c r="R195" s="67"/>
      <c r="S195" s="67"/>
      <c r="T195" s="67"/>
    </row>
    <row r="196" spans="3:20" ht="13.5" customHeight="1">
      <c r="C196" s="4"/>
      <c r="D196" s="95"/>
      <c r="F196" t="s">
        <v>55</v>
      </c>
      <c r="J196" s="67"/>
      <c r="K196" s="67"/>
      <c r="L196" s="67"/>
      <c r="M196" s="67"/>
      <c r="N196" s="67"/>
      <c r="P196" s="67"/>
      <c r="Q196" s="67"/>
      <c r="R196" s="67"/>
      <c r="S196" s="67"/>
      <c r="T196" s="67"/>
    </row>
    <row r="197" spans="3:20" ht="13.5" customHeight="1">
      <c r="C197" s="4"/>
      <c r="D197" s="95"/>
      <c r="F197" t="s">
        <v>55</v>
      </c>
      <c r="J197" s="67"/>
      <c r="K197" s="67"/>
      <c r="L197" s="67"/>
      <c r="M197" s="67"/>
      <c r="N197" s="67"/>
      <c r="P197" s="67"/>
      <c r="Q197" s="67"/>
      <c r="R197" s="67"/>
      <c r="S197" s="67"/>
      <c r="T197" s="67"/>
    </row>
    <row r="198" spans="3:20" ht="13.5" customHeight="1">
      <c r="C198" s="4"/>
      <c r="D198" s="95"/>
      <c r="F198" t="s">
        <v>55</v>
      </c>
      <c r="J198" s="67"/>
      <c r="K198" s="67"/>
      <c r="L198" s="67"/>
      <c r="M198" s="67"/>
      <c r="N198" s="67"/>
      <c r="P198" s="67"/>
      <c r="Q198" s="67"/>
      <c r="R198" s="67"/>
      <c r="S198" s="67"/>
      <c r="T198" s="67"/>
    </row>
    <row r="199" spans="3:20" ht="13.5" customHeight="1">
      <c r="C199" s="4"/>
      <c r="D199" s="95"/>
      <c r="F199" t="s">
        <v>55</v>
      </c>
      <c r="J199" s="67"/>
      <c r="K199" s="67"/>
      <c r="L199" s="67"/>
      <c r="M199" s="67"/>
      <c r="N199" s="67"/>
      <c r="P199" s="67"/>
      <c r="Q199" s="67"/>
      <c r="R199" s="67"/>
      <c r="S199" s="67"/>
      <c r="T199" s="67"/>
    </row>
    <row r="200" spans="3:20" ht="13.5" customHeight="1">
      <c r="C200" s="4"/>
      <c r="D200" s="95"/>
      <c r="F200" t="s">
        <v>55</v>
      </c>
      <c r="J200" s="67"/>
      <c r="K200" s="67"/>
      <c r="L200" s="67"/>
      <c r="M200" s="67"/>
      <c r="N200" s="67"/>
      <c r="P200" s="67"/>
      <c r="Q200" s="67"/>
      <c r="R200" s="67"/>
      <c r="S200" s="67"/>
      <c r="T200" s="67"/>
    </row>
    <row r="201" spans="3:20" ht="13.5" customHeight="1">
      <c r="C201" s="4"/>
      <c r="D201" s="95"/>
      <c r="F201" t="s">
        <v>55</v>
      </c>
      <c r="J201" s="67"/>
      <c r="K201" s="67"/>
      <c r="L201" s="67"/>
      <c r="M201" s="67"/>
      <c r="N201" s="67"/>
      <c r="P201" s="67"/>
      <c r="Q201" s="67"/>
      <c r="R201" s="67"/>
      <c r="S201" s="67"/>
      <c r="T201" s="67"/>
    </row>
    <row r="202" spans="3:20" ht="13.5" customHeight="1">
      <c r="C202" s="4"/>
      <c r="D202" s="95"/>
      <c r="F202" t="s">
        <v>55</v>
      </c>
      <c r="J202" s="67"/>
      <c r="K202" s="67"/>
      <c r="L202" s="67"/>
      <c r="M202" s="67"/>
      <c r="N202" s="67"/>
      <c r="P202" s="67"/>
      <c r="Q202" s="67"/>
      <c r="R202" s="67"/>
      <c r="S202" s="67"/>
      <c r="T202" s="67"/>
    </row>
    <row r="203" spans="3:20" ht="13.5" customHeight="1">
      <c r="C203" s="4"/>
      <c r="D203" s="95"/>
      <c r="F203" t="s">
        <v>55</v>
      </c>
      <c r="J203" s="67"/>
      <c r="K203" s="67"/>
      <c r="L203" s="67"/>
      <c r="M203" s="67"/>
      <c r="N203" s="67"/>
      <c r="P203" s="67"/>
      <c r="Q203" s="67"/>
      <c r="R203" s="67"/>
      <c r="S203" s="67"/>
      <c r="T203" s="67"/>
    </row>
    <row r="204" spans="3:20" ht="13.5" customHeight="1">
      <c r="C204" s="4"/>
      <c r="D204" s="95"/>
      <c r="F204" t="s">
        <v>55</v>
      </c>
      <c r="J204" s="67"/>
      <c r="K204" s="67"/>
      <c r="L204" s="67"/>
      <c r="M204" s="67"/>
      <c r="N204" s="67"/>
      <c r="P204" s="67"/>
      <c r="Q204" s="67"/>
      <c r="R204" s="67"/>
      <c r="S204" s="67"/>
      <c r="T204" s="67"/>
    </row>
    <row r="205" spans="3:20" ht="13.5" customHeight="1">
      <c r="C205" s="4"/>
      <c r="D205" s="95"/>
      <c r="F205" t="s">
        <v>55</v>
      </c>
      <c r="J205" s="67"/>
      <c r="K205" s="67"/>
      <c r="L205" s="67"/>
      <c r="M205" s="67"/>
      <c r="N205" s="67"/>
      <c r="P205" s="67"/>
      <c r="Q205" s="67"/>
      <c r="R205" s="67"/>
      <c r="S205" s="67"/>
      <c r="T205" s="67"/>
    </row>
    <row r="206" spans="3:20" ht="13.5" customHeight="1">
      <c r="C206" s="4"/>
      <c r="D206" s="95"/>
      <c r="F206" t="s">
        <v>55</v>
      </c>
      <c r="J206" s="67"/>
      <c r="K206" s="67"/>
      <c r="L206" s="67"/>
      <c r="M206" s="67"/>
      <c r="N206" s="67"/>
      <c r="P206" s="67"/>
      <c r="Q206" s="67"/>
      <c r="R206" s="67"/>
      <c r="S206" s="67"/>
      <c r="T206" s="67"/>
    </row>
    <row r="207" spans="3:20" ht="13.5" customHeight="1">
      <c r="C207" s="4"/>
      <c r="D207" s="95"/>
      <c r="F207" t="s">
        <v>55</v>
      </c>
      <c r="J207" s="67"/>
      <c r="K207" s="67"/>
      <c r="L207" s="67"/>
      <c r="M207" s="67"/>
      <c r="N207" s="67"/>
      <c r="P207" s="67"/>
      <c r="Q207" s="67"/>
      <c r="R207" s="67"/>
      <c r="S207" s="67"/>
      <c r="T207" s="67"/>
    </row>
    <row r="208" spans="3:20" ht="13.5" customHeight="1">
      <c r="C208" s="4"/>
      <c r="D208" s="95"/>
      <c r="F208" t="s">
        <v>55</v>
      </c>
      <c r="J208" s="67"/>
      <c r="K208" s="67"/>
      <c r="L208" s="67"/>
      <c r="M208" s="67"/>
      <c r="N208" s="67"/>
      <c r="P208" s="67"/>
      <c r="Q208" s="67"/>
      <c r="R208" s="67"/>
      <c r="S208" s="67"/>
      <c r="T208" s="67"/>
    </row>
    <row r="209" spans="3:20" ht="13.5" customHeight="1">
      <c r="C209" s="4"/>
      <c r="D209" s="95"/>
      <c r="F209" t="s">
        <v>55</v>
      </c>
      <c r="J209" s="67"/>
      <c r="K209" s="67"/>
      <c r="L209" s="67"/>
      <c r="M209" s="67"/>
      <c r="N209" s="67"/>
      <c r="P209" s="67"/>
      <c r="Q209" s="67"/>
      <c r="R209" s="67"/>
      <c r="S209" s="67"/>
      <c r="T209" s="67"/>
    </row>
    <row r="210" spans="3:20" ht="13.5" customHeight="1">
      <c r="C210" s="4"/>
      <c r="D210" s="95"/>
      <c r="F210" t="s">
        <v>55</v>
      </c>
      <c r="J210" s="67"/>
      <c r="K210" s="67"/>
      <c r="L210" s="67"/>
      <c r="M210" s="67"/>
      <c r="N210" s="67"/>
      <c r="P210" s="67"/>
      <c r="Q210" s="67"/>
      <c r="R210" s="67"/>
      <c r="S210" s="67"/>
      <c r="T210" s="67"/>
    </row>
    <row r="211" spans="3:20" ht="13.5" customHeight="1">
      <c r="C211" s="4"/>
      <c r="D211" s="95"/>
      <c r="F211" t="s">
        <v>55</v>
      </c>
      <c r="J211" s="67"/>
      <c r="K211" s="67"/>
      <c r="L211" s="67"/>
      <c r="M211" s="67"/>
      <c r="N211" s="67"/>
      <c r="P211" s="67"/>
      <c r="Q211" s="67"/>
      <c r="R211" s="67"/>
      <c r="S211" s="67"/>
      <c r="T211" s="67"/>
    </row>
    <row r="212" spans="3:20" ht="13.5" customHeight="1">
      <c r="C212" s="4"/>
      <c r="D212" s="95"/>
      <c r="F212" t="s">
        <v>55</v>
      </c>
      <c r="J212" s="67"/>
      <c r="K212" s="67"/>
      <c r="L212" s="67"/>
      <c r="M212" s="67"/>
      <c r="N212" s="67"/>
      <c r="P212" s="67"/>
      <c r="Q212" s="67"/>
      <c r="R212" s="67"/>
      <c r="S212" s="67"/>
      <c r="T212" s="67"/>
    </row>
    <row r="213" spans="3:20" ht="13.5" customHeight="1">
      <c r="C213" s="4"/>
      <c r="D213" s="95"/>
      <c r="F213" t="s">
        <v>55</v>
      </c>
      <c r="J213" s="67"/>
      <c r="K213" s="67"/>
      <c r="L213" s="67"/>
      <c r="M213" s="67"/>
      <c r="N213" s="67"/>
      <c r="P213" s="67"/>
      <c r="Q213" s="67"/>
      <c r="R213" s="67"/>
      <c r="S213" s="67"/>
      <c r="T213" s="67"/>
    </row>
    <row r="214" spans="3:20" ht="13.5" customHeight="1">
      <c r="C214" s="4"/>
      <c r="D214" s="95"/>
      <c r="F214" t="s">
        <v>55</v>
      </c>
      <c r="J214" s="67"/>
      <c r="K214" s="67"/>
      <c r="L214" s="67"/>
      <c r="M214" s="67"/>
      <c r="N214" s="67"/>
      <c r="P214" s="67"/>
      <c r="Q214" s="67"/>
      <c r="R214" s="67"/>
      <c r="S214" s="67"/>
      <c r="T214" s="67"/>
    </row>
    <row r="215" spans="3:20" ht="13.5" customHeight="1">
      <c r="C215" s="4"/>
      <c r="D215" s="95"/>
      <c r="F215" t="s">
        <v>55</v>
      </c>
      <c r="J215" s="67"/>
      <c r="K215" s="67"/>
      <c r="L215" s="67"/>
      <c r="M215" s="67"/>
      <c r="N215" s="67"/>
      <c r="P215" s="67"/>
      <c r="Q215" s="67"/>
      <c r="R215" s="67"/>
      <c r="S215" s="67"/>
      <c r="T215" s="67"/>
    </row>
    <row r="216" spans="3:20" ht="13.5" customHeight="1">
      <c r="C216" s="4"/>
      <c r="D216" s="95"/>
      <c r="F216" t="s">
        <v>55</v>
      </c>
      <c r="J216" s="67"/>
      <c r="K216" s="67"/>
      <c r="L216" s="67"/>
      <c r="M216" s="67"/>
      <c r="N216" s="67"/>
      <c r="P216" s="67"/>
      <c r="Q216" s="67"/>
      <c r="R216" s="67"/>
      <c r="S216" s="67"/>
      <c r="T216" s="67"/>
    </row>
    <row r="217" spans="3:20" ht="13.5" customHeight="1">
      <c r="C217" s="4"/>
      <c r="D217" s="95"/>
      <c r="F217" t="s">
        <v>55</v>
      </c>
      <c r="J217" s="67"/>
      <c r="K217" s="67"/>
      <c r="L217" s="67"/>
      <c r="M217" s="67"/>
      <c r="N217" s="67"/>
      <c r="P217" s="67"/>
      <c r="Q217" s="67"/>
      <c r="R217" s="67"/>
      <c r="S217" s="67"/>
      <c r="T217" s="67"/>
    </row>
    <row r="218" spans="3:20" ht="13.5" customHeight="1">
      <c r="C218" s="4"/>
      <c r="D218" s="95"/>
      <c r="F218" t="s">
        <v>55</v>
      </c>
      <c r="J218" s="67"/>
      <c r="K218" s="67"/>
      <c r="L218" s="67"/>
      <c r="M218" s="67"/>
      <c r="N218" s="67"/>
      <c r="P218" s="67"/>
      <c r="Q218" s="67"/>
      <c r="R218" s="67"/>
      <c r="S218" s="67"/>
      <c r="T218" s="67"/>
    </row>
    <row r="219" spans="3:20" ht="13.5" customHeight="1">
      <c r="C219" s="4"/>
      <c r="D219" s="95"/>
      <c r="F219" t="s">
        <v>55</v>
      </c>
      <c r="J219" s="67"/>
      <c r="K219" s="67"/>
      <c r="L219" s="67"/>
      <c r="M219" s="67"/>
      <c r="N219" s="67"/>
      <c r="P219" s="67"/>
      <c r="Q219" s="67"/>
      <c r="R219" s="67"/>
      <c r="S219" s="67"/>
      <c r="T219" s="67"/>
    </row>
    <row r="220" spans="3:20" ht="13.5" customHeight="1">
      <c r="C220" s="4"/>
      <c r="D220" s="95"/>
      <c r="F220" t="s">
        <v>55</v>
      </c>
      <c r="J220" s="67"/>
      <c r="K220" s="67"/>
      <c r="L220" s="67"/>
      <c r="M220" s="67"/>
      <c r="N220" s="67"/>
      <c r="P220" s="67"/>
      <c r="Q220" s="67"/>
      <c r="R220" s="67"/>
      <c r="S220" s="67"/>
      <c r="T220" s="67"/>
    </row>
    <row r="221" spans="3:20" ht="13.5" customHeight="1">
      <c r="C221" s="4"/>
      <c r="D221" s="95"/>
      <c r="F221" t="s">
        <v>55</v>
      </c>
      <c r="J221" s="67"/>
      <c r="K221" s="67"/>
      <c r="L221" s="67"/>
      <c r="M221" s="67"/>
      <c r="N221" s="67"/>
      <c r="P221" s="67"/>
      <c r="Q221" s="67"/>
      <c r="R221" s="67"/>
      <c r="S221" s="67"/>
      <c r="T221" s="67"/>
    </row>
    <row r="222" spans="3:20" ht="13.5" customHeight="1">
      <c r="C222" s="4"/>
      <c r="D222" s="95"/>
      <c r="F222" t="s">
        <v>55</v>
      </c>
      <c r="J222" s="67"/>
      <c r="K222" s="67"/>
      <c r="L222" s="67"/>
      <c r="M222" s="67"/>
      <c r="N222" s="67"/>
      <c r="P222" s="67"/>
      <c r="Q222" s="67"/>
      <c r="R222" s="67"/>
      <c r="S222" s="67"/>
      <c r="T222" s="67"/>
    </row>
    <row r="223" spans="3:20" ht="13.5" customHeight="1">
      <c r="C223" s="4"/>
      <c r="D223" s="95"/>
      <c r="F223" t="s">
        <v>55</v>
      </c>
      <c r="J223" s="67"/>
      <c r="K223" s="67"/>
      <c r="L223" s="67"/>
      <c r="M223" s="67"/>
      <c r="N223" s="67"/>
      <c r="P223" s="67"/>
      <c r="Q223" s="67"/>
      <c r="R223" s="67"/>
      <c r="S223" s="67"/>
      <c r="T223" s="67"/>
    </row>
    <row r="224" spans="3:20" ht="13.5" customHeight="1">
      <c r="C224" s="4"/>
      <c r="D224" s="95"/>
      <c r="F224" t="s">
        <v>55</v>
      </c>
      <c r="J224" s="67"/>
      <c r="K224" s="67"/>
      <c r="L224" s="67"/>
      <c r="M224" s="67"/>
      <c r="N224" s="67"/>
      <c r="P224" s="67"/>
      <c r="Q224" s="67"/>
      <c r="R224" s="67"/>
      <c r="S224" s="67"/>
      <c r="T224" s="67"/>
    </row>
    <row r="225" spans="3:20" ht="13.5" customHeight="1">
      <c r="C225" s="4"/>
      <c r="D225" s="95"/>
      <c r="F225" t="s">
        <v>55</v>
      </c>
      <c r="J225" s="67"/>
      <c r="K225" s="67"/>
      <c r="L225" s="67"/>
      <c r="M225" s="67"/>
      <c r="N225" s="67"/>
      <c r="P225" s="67"/>
      <c r="Q225" s="67"/>
      <c r="R225" s="67"/>
      <c r="S225" s="67"/>
      <c r="T225" s="67"/>
    </row>
    <row r="226" spans="3:20" ht="13.5" customHeight="1">
      <c r="C226" s="4"/>
      <c r="D226" s="95"/>
      <c r="F226" t="s">
        <v>55</v>
      </c>
      <c r="J226" s="67"/>
      <c r="K226" s="67"/>
      <c r="L226" s="67"/>
      <c r="M226" s="67"/>
      <c r="N226" s="67"/>
      <c r="P226" s="67"/>
      <c r="Q226" s="67"/>
      <c r="R226" s="67"/>
      <c r="S226" s="67"/>
      <c r="T226" s="67"/>
    </row>
    <row r="227" spans="3:20" ht="13.5" customHeight="1">
      <c r="C227" s="4"/>
      <c r="D227" s="95"/>
      <c r="F227" t="s">
        <v>55</v>
      </c>
      <c r="J227" s="67"/>
      <c r="K227" s="67"/>
      <c r="L227" s="67"/>
      <c r="M227" s="67"/>
      <c r="N227" s="67"/>
      <c r="P227" s="67"/>
      <c r="Q227" s="67"/>
      <c r="R227" s="67"/>
      <c r="S227" s="67"/>
      <c r="T227" s="67"/>
    </row>
    <row r="228" spans="3:20" ht="13.5" customHeight="1">
      <c r="C228" s="4"/>
      <c r="D228" s="95"/>
      <c r="F228" t="s">
        <v>55</v>
      </c>
      <c r="J228" s="67"/>
      <c r="K228" s="67"/>
      <c r="L228" s="67"/>
      <c r="M228" s="67"/>
      <c r="N228" s="67"/>
      <c r="P228" s="67"/>
      <c r="Q228" s="67"/>
      <c r="R228" s="67"/>
      <c r="S228" s="67"/>
      <c r="T228" s="67"/>
    </row>
    <row r="229" spans="3:20" ht="13.5" customHeight="1">
      <c r="C229" s="4"/>
      <c r="D229" s="95"/>
      <c r="F229" t="s">
        <v>55</v>
      </c>
      <c r="J229" s="67"/>
      <c r="K229" s="67"/>
      <c r="L229" s="67"/>
      <c r="M229" s="67"/>
      <c r="N229" s="67"/>
      <c r="P229" s="67"/>
      <c r="Q229" s="67"/>
      <c r="R229" s="67"/>
      <c r="S229" s="67"/>
      <c r="T229" s="67"/>
    </row>
    <row r="230" spans="3:20" ht="13.5" customHeight="1">
      <c r="C230" s="4"/>
      <c r="D230" s="95"/>
      <c r="F230" t="s">
        <v>55</v>
      </c>
      <c r="J230" s="67"/>
      <c r="K230" s="67"/>
      <c r="L230" s="67"/>
      <c r="M230" s="67"/>
      <c r="N230" s="67"/>
      <c r="P230" s="67"/>
      <c r="Q230" s="67"/>
      <c r="R230" s="67"/>
      <c r="S230" s="67"/>
      <c r="T230" s="67"/>
    </row>
    <row r="231" spans="3:20" ht="13.5" customHeight="1">
      <c r="C231" s="4"/>
      <c r="D231" s="95"/>
      <c r="F231" t="s">
        <v>55</v>
      </c>
      <c r="J231" s="67"/>
      <c r="K231" s="67"/>
      <c r="L231" s="67"/>
      <c r="M231" s="67"/>
      <c r="N231" s="67"/>
      <c r="P231" s="67"/>
      <c r="Q231" s="67"/>
      <c r="R231" s="67"/>
      <c r="S231" s="67"/>
      <c r="T231" s="67"/>
    </row>
    <row r="232" spans="3:20" ht="13.5" customHeight="1">
      <c r="C232" s="4"/>
      <c r="D232" s="95"/>
      <c r="F232" t="s">
        <v>55</v>
      </c>
      <c r="J232" s="67"/>
      <c r="K232" s="67"/>
      <c r="L232" s="67"/>
      <c r="M232" s="67"/>
      <c r="N232" s="67"/>
      <c r="P232" s="67"/>
      <c r="Q232" s="67"/>
      <c r="R232" s="67"/>
      <c r="S232" s="67"/>
      <c r="T232" s="67"/>
    </row>
    <row r="233" spans="3:20" ht="13.5" customHeight="1">
      <c r="C233" s="4"/>
      <c r="D233" s="95"/>
      <c r="F233" t="s">
        <v>55</v>
      </c>
      <c r="J233" s="67"/>
      <c r="K233" s="67"/>
      <c r="L233" s="67"/>
      <c r="M233" s="67"/>
      <c r="N233" s="67"/>
      <c r="P233" s="67"/>
      <c r="Q233" s="67"/>
      <c r="R233" s="67"/>
      <c r="S233" s="67"/>
      <c r="T233" s="67"/>
    </row>
    <row r="234" spans="3:20" ht="13.5" customHeight="1">
      <c r="C234" s="4"/>
      <c r="D234" s="95"/>
      <c r="F234" t="s">
        <v>55</v>
      </c>
      <c r="J234" s="67"/>
      <c r="K234" s="67"/>
      <c r="L234" s="67"/>
      <c r="M234" s="67"/>
      <c r="N234" s="67"/>
      <c r="P234" s="67"/>
      <c r="Q234" s="67"/>
      <c r="R234" s="67"/>
      <c r="S234" s="67"/>
      <c r="T234" s="67"/>
    </row>
    <row r="235" spans="3:20" ht="13.5" customHeight="1">
      <c r="C235" s="4"/>
      <c r="D235" s="95"/>
      <c r="F235" t="s">
        <v>55</v>
      </c>
      <c r="J235" s="67"/>
      <c r="K235" s="67"/>
      <c r="L235" s="67"/>
      <c r="M235" s="67"/>
      <c r="N235" s="67"/>
      <c r="P235" s="67"/>
      <c r="Q235" s="67"/>
      <c r="R235" s="67"/>
      <c r="S235" s="67"/>
      <c r="T235" s="67"/>
    </row>
    <row r="236" spans="3:20" ht="13.5" customHeight="1">
      <c r="C236" s="4"/>
      <c r="D236" s="95"/>
      <c r="F236" t="s">
        <v>55</v>
      </c>
      <c r="J236" s="67"/>
      <c r="K236" s="67"/>
      <c r="L236" s="67"/>
      <c r="M236" s="67"/>
      <c r="N236" s="67"/>
      <c r="P236" s="67"/>
      <c r="Q236" s="67"/>
      <c r="R236" s="67"/>
      <c r="S236" s="67"/>
      <c r="T236" s="67"/>
    </row>
    <row r="237" spans="3:20" ht="13.5" customHeight="1">
      <c r="C237" s="4"/>
      <c r="D237" s="95"/>
      <c r="F237" t="s">
        <v>55</v>
      </c>
      <c r="J237" s="67"/>
      <c r="K237" s="67"/>
      <c r="L237" s="67"/>
      <c r="M237" s="67"/>
      <c r="N237" s="67"/>
      <c r="P237" s="67"/>
      <c r="Q237" s="67"/>
      <c r="R237" s="67"/>
      <c r="S237" s="67"/>
      <c r="T237" s="67"/>
    </row>
    <row r="238" spans="3:20" ht="13.5" customHeight="1">
      <c r="C238" s="4"/>
      <c r="D238" s="95"/>
      <c r="F238" t="s">
        <v>55</v>
      </c>
      <c r="J238" s="67"/>
      <c r="K238" s="67"/>
      <c r="L238" s="67"/>
      <c r="M238" s="67"/>
      <c r="N238" s="67"/>
      <c r="P238" s="67"/>
      <c r="Q238" s="67"/>
      <c r="R238" s="67"/>
      <c r="S238" s="67"/>
      <c r="T238" s="67"/>
    </row>
    <row r="239" spans="3:20" ht="13.5" customHeight="1">
      <c r="C239" s="4"/>
      <c r="D239" s="95"/>
      <c r="F239" t="s">
        <v>55</v>
      </c>
      <c r="J239" s="67"/>
      <c r="K239" s="67"/>
      <c r="L239" s="67"/>
      <c r="M239" s="67"/>
      <c r="N239" s="67"/>
      <c r="P239" s="67"/>
      <c r="Q239" s="67"/>
      <c r="R239" s="67"/>
      <c r="S239" s="67"/>
      <c r="T239" s="67"/>
    </row>
    <row r="240" spans="3:20" ht="13.5" customHeight="1">
      <c r="C240" s="4"/>
      <c r="D240" s="95"/>
      <c r="F240" t="s">
        <v>55</v>
      </c>
      <c r="J240" s="67"/>
      <c r="K240" s="67"/>
      <c r="L240" s="67"/>
      <c r="M240" s="67"/>
      <c r="N240" s="67"/>
      <c r="P240" s="67"/>
      <c r="Q240" s="67"/>
      <c r="R240" s="67"/>
      <c r="S240" s="67"/>
      <c r="T240" s="67"/>
    </row>
    <row r="241" spans="3:20" ht="13.5" customHeight="1">
      <c r="C241" s="4"/>
      <c r="D241" s="95"/>
      <c r="F241" t="s">
        <v>55</v>
      </c>
      <c r="J241" s="67"/>
      <c r="K241" s="67"/>
      <c r="L241" s="67"/>
      <c r="M241" s="67"/>
      <c r="N241" s="67"/>
      <c r="P241" s="67"/>
      <c r="Q241" s="67"/>
      <c r="R241" s="67"/>
      <c r="S241" s="67"/>
      <c r="T241" s="67"/>
    </row>
    <row r="242" spans="3:20" ht="13.5" customHeight="1">
      <c r="C242" s="4"/>
      <c r="D242" s="95"/>
      <c r="F242" t="s">
        <v>55</v>
      </c>
      <c r="J242" s="67"/>
      <c r="K242" s="67"/>
      <c r="L242" s="67"/>
      <c r="M242" s="67"/>
      <c r="N242" s="67"/>
      <c r="P242" s="67"/>
      <c r="Q242" s="67"/>
      <c r="R242" s="67"/>
      <c r="S242" s="67"/>
      <c r="T242" s="67"/>
    </row>
    <row r="243" spans="3:20" ht="13.5" customHeight="1">
      <c r="C243" s="4"/>
      <c r="D243" s="95"/>
      <c r="F243" t="s">
        <v>55</v>
      </c>
      <c r="J243" s="67"/>
      <c r="K243" s="67"/>
      <c r="L243" s="67"/>
      <c r="M243" s="67"/>
      <c r="N243" s="67"/>
      <c r="P243" s="67"/>
      <c r="Q243" s="67"/>
      <c r="R243" s="67"/>
      <c r="S243" s="67"/>
      <c r="T243" s="67"/>
    </row>
    <row r="244" spans="3:20" ht="13.5" customHeight="1">
      <c r="C244" s="4"/>
      <c r="D244" s="95"/>
      <c r="F244" t="s">
        <v>55</v>
      </c>
      <c r="J244" s="67"/>
      <c r="K244" s="67"/>
      <c r="L244" s="67"/>
      <c r="M244" s="67"/>
      <c r="N244" s="67"/>
      <c r="P244" s="67"/>
      <c r="Q244" s="67"/>
      <c r="R244" s="67"/>
      <c r="S244" s="67"/>
      <c r="T244" s="67"/>
    </row>
    <row r="245" spans="3:20" ht="13.5" customHeight="1">
      <c r="C245" s="4"/>
      <c r="D245" s="95"/>
      <c r="F245" t="s">
        <v>55</v>
      </c>
      <c r="J245" s="67"/>
      <c r="K245" s="67"/>
      <c r="L245" s="67"/>
      <c r="M245" s="67"/>
      <c r="N245" s="67"/>
      <c r="P245" s="67"/>
      <c r="Q245" s="67"/>
      <c r="R245" s="67"/>
      <c r="S245" s="67"/>
      <c r="T245" s="67"/>
    </row>
    <row r="246" spans="3:20" ht="13.5" customHeight="1">
      <c r="C246" s="4"/>
      <c r="D246" s="95"/>
      <c r="F246" t="s">
        <v>55</v>
      </c>
      <c r="J246" s="67"/>
      <c r="K246" s="67"/>
      <c r="L246" s="67"/>
      <c r="M246" s="67"/>
      <c r="N246" s="67"/>
      <c r="P246" s="67"/>
      <c r="Q246" s="67"/>
      <c r="R246" s="67"/>
      <c r="S246" s="67"/>
      <c r="T246" s="67"/>
    </row>
    <row r="247" spans="3:20" ht="13.5" customHeight="1">
      <c r="C247" s="4"/>
      <c r="D247" s="95"/>
      <c r="F247" t="s">
        <v>55</v>
      </c>
      <c r="J247" s="67"/>
      <c r="K247" s="67"/>
      <c r="L247" s="67"/>
      <c r="M247" s="67"/>
      <c r="N247" s="67"/>
      <c r="P247" s="67"/>
      <c r="Q247" s="67"/>
      <c r="R247" s="67"/>
      <c r="S247" s="67"/>
      <c r="T247" s="67"/>
    </row>
    <row r="248" spans="3:20" ht="13.5" customHeight="1">
      <c r="C248" s="4"/>
      <c r="D248" s="95"/>
      <c r="F248" t="s">
        <v>55</v>
      </c>
      <c r="J248" s="67"/>
      <c r="K248" s="67"/>
      <c r="L248" s="67"/>
      <c r="M248" s="67"/>
      <c r="N248" s="67"/>
      <c r="P248" s="67"/>
      <c r="Q248" s="67"/>
      <c r="R248" s="67"/>
      <c r="S248" s="67"/>
      <c r="T248" s="67"/>
    </row>
    <row r="249" spans="3:20" ht="13.5" customHeight="1">
      <c r="C249" s="4"/>
      <c r="D249" s="95"/>
      <c r="F249" t="s">
        <v>55</v>
      </c>
      <c r="J249" s="67"/>
      <c r="K249" s="67"/>
      <c r="L249" s="67"/>
      <c r="M249" s="67"/>
      <c r="N249" s="67"/>
      <c r="P249" s="67"/>
      <c r="Q249" s="67"/>
      <c r="R249" s="67"/>
      <c r="S249" s="67"/>
      <c r="T249" s="67"/>
    </row>
    <row r="250" spans="3:20" ht="13.5" customHeight="1">
      <c r="C250" s="4"/>
      <c r="D250" s="95"/>
      <c r="F250" t="s">
        <v>55</v>
      </c>
      <c r="J250" s="67"/>
      <c r="K250" s="67"/>
      <c r="L250" s="67"/>
      <c r="M250" s="67"/>
      <c r="N250" s="67"/>
      <c r="P250" s="67"/>
      <c r="Q250" s="67"/>
      <c r="R250" s="67"/>
      <c r="S250" s="67"/>
      <c r="T250" s="67"/>
    </row>
    <row r="251" spans="3:20" ht="13.5" customHeight="1">
      <c r="C251" s="4"/>
      <c r="D251" s="95"/>
      <c r="F251" t="s">
        <v>55</v>
      </c>
      <c r="J251" s="67"/>
      <c r="K251" s="67"/>
      <c r="L251" s="67"/>
      <c r="M251" s="67"/>
      <c r="N251" s="67"/>
      <c r="P251" s="67"/>
      <c r="Q251" s="67"/>
      <c r="R251" s="67"/>
      <c r="S251" s="67"/>
      <c r="T251" s="67"/>
    </row>
    <row r="252" spans="3:20" ht="13.5" customHeight="1">
      <c r="C252" s="4"/>
      <c r="D252" s="95"/>
      <c r="F252" t="s">
        <v>55</v>
      </c>
      <c r="J252" s="67"/>
      <c r="K252" s="67"/>
      <c r="L252" s="67"/>
      <c r="M252" s="67"/>
      <c r="N252" s="67"/>
      <c r="P252" s="67"/>
      <c r="Q252" s="67"/>
      <c r="R252" s="67"/>
      <c r="S252" s="67"/>
      <c r="T252" s="67"/>
    </row>
    <row r="253" spans="3:20" ht="13.5" customHeight="1">
      <c r="C253" s="4"/>
      <c r="D253" s="95"/>
      <c r="F253" t="s">
        <v>55</v>
      </c>
      <c r="J253" s="67"/>
      <c r="K253" s="67"/>
      <c r="L253" s="67"/>
      <c r="M253" s="67"/>
      <c r="N253" s="67"/>
      <c r="P253" s="67"/>
      <c r="Q253" s="67"/>
      <c r="R253" s="67"/>
      <c r="S253" s="67"/>
      <c r="T253" s="67"/>
    </row>
    <row r="254" spans="3:20" ht="13.5" customHeight="1">
      <c r="C254" s="4"/>
      <c r="D254" s="95"/>
      <c r="F254" t="s">
        <v>55</v>
      </c>
      <c r="J254" s="67"/>
      <c r="K254" s="67"/>
      <c r="L254" s="67"/>
      <c r="M254" s="67"/>
      <c r="N254" s="67"/>
      <c r="P254" s="67"/>
      <c r="Q254" s="67"/>
      <c r="R254" s="67"/>
      <c r="S254" s="67"/>
      <c r="T254" s="67"/>
    </row>
    <row r="255" spans="3:20" ht="13.5" customHeight="1">
      <c r="C255" s="4"/>
      <c r="D255" s="95"/>
      <c r="F255" t="s">
        <v>55</v>
      </c>
      <c r="J255" s="67"/>
      <c r="K255" s="67"/>
      <c r="L255" s="67"/>
      <c r="M255" s="67"/>
      <c r="N255" s="67"/>
      <c r="P255" s="67"/>
      <c r="Q255" s="67"/>
      <c r="R255" s="67"/>
      <c r="S255" s="67"/>
      <c r="T255" s="67"/>
    </row>
    <row r="256" spans="3:20" ht="13.5" customHeight="1">
      <c r="C256" s="4"/>
      <c r="D256" s="95"/>
      <c r="F256" t="s">
        <v>55</v>
      </c>
      <c r="J256" s="67"/>
      <c r="K256" s="67"/>
      <c r="L256" s="67"/>
      <c r="M256" s="67"/>
      <c r="N256" s="67"/>
      <c r="P256" s="67"/>
      <c r="Q256" s="67"/>
      <c r="R256" s="67"/>
      <c r="S256" s="67"/>
      <c r="T256" s="67"/>
    </row>
    <row r="257" spans="3:20" ht="13.5" customHeight="1">
      <c r="C257" s="4"/>
      <c r="D257" s="95"/>
      <c r="F257" t="s">
        <v>55</v>
      </c>
      <c r="J257" s="67"/>
      <c r="K257" s="67"/>
      <c r="L257" s="67"/>
      <c r="M257" s="67"/>
      <c r="N257" s="67"/>
      <c r="P257" s="67"/>
      <c r="Q257" s="67"/>
      <c r="R257" s="67"/>
      <c r="S257" s="67"/>
      <c r="T257" s="67"/>
    </row>
    <row r="258" spans="3:20" ht="13.5" customHeight="1">
      <c r="C258" s="4"/>
      <c r="D258" s="95"/>
      <c r="F258" t="s">
        <v>55</v>
      </c>
      <c r="J258" s="67"/>
      <c r="K258" s="67"/>
      <c r="L258" s="67"/>
      <c r="M258" s="67"/>
      <c r="N258" s="67"/>
      <c r="P258" s="67"/>
      <c r="Q258" s="67"/>
      <c r="R258" s="67"/>
      <c r="S258" s="67"/>
      <c r="T258" s="67"/>
    </row>
    <row r="259" spans="3:20" ht="13.5" customHeight="1">
      <c r="C259" s="4"/>
      <c r="D259" s="95"/>
      <c r="F259" t="s">
        <v>55</v>
      </c>
      <c r="J259" s="67"/>
      <c r="K259" s="67"/>
      <c r="L259" s="67"/>
      <c r="M259" s="67"/>
      <c r="N259" s="67"/>
      <c r="P259" s="67"/>
      <c r="Q259" s="67"/>
      <c r="R259" s="67"/>
      <c r="S259" s="67"/>
      <c r="T259" s="67"/>
    </row>
    <row r="260" spans="3:20" ht="13.5" customHeight="1">
      <c r="C260" s="4"/>
      <c r="D260" s="95"/>
      <c r="F260" t="s">
        <v>55</v>
      </c>
      <c r="J260" s="67"/>
      <c r="K260" s="67"/>
      <c r="L260" s="67"/>
      <c r="M260" s="67"/>
      <c r="N260" s="67"/>
      <c r="P260" s="67"/>
      <c r="Q260" s="67"/>
      <c r="R260" s="67"/>
      <c r="S260" s="67"/>
      <c r="T260" s="67"/>
    </row>
    <row r="261" spans="3:20" ht="13.5" customHeight="1">
      <c r="C261" s="4"/>
      <c r="D261" s="95"/>
      <c r="F261" t="s">
        <v>55</v>
      </c>
      <c r="J261" s="67"/>
      <c r="K261" s="67"/>
      <c r="L261" s="67"/>
      <c r="M261" s="67"/>
      <c r="N261" s="67"/>
      <c r="P261" s="67"/>
      <c r="Q261" s="67"/>
      <c r="R261" s="67"/>
      <c r="S261" s="67"/>
      <c r="T261" s="67"/>
    </row>
    <row r="262" spans="3:20" ht="13.5" customHeight="1">
      <c r="C262" s="4"/>
      <c r="D262" s="95"/>
      <c r="F262" t="s">
        <v>55</v>
      </c>
      <c r="J262" s="67"/>
      <c r="K262" s="67"/>
      <c r="L262" s="67"/>
      <c r="M262" s="67"/>
      <c r="N262" s="67"/>
      <c r="P262" s="67"/>
      <c r="Q262" s="67"/>
      <c r="R262" s="67"/>
      <c r="S262" s="67"/>
      <c r="T262" s="67"/>
    </row>
    <row r="263" spans="3:20" ht="13.5" customHeight="1">
      <c r="C263" s="4"/>
      <c r="D263" s="95"/>
      <c r="F263" t="s">
        <v>55</v>
      </c>
      <c r="J263" s="67"/>
      <c r="K263" s="67"/>
      <c r="L263" s="67"/>
      <c r="M263" s="67"/>
      <c r="N263" s="67"/>
      <c r="P263" s="67"/>
      <c r="Q263" s="67"/>
      <c r="R263" s="67"/>
      <c r="S263" s="67"/>
      <c r="T263" s="67"/>
    </row>
    <row r="264" spans="3:20" ht="13.5" customHeight="1">
      <c r="C264" s="4"/>
      <c r="D264" s="95"/>
      <c r="F264" t="s">
        <v>55</v>
      </c>
      <c r="J264" s="67"/>
      <c r="K264" s="67"/>
      <c r="L264" s="67"/>
      <c r="M264" s="67"/>
      <c r="N264" s="67"/>
      <c r="P264" s="67"/>
      <c r="Q264" s="67"/>
      <c r="R264" s="67"/>
      <c r="S264" s="67"/>
      <c r="T264" s="67"/>
    </row>
    <row r="265" spans="3:20" ht="13.5" customHeight="1">
      <c r="C265" s="4"/>
      <c r="D265" s="95"/>
      <c r="F265" t="s">
        <v>55</v>
      </c>
      <c r="J265" s="67"/>
      <c r="K265" s="67"/>
      <c r="L265" s="67"/>
      <c r="M265" s="67"/>
      <c r="N265" s="67"/>
      <c r="P265" s="67"/>
      <c r="Q265" s="67"/>
      <c r="R265" s="67"/>
      <c r="S265" s="67"/>
      <c r="T265" s="67"/>
    </row>
    <row r="266" spans="3:20" ht="13.5" customHeight="1">
      <c r="C266" s="4"/>
      <c r="D266" s="95"/>
      <c r="F266" t="s">
        <v>55</v>
      </c>
      <c r="J266" s="67"/>
      <c r="K266" s="67"/>
      <c r="L266" s="67"/>
      <c r="M266" s="67"/>
      <c r="N266" s="67"/>
      <c r="P266" s="67"/>
      <c r="Q266" s="67"/>
      <c r="R266" s="67"/>
      <c r="S266" s="67"/>
      <c r="T266" s="67"/>
    </row>
    <row r="267" spans="3:20" ht="13.5" customHeight="1">
      <c r="C267" s="4"/>
      <c r="D267" s="95"/>
      <c r="F267" t="s">
        <v>55</v>
      </c>
      <c r="J267" s="67"/>
      <c r="K267" s="67"/>
      <c r="L267" s="67"/>
      <c r="M267" s="67"/>
      <c r="N267" s="67"/>
      <c r="P267" s="67"/>
      <c r="Q267" s="67"/>
      <c r="R267" s="67"/>
      <c r="S267" s="67"/>
      <c r="T267" s="67"/>
    </row>
    <row r="268" spans="3:20" ht="13.5" customHeight="1">
      <c r="C268" s="4"/>
      <c r="D268" s="95"/>
      <c r="F268" t="s">
        <v>55</v>
      </c>
      <c r="J268" s="67"/>
      <c r="K268" s="67"/>
      <c r="L268" s="67"/>
      <c r="M268" s="67"/>
      <c r="N268" s="67"/>
      <c r="P268" s="67"/>
      <c r="Q268" s="67"/>
      <c r="R268" s="67"/>
      <c r="S268" s="67"/>
      <c r="T268" s="67"/>
    </row>
    <row r="269" spans="3:20" ht="13.5" customHeight="1">
      <c r="C269" s="4"/>
      <c r="D269" s="95"/>
      <c r="F269" t="s">
        <v>55</v>
      </c>
      <c r="J269" s="67"/>
      <c r="K269" s="67"/>
      <c r="L269" s="67"/>
      <c r="M269" s="67"/>
      <c r="N269" s="67"/>
      <c r="P269" s="67"/>
      <c r="Q269" s="67"/>
      <c r="R269" s="67"/>
      <c r="S269" s="67"/>
      <c r="T269" s="67"/>
    </row>
    <row r="270" spans="3:20" ht="13.5" customHeight="1">
      <c r="C270" s="4"/>
      <c r="D270" s="95"/>
      <c r="F270" t="s">
        <v>55</v>
      </c>
      <c r="J270" s="67"/>
      <c r="K270" s="67"/>
      <c r="L270" s="67"/>
      <c r="M270" s="67"/>
      <c r="N270" s="67"/>
      <c r="P270" s="67"/>
      <c r="Q270" s="67"/>
      <c r="R270" s="67"/>
      <c r="S270" s="67"/>
      <c r="T270" s="67"/>
    </row>
    <row r="271" spans="3:20" ht="13.5" customHeight="1">
      <c r="C271" s="4"/>
      <c r="D271" s="95"/>
      <c r="F271" t="s">
        <v>55</v>
      </c>
      <c r="J271" s="67"/>
      <c r="K271" s="67"/>
      <c r="L271" s="67"/>
      <c r="M271" s="67"/>
      <c r="N271" s="67"/>
      <c r="P271" s="67"/>
      <c r="Q271" s="67"/>
      <c r="R271" s="67"/>
      <c r="S271" s="67"/>
      <c r="T271" s="67"/>
    </row>
    <row r="272" spans="3:20" ht="13.5" customHeight="1">
      <c r="C272" s="4"/>
      <c r="D272" s="95"/>
      <c r="F272" t="s">
        <v>55</v>
      </c>
      <c r="J272" s="67"/>
      <c r="K272" s="67"/>
      <c r="L272" s="67"/>
      <c r="M272" s="67"/>
      <c r="N272" s="67"/>
      <c r="P272" s="67"/>
      <c r="Q272" s="67"/>
      <c r="R272" s="67"/>
      <c r="S272" s="67"/>
      <c r="T272" s="67"/>
    </row>
    <row r="273" spans="3:20" ht="13.5" customHeight="1">
      <c r="C273" s="4"/>
      <c r="D273" s="95"/>
      <c r="F273" t="s">
        <v>55</v>
      </c>
      <c r="J273" s="67"/>
      <c r="K273" s="67"/>
      <c r="L273" s="67"/>
      <c r="M273" s="67"/>
      <c r="N273" s="67"/>
      <c r="P273" s="67"/>
      <c r="Q273" s="67"/>
      <c r="R273" s="67"/>
      <c r="S273" s="67"/>
      <c r="T273" s="67"/>
    </row>
    <row r="274" spans="3:20" ht="13.5" customHeight="1">
      <c r="C274" s="4"/>
      <c r="D274" s="95"/>
      <c r="F274" t="s">
        <v>55</v>
      </c>
      <c r="J274" s="67"/>
      <c r="K274" s="67"/>
      <c r="L274" s="67"/>
      <c r="M274" s="67"/>
      <c r="N274" s="67"/>
      <c r="P274" s="67"/>
      <c r="Q274" s="67"/>
      <c r="R274" s="67"/>
      <c r="S274" s="67"/>
      <c r="T274" s="67"/>
    </row>
    <row r="275" spans="3:20" ht="13.5" customHeight="1">
      <c r="C275" s="4"/>
      <c r="D275" s="95"/>
      <c r="F275" t="s">
        <v>55</v>
      </c>
      <c r="J275" s="67"/>
      <c r="K275" s="67"/>
      <c r="L275" s="67"/>
      <c r="M275" s="67"/>
      <c r="N275" s="67"/>
      <c r="P275" s="67"/>
      <c r="Q275" s="67"/>
      <c r="R275" s="67"/>
      <c r="S275" s="67"/>
      <c r="T275" s="67"/>
    </row>
    <row r="276" spans="3:20" ht="13.5" customHeight="1">
      <c r="C276" s="4"/>
      <c r="D276" s="95"/>
      <c r="F276" t="s">
        <v>55</v>
      </c>
      <c r="J276" s="67"/>
      <c r="K276" s="67"/>
      <c r="L276" s="67"/>
      <c r="M276" s="67"/>
      <c r="N276" s="67"/>
      <c r="P276" s="67"/>
      <c r="Q276" s="67"/>
      <c r="R276" s="67"/>
      <c r="S276" s="67"/>
      <c r="T276" s="67"/>
    </row>
    <row r="277" spans="3:20" ht="13.5" customHeight="1">
      <c r="C277" s="4"/>
      <c r="D277" s="95"/>
      <c r="F277" t="s">
        <v>55</v>
      </c>
      <c r="J277" s="67"/>
      <c r="K277" s="67"/>
      <c r="L277" s="67"/>
      <c r="M277" s="67"/>
      <c r="N277" s="67"/>
      <c r="P277" s="67"/>
      <c r="Q277" s="67"/>
      <c r="R277" s="67"/>
      <c r="S277" s="67"/>
      <c r="T277" s="67"/>
    </row>
    <row r="278" spans="3:20" ht="13.5" customHeight="1">
      <c r="C278" s="4"/>
      <c r="D278" s="95"/>
      <c r="F278" t="s">
        <v>55</v>
      </c>
      <c r="J278" s="67"/>
      <c r="K278" s="67"/>
      <c r="L278" s="67"/>
      <c r="M278" s="67"/>
      <c r="N278" s="67"/>
      <c r="P278" s="67"/>
      <c r="Q278" s="67"/>
      <c r="R278" s="67"/>
      <c r="S278" s="67"/>
      <c r="T278" s="67"/>
    </row>
    <row r="279" spans="3:20" ht="13.5" customHeight="1">
      <c r="C279" s="4"/>
      <c r="D279" s="95"/>
      <c r="F279" t="s">
        <v>55</v>
      </c>
      <c r="J279" s="67"/>
      <c r="K279" s="67"/>
      <c r="L279" s="67"/>
      <c r="M279" s="67"/>
      <c r="N279" s="67"/>
      <c r="P279" s="67"/>
      <c r="Q279" s="67"/>
      <c r="R279" s="67"/>
      <c r="S279" s="67"/>
      <c r="T279" s="67"/>
    </row>
    <row r="280" spans="3:20" ht="13.5" customHeight="1">
      <c r="C280" s="4"/>
      <c r="D280" s="95"/>
      <c r="F280" t="s">
        <v>55</v>
      </c>
      <c r="J280" s="67"/>
      <c r="K280" s="67"/>
      <c r="L280" s="67"/>
      <c r="M280" s="67"/>
      <c r="N280" s="67"/>
      <c r="P280" s="67"/>
      <c r="Q280" s="67"/>
      <c r="R280" s="67"/>
      <c r="S280" s="67"/>
      <c r="T280" s="67"/>
    </row>
    <row r="281" spans="3:20" ht="13.5" customHeight="1">
      <c r="C281" s="4"/>
      <c r="D281" s="95"/>
      <c r="F281" t="s">
        <v>55</v>
      </c>
      <c r="J281" s="67"/>
      <c r="K281" s="67"/>
      <c r="L281" s="67"/>
      <c r="M281" s="67"/>
      <c r="N281" s="67"/>
      <c r="P281" s="67"/>
      <c r="Q281" s="67"/>
      <c r="R281" s="67"/>
      <c r="S281" s="67"/>
      <c r="T281" s="67"/>
    </row>
    <row r="282" spans="3:20" ht="13.5" customHeight="1">
      <c r="C282" s="4"/>
      <c r="D282" s="95"/>
      <c r="F282" t="s">
        <v>55</v>
      </c>
      <c r="J282" s="67"/>
      <c r="K282" s="67"/>
      <c r="L282" s="67"/>
      <c r="M282" s="67"/>
      <c r="N282" s="67"/>
      <c r="P282" s="67"/>
      <c r="Q282" s="67"/>
      <c r="R282" s="67"/>
      <c r="S282" s="67"/>
      <c r="T282" s="67"/>
    </row>
    <row r="283" spans="3:20" ht="13.5" customHeight="1">
      <c r="C283" s="4"/>
      <c r="D283" s="95"/>
      <c r="F283" t="s">
        <v>55</v>
      </c>
      <c r="J283" s="67"/>
      <c r="K283" s="67"/>
      <c r="L283" s="67"/>
      <c r="M283" s="67"/>
      <c r="N283" s="67"/>
      <c r="P283" s="67"/>
      <c r="Q283" s="67"/>
      <c r="R283" s="67"/>
      <c r="S283" s="67"/>
      <c r="T283" s="67"/>
    </row>
    <row r="284" spans="3:20" ht="13.5" customHeight="1">
      <c r="C284" s="4"/>
      <c r="D284" s="95"/>
      <c r="F284" t="s">
        <v>55</v>
      </c>
      <c r="J284" s="67"/>
      <c r="K284" s="67"/>
      <c r="L284" s="67"/>
      <c r="M284" s="67"/>
      <c r="N284" s="67"/>
      <c r="P284" s="67"/>
      <c r="Q284" s="67"/>
      <c r="R284" s="67"/>
      <c r="S284" s="67"/>
      <c r="T284" s="67"/>
    </row>
    <row r="285" spans="3:20" ht="13.5" customHeight="1">
      <c r="C285" s="4"/>
      <c r="D285" s="95"/>
      <c r="F285" t="s">
        <v>55</v>
      </c>
      <c r="J285" s="67"/>
      <c r="K285" s="67"/>
      <c r="L285" s="67"/>
      <c r="M285" s="67"/>
      <c r="N285" s="67"/>
      <c r="P285" s="67"/>
      <c r="Q285" s="67"/>
      <c r="R285" s="67"/>
      <c r="S285" s="67"/>
      <c r="T285" s="67"/>
    </row>
    <row r="286" spans="3:20" ht="13.5" customHeight="1">
      <c r="C286" s="4"/>
      <c r="D286" s="95"/>
      <c r="F286" t="s">
        <v>55</v>
      </c>
      <c r="J286" s="67"/>
      <c r="K286" s="67"/>
      <c r="L286" s="67"/>
      <c r="M286" s="67"/>
      <c r="N286" s="67"/>
      <c r="P286" s="67"/>
      <c r="Q286" s="67"/>
      <c r="R286" s="67"/>
      <c r="S286" s="67"/>
      <c r="T286" s="67"/>
    </row>
    <row r="287" spans="3:20" ht="13.5" customHeight="1">
      <c r="C287" s="4"/>
      <c r="D287" s="95"/>
      <c r="F287" t="s">
        <v>55</v>
      </c>
      <c r="J287" s="67"/>
      <c r="K287" s="67"/>
      <c r="L287" s="67"/>
      <c r="M287" s="67"/>
      <c r="N287" s="67"/>
      <c r="P287" s="67"/>
      <c r="Q287" s="67"/>
      <c r="R287" s="67"/>
      <c r="S287" s="67"/>
      <c r="T287" s="67"/>
    </row>
    <row r="288" spans="3:20" ht="13.5" customHeight="1">
      <c r="C288" s="4"/>
      <c r="D288" s="95"/>
      <c r="F288" t="s">
        <v>55</v>
      </c>
      <c r="J288" s="67"/>
      <c r="K288" s="67"/>
      <c r="L288" s="67"/>
      <c r="M288" s="67"/>
      <c r="N288" s="67"/>
      <c r="P288" s="67"/>
      <c r="Q288" s="67"/>
      <c r="R288" s="67"/>
      <c r="S288" s="67"/>
      <c r="T288" s="67"/>
    </row>
    <row r="289" spans="3:20" ht="13.5" customHeight="1">
      <c r="C289" s="4"/>
      <c r="D289" s="95"/>
      <c r="F289" t="s">
        <v>55</v>
      </c>
      <c r="J289" s="67"/>
      <c r="K289" s="67"/>
      <c r="L289" s="67"/>
      <c r="M289" s="67"/>
      <c r="N289" s="67"/>
      <c r="P289" s="67"/>
      <c r="Q289" s="67"/>
      <c r="R289" s="67"/>
      <c r="S289" s="67"/>
      <c r="T289" s="67"/>
    </row>
    <row r="290" spans="3:20" ht="13.5" customHeight="1">
      <c r="C290" s="4"/>
      <c r="D290" s="95"/>
      <c r="F290" t="s">
        <v>55</v>
      </c>
      <c r="J290" s="67"/>
      <c r="K290" s="67"/>
      <c r="L290" s="67"/>
      <c r="M290" s="67"/>
      <c r="N290" s="67"/>
      <c r="P290" s="67"/>
      <c r="Q290" s="67"/>
      <c r="R290" s="67"/>
      <c r="S290" s="67"/>
      <c r="T290" s="67"/>
    </row>
    <row r="291" spans="3:20" ht="13.5" customHeight="1">
      <c r="C291" s="4"/>
      <c r="D291" s="95"/>
      <c r="F291" t="s">
        <v>55</v>
      </c>
      <c r="J291" s="67"/>
      <c r="K291" s="67"/>
      <c r="L291" s="67"/>
      <c r="M291" s="67"/>
      <c r="N291" s="67"/>
      <c r="P291" s="67"/>
      <c r="Q291" s="67"/>
      <c r="R291" s="67"/>
      <c r="S291" s="67"/>
      <c r="T291" s="67"/>
    </row>
    <row r="292" spans="3:20" ht="13.5" customHeight="1">
      <c r="C292" s="4"/>
      <c r="D292" s="95"/>
      <c r="F292" t="s">
        <v>55</v>
      </c>
      <c r="J292" s="67"/>
      <c r="K292" s="67"/>
      <c r="L292" s="67"/>
      <c r="M292" s="67"/>
      <c r="N292" s="67"/>
      <c r="P292" s="67"/>
      <c r="Q292" s="67"/>
      <c r="R292" s="67"/>
      <c r="S292" s="67"/>
      <c r="T292" s="67"/>
    </row>
    <row r="293" spans="3:20" ht="13.5" customHeight="1">
      <c r="C293" s="4"/>
      <c r="D293" s="95"/>
      <c r="F293" t="s">
        <v>55</v>
      </c>
      <c r="J293" s="67"/>
      <c r="K293" s="67"/>
      <c r="L293" s="67"/>
      <c r="M293" s="67"/>
      <c r="N293" s="67"/>
      <c r="P293" s="67"/>
      <c r="Q293" s="67"/>
      <c r="R293" s="67"/>
      <c r="S293" s="67"/>
      <c r="T293" s="67"/>
    </row>
    <row r="294" spans="3:20" ht="13.5" customHeight="1">
      <c r="C294" s="4"/>
      <c r="D294" s="95"/>
      <c r="F294" t="s">
        <v>55</v>
      </c>
      <c r="J294" s="67"/>
      <c r="K294" s="67"/>
      <c r="L294" s="67"/>
      <c r="M294" s="67"/>
      <c r="N294" s="67"/>
      <c r="P294" s="67"/>
      <c r="Q294" s="67"/>
      <c r="R294" s="67"/>
      <c r="S294" s="67"/>
      <c r="T294" s="67"/>
    </row>
    <row r="295" spans="3:20" ht="13.5" customHeight="1">
      <c r="C295" s="4"/>
      <c r="D295" s="95"/>
      <c r="F295" t="s">
        <v>55</v>
      </c>
      <c r="J295" s="67"/>
      <c r="K295" s="67"/>
      <c r="L295" s="67"/>
      <c r="M295" s="67"/>
      <c r="N295" s="67"/>
      <c r="P295" s="67"/>
      <c r="Q295" s="67"/>
      <c r="R295" s="67"/>
      <c r="S295" s="67"/>
      <c r="T295" s="67"/>
    </row>
    <row r="296" spans="3:20" ht="13.5" customHeight="1">
      <c r="C296" s="4"/>
      <c r="D296" s="95"/>
      <c r="F296" t="s">
        <v>55</v>
      </c>
      <c r="J296" s="67"/>
      <c r="K296" s="67"/>
      <c r="L296" s="67"/>
      <c r="M296" s="67"/>
      <c r="N296" s="67"/>
      <c r="P296" s="67"/>
      <c r="Q296" s="67"/>
      <c r="R296" s="67"/>
      <c r="S296" s="67"/>
      <c r="T296" s="67"/>
    </row>
    <row r="297" spans="3:20" ht="13.5" customHeight="1">
      <c r="C297" s="4"/>
      <c r="D297" s="95"/>
      <c r="F297" t="s">
        <v>55</v>
      </c>
      <c r="J297" s="67"/>
      <c r="K297" s="67"/>
      <c r="L297" s="67"/>
      <c r="M297" s="67"/>
      <c r="N297" s="67"/>
      <c r="P297" s="67"/>
      <c r="Q297" s="67"/>
      <c r="R297" s="67"/>
      <c r="S297" s="67"/>
      <c r="T297" s="67"/>
    </row>
    <row r="298" spans="3:20" ht="13.5" customHeight="1">
      <c r="C298" s="4"/>
      <c r="D298" s="95"/>
      <c r="F298" t="s">
        <v>55</v>
      </c>
      <c r="J298" s="67"/>
      <c r="K298" s="67"/>
      <c r="L298" s="67"/>
      <c r="M298" s="67"/>
      <c r="N298" s="67"/>
      <c r="P298" s="67"/>
      <c r="Q298" s="67"/>
      <c r="R298" s="67"/>
      <c r="S298" s="67"/>
      <c r="T298" s="67"/>
    </row>
    <row r="299" spans="3:20" ht="13.5" customHeight="1">
      <c r="C299" s="4"/>
      <c r="D299" s="95"/>
      <c r="F299" t="s">
        <v>55</v>
      </c>
      <c r="J299" s="67"/>
      <c r="K299" s="67"/>
      <c r="L299" s="67"/>
      <c r="M299" s="67"/>
      <c r="N299" s="67"/>
      <c r="P299" s="67"/>
      <c r="Q299" s="67"/>
      <c r="R299" s="67"/>
      <c r="S299" s="67"/>
      <c r="T299" s="67"/>
    </row>
    <row r="300" spans="3:20" ht="13.5" customHeight="1">
      <c r="C300" s="4"/>
      <c r="D300" s="95"/>
      <c r="F300" t="s">
        <v>55</v>
      </c>
      <c r="J300" s="67"/>
      <c r="K300" s="67"/>
      <c r="L300" s="67"/>
      <c r="M300" s="67"/>
      <c r="N300" s="67"/>
      <c r="P300" s="67"/>
      <c r="Q300" s="67"/>
      <c r="R300" s="67"/>
      <c r="S300" s="67"/>
      <c r="T300" s="67"/>
    </row>
    <row r="301" spans="3:20" ht="13.5" customHeight="1">
      <c r="C301" s="4"/>
      <c r="D301" s="95"/>
      <c r="F301" t="s">
        <v>55</v>
      </c>
      <c r="J301" s="67"/>
      <c r="K301" s="67"/>
      <c r="L301" s="67"/>
      <c r="M301" s="67"/>
      <c r="N301" s="67"/>
      <c r="P301" s="67"/>
      <c r="Q301" s="67"/>
      <c r="R301" s="67"/>
      <c r="S301" s="67"/>
      <c r="T301" s="67"/>
    </row>
    <row r="302" spans="3:20" ht="13.5" customHeight="1">
      <c r="C302" s="4"/>
      <c r="D302" s="95"/>
      <c r="F302" t="s">
        <v>55</v>
      </c>
      <c r="J302" s="67"/>
      <c r="K302" s="67"/>
      <c r="L302" s="67"/>
      <c r="M302" s="67"/>
      <c r="N302" s="67"/>
      <c r="P302" s="67"/>
      <c r="Q302" s="67"/>
      <c r="R302" s="67"/>
      <c r="S302" s="67"/>
      <c r="T302" s="67"/>
    </row>
    <row r="303" spans="3:20" ht="13.5" customHeight="1">
      <c r="C303" s="4"/>
      <c r="D303" s="95"/>
      <c r="F303" t="s">
        <v>55</v>
      </c>
      <c r="J303" s="67"/>
      <c r="K303" s="67"/>
      <c r="L303" s="67"/>
      <c r="M303" s="67"/>
      <c r="N303" s="67"/>
      <c r="P303" s="67"/>
      <c r="Q303" s="67"/>
      <c r="R303" s="67"/>
      <c r="S303" s="67"/>
      <c r="T303" s="67"/>
    </row>
    <row r="304" spans="3:20" ht="13.5" customHeight="1">
      <c r="C304" s="4"/>
      <c r="D304" s="95"/>
      <c r="F304" t="s">
        <v>55</v>
      </c>
      <c r="J304" s="67"/>
      <c r="K304" s="67"/>
      <c r="L304" s="67"/>
      <c r="M304" s="67"/>
      <c r="N304" s="67"/>
      <c r="P304" s="67"/>
      <c r="Q304" s="67"/>
      <c r="R304" s="67"/>
      <c r="S304" s="67"/>
      <c r="T304" s="67"/>
    </row>
    <row r="305" spans="3:20" ht="13.5" customHeight="1">
      <c r="C305" s="4"/>
      <c r="D305" s="95"/>
      <c r="F305" t="s">
        <v>55</v>
      </c>
      <c r="J305" s="67"/>
      <c r="K305" s="67"/>
      <c r="L305" s="67"/>
      <c r="M305" s="67"/>
      <c r="N305" s="67"/>
      <c r="P305" s="67"/>
      <c r="Q305" s="67"/>
      <c r="R305" s="67"/>
      <c r="S305" s="67"/>
      <c r="T305" s="67"/>
    </row>
    <row r="306" spans="3:20" ht="13.5" customHeight="1">
      <c r="C306" s="4"/>
      <c r="D306" s="95"/>
      <c r="F306" t="s">
        <v>55</v>
      </c>
      <c r="J306" s="67"/>
      <c r="K306" s="67"/>
      <c r="L306" s="67"/>
      <c r="M306" s="67"/>
      <c r="N306" s="67"/>
      <c r="P306" s="67"/>
      <c r="Q306" s="67"/>
      <c r="R306" s="67"/>
      <c r="S306" s="67"/>
      <c r="T306" s="67"/>
    </row>
    <row r="307" spans="3:20" ht="13.5" customHeight="1">
      <c r="C307" s="4"/>
      <c r="D307" s="95"/>
      <c r="F307" t="s">
        <v>55</v>
      </c>
      <c r="J307" s="67"/>
      <c r="K307" s="67"/>
      <c r="L307" s="67"/>
      <c r="M307" s="67"/>
      <c r="N307" s="67"/>
      <c r="P307" s="67"/>
      <c r="Q307" s="67"/>
      <c r="R307" s="67"/>
      <c r="S307" s="67"/>
      <c r="T307" s="67"/>
    </row>
    <row r="308" spans="3:20" ht="13.5" customHeight="1">
      <c r="C308" s="4"/>
      <c r="D308" s="95"/>
      <c r="F308" t="s">
        <v>55</v>
      </c>
      <c r="J308" s="67"/>
      <c r="K308" s="67"/>
      <c r="L308" s="67"/>
      <c r="M308" s="67"/>
      <c r="N308" s="67"/>
      <c r="P308" s="67"/>
      <c r="Q308" s="67"/>
      <c r="R308" s="67"/>
      <c r="S308" s="67"/>
      <c r="T308" s="67"/>
    </row>
    <row r="309" spans="3:20" ht="13.5" customHeight="1">
      <c r="C309" s="4"/>
      <c r="D309" s="95"/>
      <c r="F309" t="s">
        <v>55</v>
      </c>
      <c r="J309" s="67"/>
      <c r="K309" s="67"/>
      <c r="L309" s="67"/>
      <c r="M309" s="67"/>
      <c r="N309" s="67"/>
      <c r="P309" s="67"/>
      <c r="Q309" s="67"/>
      <c r="R309" s="67"/>
      <c r="S309" s="67"/>
      <c r="T309" s="67"/>
    </row>
    <row r="310" spans="3:20" ht="13.5" customHeight="1">
      <c r="C310" s="4"/>
      <c r="D310" s="95"/>
      <c r="F310" t="s">
        <v>55</v>
      </c>
      <c r="J310" s="67"/>
      <c r="K310" s="67"/>
      <c r="L310" s="67"/>
      <c r="M310" s="67"/>
      <c r="N310" s="67"/>
      <c r="P310" s="67"/>
      <c r="Q310" s="67"/>
      <c r="R310" s="67"/>
      <c r="S310" s="67"/>
      <c r="T310" s="67"/>
    </row>
    <row r="311" spans="3:20" ht="13.5" customHeight="1">
      <c r="C311" s="4"/>
      <c r="D311" s="95"/>
      <c r="F311" t="s">
        <v>55</v>
      </c>
      <c r="J311" s="67"/>
      <c r="K311" s="67"/>
      <c r="L311" s="67"/>
      <c r="M311" s="67"/>
      <c r="N311" s="67"/>
      <c r="P311" s="67"/>
      <c r="Q311" s="67"/>
      <c r="R311" s="67"/>
      <c r="S311" s="67"/>
      <c r="T311" s="67"/>
    </row>
    <row r="312" spans="3:20" ht="13.5" customHeight="1">
      <c r="C312" s="4"/>
      <c r="D312" s="95"/>
      <c r="F312" t="s">
        <v>55</v>
      </c>
      <c r="J312" s="67"/>
      <c r="K312" s="67"/>
      <c r="L312" s="67"/>
      <c r="M312" s="67"/>
      <c r="N312" s="67"/>
      <c r="P312" s="67"/>
      <c r="Q312" s="67"/>
      <c r="R312" s="67"/>
      <c r="S312" s="67"/>
      <c r="T312" s="67"/>
    </row>
    <row r="313" spans="3:20" ht="13.5" customHeight="1">
      <c r="C313" s="4"/>
      <c r="D313" s="95"/>
      <c r="F313" t="s">
        <v>55</v>
      </c>
      <c r="J313" s="67"/>
      <c r="K313" s="67"/>
      <c r="L313" s="67"/>
      <c r="M313" s="67"/>
      <c r="N313" s="67"/>
      <c r="P313" s="67"/>
      <c r="Q313" s="67"/>
      <c r="R313" s="67"/>
      <c r="S313" s="67"/>
      <c r="T313" s="67"/>
    </row>
    <row r="314" spans="3:20" ht="13.5" customHeight="1">
      <c r="C314" s="4"/>
      <c r="D314" s="95"/>
      <c r="F314" t="s">
        <v>55</v>
      </c>
      <c r="J314" s="67"/>
      <c r="K314" s="67"/>
      <c r="L314" s="67"/>
      <c r="M314" s="67"/>
      <c r="N314" s="67"/>
      <c r="P314" s="67"/>
      <c r="Q314" s="67"/>
      <c r="R314" s="67"/>
      <c r="S314" s="67"/>
      <c r="T314" s="67"/>
    </row>
    <row r="315" spans="3:20" ht="13.5" customHeight="1">
      <c r="C315" s="4"/>
      <c r="D315" s="95"/>
      <c r="F315" t="s">
        <v>55</v>
      </c>
      <c r="J315" s="67"/>
      <c r="K315" s="67"/>
      <c r="L315" s="67"/>
      <c r="M315" s="67"/>
      <c r="N315" s="67"/>
      <c r="P315" s="67"/>
      <c r="Q315" s="67"/>
      <c r="R315" s="67"/>
      <c r="S315" s="67"/>
      <c r="T315" s="67"/>
    </row>
    <row r="316" spans="3:20" ht="13.5" customHeight="1">
      <c r="C316" s="4"/>
      <c r="D316" s="95"/>
      <c r="F316" t="s">
        <v>55</v>
      </c>
      <c r="J316" s="67"/>
      <c r="K316" s="67"/>
      <c r="L316" s="67"/>
      <c r="M316" s="67"/>
      <c r="N316" s="67"/>
      <c r="P316" s="67"/>
      <c r="Q316" s="67"/>
      <c r="R316" s="67"/>
      <c r="S316" s="67"/>
      <c r="T316" s="67"/>
    </row>
    <row r="317" spans="3:20" ht="13.5" customHeight="1">
      <c r="C317" s="4"/>
      <c r="D317" s="95"/>
      <c r="F317" t="s">
        <v>55</v>
      </c>
      <c r="J317" s="67"/>
      <c r="K317" s="67"/>
      <c r="L317" s="67"/>
      <c r="M317" s="67"/>
      <c r="N317" s="67"/>
      <c r="P317" s="67"/>
      <c r="Q317" s="67"/>
      <c r="R317" s="67"/>
      <c r="S317" s="67"/>
      <c r="T317" s="67"/>
    </row>
    <row r="318" spans="3:20" ht="13.5" customHeight="1">
      <c r="C318" s="4"/>
      <c r="D318" s="95"/>
      <c r="F318" t="s">
        <v>55</v>
      </c>
      <c r="J318" s="67"/>
      <c r="K318" s="67"/>
      <c r="L318" s="67"/>
      <c r="M318" s="67"/>
      <c r="N318" s="67"/>
      <c r="P318" s="67"/>
      <c r="Q318" s="67"/>
      <c r="R318" s="67"/>
      <c r="S318" s="67"/>
      <c r="T318" s="67"/>
    </row>
    <row r="319" spans="3:20" ht="13.5" customHeight="1">
      <c r="C319" s="4"/>
      <c r="D319" s="95"/>
      <c r="F319" t="s">
        <v>55</v>
      </c>
      <c r="J319" s="67"/>
      <c r="K319" s="67"/>
      <c r="L319" s="67"/>
      <c r="M319" s="67"/>
      <c r="N319" s="67"/>
      <c r="P319" s="67"/>
      <c r="Q319" s="67"/>
      <c r="R319" s="67"/>
      <c r="S319" s="67"/>
      <c r="T319" s="67"/>
    </row>
    <row r="320" spans="3:20" ht="13.5" customHeight="1">
      <c r="C320" s="4"/>
      <c r="D320" s="95"/>
      <c r="F320" t="s">
        <v>55</v>
      </c>
      <c r="J320" s="67"/>
      <c r="K320" s="67"/>
      <c r="L320" s="67"/>
      <c r="M320" s="67"/>
      <c r="N320" s="67"/>
      <c r="P320" s="67"/>
      <c r="Q320" s="67"/>
      <c r="R320" s="67"/>
      <c r="S320" s="67"/>
      <c r="T320" s="67"/>
    </row>
    <row r="321" spans="3:20" ht="13.5" customHeight="1">
      <c r="C321" s="4"/>
      <c r="D321" s="95"/>
      <c r="F321" t="s">
        <v>55</v>
      </c>
      <c r="J321" s="67"/>
      <c r="K321" s="67"/>
      <c r="L321" s="67"/>
      <c r="M321" s="67"/>
      <c r="N321" s="67"/>
      <c r="P321" s="67"/>
      <c r="Q321" s="67"/>
      <c r="R321" s="67"/>
      <c r="S321" s="67"/>
      <c r="T321" s="67"/>
    </row>
    <row r="322" spans="3:20" ht="13.5" customHeight="1">
      <c r="C322" s="4"/>
      <c r="D322" s="95"/>
      <c r="F322" t="s">
        <v>55</v>
      </c>
      <c r="J322" s="67"/>
      <c r="K322" s="67"/>
      <c r="L322" s="67"/>
      <c r="M322" s="67"/>
      <c r="N322" s="67"/>
      <c r="P322" s="67"/>
      <c r="Q322" s="67"/>
      <c r="R322" s="67"/>
      <c r="S322" s="67"/>
      <c r="T322" s="67"/>
    </row>
    <row r="323" spans="3:20" ht="13.5" customHeight="1">
      <c r="C323" s="4"/>
      <c r="D323" s="95"/>
      <c r="F323" t="s">
        <v>55</v>
      </c>
      <c r="J323" s="67"/>
      <c r="K323" s="67"/>
      <c r="L323" s="67"/>
      <c r="M323" s="67"/>
      <c r="N323" s="67"/>
      <c r="P323" s="67"/>
      <c r="Q323" s="67"/>
      <c r="R323" s="67"/>
      <c r="S323" s="67"/>
      <c r="T323" s="67"/>
    </row>
    <row r="324" spans="3:20" ht="13.5" customHeight="1">
      <c r="C324" s="4"/>
      <c r="D324" s="95"/>
      <c r="F324" t="s">
        <v>55</v>
      </c>
      <c r="J324" s="67"/>
      <c r="K324" s="67"/>
      <c r="L324" s="67"/>
      <c r="M324" s="67"/>
      <c r="N324" s="67"/>
      <c r="P324" s="67"/>
      <c r="Q324" s="67"/>
      <c r="R324" s="67"/>
      <c r="S324" s="67"/>
      <c r="T324" s="67"/>
    </row>
    <row r="325" spans="3:20" ht="13.5" customHeight="1">
      <c r="C325" s="4"/>
      <c r="D325" s="95"/>
      <c r="F325" t="s">
        <v>55</v>
      </c>
      <c r="J325" s="67"/>
      <c r="K325" s="67"/>
      <c r="L325" s="67"/>
      <c r="M325" s="67"/>
      <c r="N325" s="67"/>
      <c r="P325" s="67"/>
      <c r="Q325" s="67"/>
      <c r="R325" s="67"/>
      <c r="S325" s="67"/>
      <c r="T325" s="67"/>
    </row>
    <row r="326" spans="3:20" ht="13.5" customHeight="1">
      <c r="C326" s="4"/>
      <c r="D326" s="95"/>
      <c r="F326" t="s">
        <v>55</v>
      </c>
      <c r="J326" s="67"/>
      <c r="K326" s="67"/>
      <c r="L326" s="67"/>
      <c r="M326" s="67"/>
      <c r="N326" s="67"/>
      <c r="P326" s="67"/>
      <c r="Q326" s="67"/>
      <c r="R326" s="67"/>
      <c r="S326" s="67"/>
      <c r="T326" s="67"/>
    </row>
    <row r="327" spans="3:20" ht="13.5" customHeight="1">
      <c r="C327" s="4"/>
      <c r="D327" s="95"/>
      <c r="F327" t="s">
        <v>55</v>
      </c>
      <c r="J327" s="67"/>
      <c r="K327" s="67"/>
      <c r="L327" s="67"/>
      <c r="M327" s="67"/>
      <c r="N327" s="67"/>
      <c r="P327" s="67"/>
      <c r="Q327" s="67"/>
      <c r="R327" s="67"/>
      <c r="S327" s="67"/>
      <c r="T327" s="67"/>
    </row>
    <row r="328" spans="3:20" ht="13.5" customHeight="1">
      <c r="C328" s="4"/>
      <c r="D328" s="95"/>
      <c r="F328" t="s">
        <v>55</v>
      </c>
      <c r="J328" s="67"/>
      <c r="K328" s="67"/>
      <c r="L328" s="67"/>
      <c r="M328" s="67"/>
      <c r="N328" s="67"/>
      <c r="P328" s="67"/>
      <c r="Q328" s="67"/>
      <c r="R328" s="67"/>
      <c r="S328" s="67"/>
      <c r="T328" s="67"/>
    </row>
    <row r="329" spans="3:20" ht="13.5" customHeight="1">
      <c r="C329" s="4"/>
      <c r="D329" s="95"/>
      <c r="F329" t="s">
        <v>55</v>
      </c>
      <c r="J329" s="67"/>
      <c r="K329" s="67"/>
      <c r="L329" s="67"/>
      <c r="M329" s="67"/>
      <c r="N329" s="67"/>
      <c r="P329" s="67"/>
      <c r="Q329" s="67"/>
      <c r="R329" s="67"/>
      <c r="S329" s="67"/>
      <c r="T329" s="67"/>
    </row>
    <row r="330" spans="3:20" ht="13.5" customHeight="1">
      <c r="C330" s="4"/>
      <c r="D330" s="95"/>
      <c r="F330" t="s">
        <v>55</v>
      </c>
      <c r="J330" s="67"/>
      <c r="K330" s="67"/>
      <c r="L330" s="67"/>
      <c r="M330" s="67"/>
      <c r="N330" s="67"/>
      <c r="P330" s="67"/>
      <c r="Q330" s="67"/>
      <c r="R330" s="67"/>
      <c r="S330" s="67"/>
      <c r="T330" s="67"/>
    </row>
    <row r="331" spans="3:20" ht="13.5" customHeight="1">
      <c r="C331" s="4"/>
      <c r="D331" s="95"/>
      <c r="F331" t="s">
        <v>55</v>
      </c>
      <c r="J331" s="67"/>
      <c r="K331" s="67"/>
      <c r="L331" s="67"/>
      <c r="M331" s="67"/>
      <c r="N331" s="67"/>
      <c r="P331" s="67"/>
      <c r="Q331" s="67"/>
      <c r="R331" s="67"/>
      <c r="S331" s="67"/>
      <c r="T331" s="67"/>
    </row>
    <row r="332" spans="3:20" ht="13.5" customHeight="1">
      <c r="C332" s="4"/>
      <c r="D332" s="95"/>
      <c r="F332" t="s">
        <v>55</v>
      </c>
      <c r="J332" s="67"/>
      <c r="K332" s="67"/>
      <c r="L332" s="67"/>
      <c r="M332" s="67"/>
      <c r="N332" s="67"/>
      <c r="P332" s="67"/>
      <c r="Q332" s="67"/>
      <c r="R332" s="67"/>
      <c r="S332" s="67"/>
      <c r="T332" s="67"/>
    </row>
    <row r="333" spans="3:20" ht="13.5" customHeight="1">
      <c r="C333" s="4"/>
      <c r="D333" s="95"/>
      <c r="F333" t="s">
        <v>55</v>
      </c>
      <c r="J333" s="67"/>
      <c r="K333" s="67"/>
      <c r="L333" s="67"/>
      <c r="M333" s="67"/>
      <c r="N333" s="67"/>
      <c r="P333" s="67"/>
      <c r="Q333" s="67"/>
      <c r="R333" s="67"/>
      <c r="S333" s="67"/>
      <c r="T333" s="67"/>
    </row>
    <row r="334" spans="3:20" ht="13.5" customHeight="1">
      <c r="C334" s="4"/>
      <c r="D334" s="95"/>
      <c r="F334" t="s">
        <v>55</v>
      </c>
      <c r="J334" s="67"/>
      <c r="K334" s="67"/>
      <c r="L334" s="67"/>
      <c r="M334" s="67"/>
      <c r="N334" s="67"/>
      <c r="P334" s="67"/>
      <c r="Q334" s="67"/>
      <c r="R334" s="67"/>
      <c r="S334" s="67"/>
      <c r="T334" s="67"/>
    </row>
    <row r="335" spans="3:20" ht="13.5" customHeight="1">
      <c r="C335" s="4"/>
      <c r="D335" s="95"/>
      <c r="F335" t="s">
        <v>55</v>
      </c>
      <c r="J335" s="67"/>
      <c r="K335" s="67"/>
      <c r="L335" s="67"/>
      <c r="M335" s="67"/>
      <c r="N335" s="67"/>
      <c r="P335" s="67"/>
      <c r="Q335" s="67"/>
      <c r="R335" s="67"/>
      <c r="S335" s="67"/>
      <c r="T335" s="67"/>
    </row>
    <row r="336" spans="3:20" ht="13.5" customHeight="1">
      <c r="C336" s="4"/>
      <c r="D336" s="95"/>
      <c r="F336" t="s">
        <v>55</v>
      </c>
      <c r="J336" s="67"/>
      <c r="K336" s="67"/>
      <c r="L336" s="67"/>
      <c r="M336" s="67"/>
      <c r="N336" s="67"/>
      <c r="P336" s="67"/>
      <c r="Q336" s="67"/>
      <c r="R336" s="67"/>
      <c r="S336" s="67"/>
      <c r="T336" s="67"/>
    </row>
    <row r="337" spans="3:20" ht="13.5" customHeight="1">
      <c r="C337" s="4"/>
      <c r="D337" s="95"/>
      <c r="F337" t="s">
        <v>55</v>
      </c>
      <c r="J337" s="67"/>
      <c r="K337" s="67"/>
      <c r="L337" s="67"/>
      <c r="M337" s="67"/>
      <c r="N337" s="67"/>
      <c r="P337" s="67"/>
      <c r="Q337" s="67"/>
      <c r="R337" s="67"/>
      <c r="S337" s="67"/>
      <c r="T337" s="67"/>
    </row>
    <row r="338" spans="3:20" ht="13.5" customHeight="1">
      <c r="C338" s="4"/>
      <c r="D338" s="95"/>
      <c r="F338" t="s">
        <v>55</v>
      </c>
      <c r="J338" s="67"/>
      <c r="K338" s="67"/>
      <c r="L338" s="67"/>
      <c r="M338" s="67"/>
      <c r="N338" s="67"/>
      <c r="P338" s="67"/>
      <c r="Q338" s="67"/>
      <c r="R338" s="67"/>
      <c r="S338" s="67"/>
      <c r="T338" s="67"/>
    </row>
    <row r="339" spans="3:20" ht="13.5" customHeight="1">
      <c r="C339" s="4"/>
      <c r="D339" s="95"/>
      <c r="F339" t="s">
        <v>55</v>
      </c>
      <c r="J339" s="67"/>
      <c r="K339" s="67"/>
      <c r="L339" s="67"/>
      <c r="M339" s="67"/>
      <c r="N339" s="67"/>
      <c r="P339" s="67"/>
      <c r="Q339" s="67"/>
      <c r="R339" s="67"/>
      <c r="S339" s="67"/>
      <c r="T339" s="67"/>
    </row>
    <row r="340" spans="3:20" ht="13.5" customHeight="1">
      <c r="C340" s="4"/>
      <c r="D340" s="95"/>
      <c r="F340" t="s">
        <v>55</v>
      </c>
      <c r="J340" s="67"/>
      <c r="K340" s="67"/>
      <c r="L340" s="67"/>
      <c r="M340" s="67"/>
      <c r="N340" s="67"/>
      <c r="P340" s="67"/>
      <c r="Q340" s="67"/>
      <c r="R340" s="67"/>
      <c r="S340" s="67"/>
      <c r="T340" s="67"/>
    </row>
    <row r="341" spans="3:20" ht="13.5" customHeight="1">
      <c r="C341" s="4"/>
      <c r="D341" s="95"/>
      <c r="F341" t="s">
        <v>55</v>
      </c>
      <c r="J341" s="67"/>
      <c r="K341" s="67"/>
      <c r="L341" s="67"/>
      <c r="M341" s="67"/>
      <c r="N341" s="67"/>
      <c r="P341" s="67"/>
      <c r="Q341" s="67"/>
      <c r="R341" s="67"/>
      <c r="S341" s="67"/>
      <c r="T341" s="67"/>
    </row>
    <row r="342" spans="3:20" ht="13.5" customHeight="1">
      <c r="C342" s="4"/>
      <c r="D342" s="95"/>
      <c r="F342" t="s">
        <v>55</v>
      </c>
      <c r="J342" s="67"/>
      <c r="K342" s="67"/>
      <c r="L342" s="67"/>
      <c r="M342" s="67"/>
      <c r="N342" s="67"/>
      <c r="P342" s="67"/>
      <c r="Q342" s="67"/>
      <c r="R342" s="67"/>
      <c r="S342" s="67"/>
      <c r="T342" s="67"/>
    </row>
    <row r="343" spans="3:20" ht="13.5" customHeight="1">
      <c r="C343" s="4"/>
      <c r="D343" s="95"/>
      <c r="F343" t="s">
        <v>55</v>
      </c>
      <c r="J343" s="67"/>
      <c r="K343" s="67"/>
      <c r="L343" s="67"/>
      <c r="M343" s="67"/>
      <c r="N343" s="67"/>
      <c r="P343" s="67"/>
      <c r="Q343" s="67"/>
      <c r="R343" s="67"/>
      <c r="S343" s="67"/>
      <c r="T343" s="67"/>
    </row>
    <row r="344" spans="3:20" ht="13.5" customHeight="1">
      <c r="C344" s="4"/>
      <c r="D344" s="95"/>
      <c r="F344" t="s">
        <v>55</v>
      </c>
      <c r="J344" s="67"/>
      <c r="K344" s="67"/>
      <c r="L344" s="67"/>
      <c r="M344" s="67"/>
      <c r="N344" s="67"/>
      <c r="P344" s="67"/>
      <c r="Q344" s="67"/>
      <c r="R344" s="67"/>
      <c r="S344" s="67"/>
      <c r="T344" s="67"/>
    </row>
    <row r="345" spans="3:20" ht="13.5" customHeight="1">
      <c r="C345" s="4"/>
      <c r="D345" s="95"/>
      <c r="F345" t="s">
        <v>55</v>
      </c>
      <c r="J345" s="67"/>
      <c r="K345" s="67"/>
      <c r="L345" s="67"/>
      <c r="M345" s="67"/>
      <c r="N345" s="67"/>
      <c r="P345" s="67"/>
      <c r="Q345" s="67"/>
      <c r="R345" s="67"/>
      <c r="S345" s="67"/>
      <c r="T345" s="67"/>
    </row>
    <row r="346" spans="3:20" ht="13.5" customHeight="1">
      <c r="C346" s="4"/>
      <c r="D346" s="95"/>
      <c r="F346" t="s">
        <v>55</v>
      </c>
      <c r="J346" s="67"/>
      <c r="K346" s="67"/>
      <c r="L346" s="67"/>
      <c r="M346" s="67"/>
      <c r="N346" s="67"/>
      <c r="P346" s="67"/>
      <c r="Q346" s="67"/>
      <c r="R346" s="67"/>
      <c r="S346" s="67"/>
      <c r="T346" s="67"/>
    </row>
    <row r="347" spans="3:20" ht="13.5" customHeight="1">
      <c r="C347" s="4"/>
      <c r="D347" s="95"/>
      <c r="F347" t="s">
        <v>55</v>
      </c>
      <c r="J347" s="67"/>
      <c r="K347" s="67"/>
      <c r="L347" s="67"/>
      <c r="M347" s="67"/>
      <c r="N347" s="67"/>
      <c r="P347" s="67"/>
      <c r="Q347" s="67"/>
      <c r="R347" s="67"/>
      <c r="S347" s="67"/>
      <c r="T347" s="67"/>
    </row>
    <row r="348" spans="3:20" ht="13.5" customHeight="1">
      <c r="C348" s="4"/>
      <c r="D348" s="95"/>
      <c r="F348" t="s">
        <v>55</v>
      </c>
      <c r="J348" s="67"/>
      <c r="K348" s="67"/>
      <c r="L348" s="67"/>
      <c r="M348" s="67"/>
      <c r="N348" s="67"/>
      <c r="P348" s="67"/>
      <c r="Q348" s="67"/>
      <c r="R348" s="67"/>
      <c r="S348" s="67"/>
      <c r="T348" s="67"/>
    </row>
    <row r="349" spans="3:20" ht="13.5" customHeight="1">
      <c r="C349" s="4"/>
      <c r="D349" s="95"/>
      <c r="F349" t="s">
        <v>55</v>
      </c>
      <c r="J349" s="67"/>
      <c r="K349" s="67"/>
      <c r="L349" s="67"/>
      <c r="M349" s="67"/>
      <c r="N349" s="67"/>
      <c r="P349" s="67"/>
      <c r="Q349" s="67"/>
      <c r="R349" s="67"/>
      <c r="S349" s="67"/>
      <c r="T349" s="67"/>
    </row>
    <row r="350" spans="3:20" ht="13.5" customHeight="1">
      <c r="C350" s="4"/>
      <c r="D350" s="95"/>
      <c r="F350" t="s">
        <v>55</v>
      </c>
      <c r="J350" s="67"/>
      <c r="K350" s="67"/>
      <c r="L350" s="67"/>
      <c r="M350" s="67"/>
      <c r="N350" s="67"/>
      <c r="P350" s="67"/>
      <c r="Q350" s="67"/>
      <c r="R350" s="67"/>
      <c r="S350" s="67"/>
      <c r="T350" s="67"/>
    </row>
    <row r="351" spans="3:20" ht="13.5" customHeight="1">
      <c r="C351" s="4"/>
      <c r="D351" s="95"/>
      <c r="F351" t="s">
        <v>55</v>
      </c>
      <c r="J351" s="67"/>
      <c r="K351" s="67"/>
      <c r="L351" s="67"/>
      <c r="M351" s="67"/>
      <c r="N351" s="67"/>
      <c r="P351" s="67"/>
      <c r="Q351" s="67"/>
      <c r="R351" s="67"/>
      <c r="S351" s="67"/>
      <c r="T351" s="67"/>
    </row>
    <row r="352" spans="3:20" ht="13.5" customHeight="1">
      <c r="C352" s="4"/>
      <c r="D352" s="95"/>
      <c r="F352" t="s">
        <v>55</v>
      </c>
      <c r="J352" s="67"/>
      <c r="K352" s="67"/>
      <c r="L352" s="67"/>
      <c r="M352" s="67"/>
      <c r="N352" s="67"/>
      <c r="P352" s="67"/>
      <c r="Q352" s="67"/>
      <c r="R352" s="67"/>
      <c r="S352" s="67"/>
      <c r="T352" s="67"/>
    </row>
    <row r="353" spans="3:20" ht="13.5" customHeight="1">
      <c r="C353" s="4"/>
      <c r="D353" s="95"/>
      <c r="F353" t="s">
        <v>55</v>
      </c>
      <c r="J353" s="67"/>
      <c r="K353" s="67"/>
      <c r="L353" s="67"/>
      <c r="M353" s="67"/>
      <c r="N353" s="67"/>
      <c r="P353" s="67"/>
      <c r="Q353" s="67"/>
      <c r="R353" s="67"/>
      <c r="S353" s="67"/>
      <c r="T353" s="67"/>
    </row>
    <row r="354" spans="3:20" ht="13.5" customHeight="1">
      <c r="C354" s="4"/>
      <c r="D354" s="95"/>
      <c r="F354" t="s">
        <v>55</v>
      </c>
      <c r="J354" s="67"/>
      <c r="K354" s="67"/>
      <c r="L354" s="67"/>
      <c r="M354" s="67"/>
      <c r="N354" s="67"/>
      <c r="P354" s="67"/>
      <c r="Q354" s="67"/>
      <c r="R354" s="67"/>
      <c r="S354" s="67"/>
      <c r="T354" s="67"/>
    </row>
    <row r="355" spans="3:20" ht="13.5" customHeight="1">
      <c r="C355" s="4"/>
      <c r="D355" s="95"/>
      <c r="F355" t="s">
        <v>55</v>
      </c>
      <c r="J355" s="67"/>
      <c r="K355" s="67"/>
      <c r="L355" s="67"/>
      <c r="M355" s="67"/>
      <c r="N355" s="67"/>
      <c r="P355" s="67"/>
      <c r="Q355" s="67"/>
      <c r="R355" s="67"/>
      <c r="S355" s="67"/>
      <c r="T355" s="67"/>
    </row>
    <row r="356" spans="3:20" ht="13.5" customHeight="1">
      <c r="C356" s="4"/>
      <c r="D356" s="95"/>
      <c r="F356" t="s">
        <v>55</v>
      </c>
      <c r="J356" s="67"/>
      <c r="K356" s="67"/>
      <c r="L356" s="67"/>
      <c r="M356" s="67"/>
      <c r="N356" s="67"/>
      <c r="P356" s="67"/>
      <c r="Q356" s="67"/>
      <c r="R356" s="67"/>
      <c r="S356" s="67"/>
      <c r="T356" s="67"/>
    </row>
    <row r="357" spans="3:20" ht="13.5" customHeight="1">
      <c r="C357" s="4"/>
      <c r="D357" s="95"/>
      <c r="F357" t="s">
        <v>55</v>
      </c>
      <c r="J357" s="67"/>
      <c r="K357" s="67"/>
      <c r="L357" s="67"/>
      <c r="M357" s="67"/>
      <c r="N357" s="67"/>
      <c r="P357" s="67"/>
      <c r="Q357" s="67"/>
      <c r="R357" s="67"/>
      <c r="S357" s="67"/>
      <c r="T357" s="67"/>
    </row>
    <row r="358" spans="3:20" ht="13.5" customHeight="1">
      <c r="C358" s="4"/>
      <c r="D358" s="95"/>
      <c r="F358" t="s">
        <v>55</v>
      </c>
      <c r="J358" s="67"/>
      <c r="K358" s="67"/>
      <c r="L358" s="67"/>
      <c r="M358" s="67"/>
      <c r="N358" s="67"/>
      <c r="P358" s="67"/>
      <c r="Q358" s="67"/>
      <c r="R358" s="67"/>
      <c r="S358" s="67"/>
      <c r="T358" s="67"/>
    </row>
    <row r="359" spans="3:20" ht="13.5" customHeight="1">
      <c r="C359" s="4"/>
      <c r="D359" s="95"/>
      <c r="F359" t="s">
        <v>55</v>
      </c>
      <c r="J359" s="67"/>
      <c r="K359" s="67"/>
      <c r="L359" s="67"/>
      <c r="M359" s="67"/>
      <c r="N359" s="67"/>
      <c r="P359" s="67"/>
      <c r="Q359" s="67"/>
      <c r="R359" s="67"/>
      <c r="S359" s="67"/>
      <c r="T359" s="67"/>
    </row>
    <row r="360" spans="3:20" ht="13.5" customHeight="1">
      <c r="C360" s="4"/>
      <c r="D360" s="95"/>
      <c r="F360" t="s">
        <v>55</v>
      </c>
      <c r="J360" s="67"/>
      <c r="K360" s="67"/>
      <c r="L360" s="67"/>
      <c r="M360" s="67"/>
      <c r="N360" s="67"/>
      <c r="P360" s="67"/>
      <c r="Q360" s="67"/>
      <c r="R360" s="67"/>
      <c r="S360" s="67"/>
      <c r="T360" s="67"/>
    </row>
    <row r="361" spans="3:20" ht="13.5" customHeight="1">
      <c r="C361" s="4"/>
      <c r="D361" s="95"/>
      <c r="F361" t="s">
        <v>55</v>
      </c>
      <c r="J361" s="67"/>
      <c r="K361" s="67"/>
      <c r="L361" s="67"/>
      <c r="M361" s="67"/>
      <c r="N361" s="67"/>
      <c r="P361" s="67"/>
      <c r="Q361" s="67"/>
      <c r="R361" s="67"/>
      <c r="S361" s="67"/>
      <c r="T361" s="67"/>
    </row>
    <row r="362" spans="3:20" ht="13.5" customHeight="1">
      <c r="C362" s="4"/>
      <c r="D362" s="95"/>
      <c r="F362" t="s">
        <v>55</v>
      </c>
      <c r="J362" s="67"/>
      <c r="K362" s="67"/>
      <c r="L362" s="67"/>
      <c r="M362" s="67"/>
      <c r="N362" s="67"/>
      <c r="P362" s="67"/>
      <c r="Q362" s="67"/>
      <c r="R362" s="67"/>
      <c r="S362" s="67"/>
      <c r="T362" s="67"/>
    </row>
    <row r="363" spans="3:20" ht="13.5" customHeight="1">
      <c r="C363" s="4"/>
      <c r="D363" s="95"/>
      <c r="F363" t="s">
        <v>55</v>
      </c>
      <c r="J363" s="67"/>
      <c r="K363" s="67"/>
      <c r="L363" s="67"/>
      <c r="M363" s="67"/>
      <c r="N363" s="67"/>
      <c r="P363" s="67"/>
      <c r="Q363" s="67"/>
      <c r="R363" s="67"/>
      <c r="S363" s="67"/>
      <c r="T363" s="67"/>
    </row>
    <row r="364" spans="3:20" ht="13.5" customHeight="1">
      <c r="C364" s="4"/>
      <c r="D364" s="95"/>
      <c r="F364" t="s">
        <v>55</v>
      </c>
      <c r="J364" s="67"/>
      <c r="K364" s="67"/>
      <c r="L364" s="67"/>
      <c r="M364" s="67"/>
      <c r="N364" s="67"/>
      <c r="P364" s="67"/>
      <c r="Q364" s="67"/>
      <c r="R364" s="67"/>
      <c r="S364" s="67"/>
      <c r="T364" s="67"/>
    </row>
    <row r="365" spans="3:20" ht="13.5" customHeight="1">
      <c r="C365" s="4"/>
      <c r="D365" s="95"/>
      <c r="F365" t="s">
        <v>55</v>
      </c>
      <c r="J365" s="67"/>
      <c r="K365" s="67"/>
      <c r="L365" s="67"/>
      <c r="M365" s="67"/>
      <c r="N365" s="67"/>
      <c r="P365" s="67"/>
      <c r="Q365" s="67"/>
      <c r="R365" s="67"/>
      <c r="S365" s="67"/>
      <c r="T365" s="67"/>
    </row>
    <row r="366" spans="3:20" ht="13.5" customHeight="1">
      <c r="C366" s="4"/>
      <c r="D366" s="95"/>
      <c r="F366" t="s">
        <v>55</v>
      </c>
      <c r="J366" s="67"/>
      <c r="K366" s="67"/>
      <c r="L366" s="67"/>
      <c r="M366" s="67"/>
      <c r="N366" s="67"/>
      <c r="P366" s="67"/>
      <c r="Q366" s="67"/>
      <c r="R366" s="67"/>
      <c r="S366" s="67"/>
      <c r="T366" s="67"/>
    </row>
    <row r="367" spans="3:20" ht="13.5" customHeight="1">
      <c r="C367" s="4"/>
      <c r="D367" s="95"/>
      <c r="F367" t="s">
        <v>55</v>
      </c>
      <c r="J367" s="67"/>
      <c r="K367" s="67"/>
      <c r="L367" s="67"/>
      <c r="M367" s="67"/>
      <c r="N367" s="67"/>
      <c r="P367" s="67"/>
      <c r="Q367" s="67"/>
      <c r="R367" s="67"/>
      <c r="S367" s="67"/>
      <c r="T367" s="67"/>
    </row>
    <row r="368" spans="3:20" ht="13.5" customHeight="1">
      <c r="C368" s="4"/>
      <c r="D368" s="95"/>
      <c r="F368" t="s">
        <v>55</v>
      </c>
      <c r="J368" s="67"/>
      <c r="K368" s="67"/>
      <c r="L368" s="67"/>
      <c r="M368" s="67"/>
      <c r="N368" s="67"/>
      <c r="P368" s="67"/>
      <c r="Q368" s="67"/>
      <c r="R368" s="67"/>
      <c r="S368" s="67"/>
      <c r="T368" s="67"/>
    </row>
    <row r="369" spans="3:20" ht="13.5" customHeight="1">
      <c r="C369" s="4"/>
      <c r="D369" s="95"/>
      <c r="F369" t="s">
        <v>55</v>
      </c>
      <c r="J369" s="67"/>
      <c r="K369" s="67"/>
      <c r="L369" s="67"/>
      <c r="M369" s="67"/>
      <c r="N369" s="67"/>
      <c r="P369" s="67"/>
      <c r="Q369" s="67"/>
      <c r="R369" s="67"/>
      <c r="S369" s="67"/>
      <c r="T369" s="67"/>
    </row>
    <row r="370" spans="3:20" ht="13.5" customHeight="1">
      <c r="C370" s="4"/>
      <c r="D370" s="95"/>
      <c r="F370" t="s">
        <v>55</v>
      </c>
      <c r="J370" s="67"/>
      <c r="K370" s="67"/>
      <c r="L370" s="67"/>
      <c r="M370" s="67"/>
      <c r="N370" s="67"/>
      <c r="P370" s="67"/>
      <c r="Q370" s="67"/>
      <c r="R370" s="67"/>
      <c r="S370" s="67"/>
      <c r="T370" s="67"/>
    </row>
    <row r="371" spans="3:20" ht="13.5" customHeight="1">
      <c r="C371" s="4"/>
      <c r="D371" s="95"/>
      <c r="F371" t="s">
        <v>55</v>
      </c>
      <c r="J371" s="67"/>
      <c r="K371" s="67"/>
      <c r="L371" s="67"/>
      <c r="M371" s="67"/>
      <c r="N371" s="67"/>
      <c r="P371" s="67"/>
      <c r="Q371" s="67"/>
      <c r="R371" s="67"/>
      <c r="S371" s="67"/>
      <c r="T371" s="67"/>
    </row>
    <row r="372" spans="3:20" ht="13.5" customHeight="1">
      <c r="C372" s="4"/>
      <c r="D372" s="95"/>
      <c r="F372" t="s">
        <v>55</v>
      </c>
      <c r="J372" s="67"/>
      <c r="K372" s="67"/>
      <c r="L372" s="67"/>
      <c r="M372" s="67"/>
      <c r="N372" s="67"/>
      <c r="P372" s="67"/>
      <c r="Q372" s="67"/>
      <c r="R372" s="67"/>
      <c r="S372" s="67"/>
      <c r="T372" s="67"/>
    </row>
    <row r="373" spans="3:20" ht="13.5" customHeight="1">
      <c r="C373" s="4"/>
      <c r="D373" s="95"/>
      <c r="F373" t="s">
        <v>55</v>
      </c>
      <c r="J373" s="67"/>
      <c r="K373" s="67"/>
      <c r="L373" s="67"/>
      <c r="M373" s="67"/>
      <c r="N373" s="67"/>
      <c r="P373" s="67"/>
      <c r="Q373" s="67"/>
      <c r="R373" s="67"/>
      <c r="S373" s="67"/>
      <c r="T373" s="67"/>
    </row>
    <row r="374" spans="3:20" ht="13.5" customHeight="1">
      <c r="C374" s="4"/>
      <c r="D374" s="95"/>
      <c r="F374" t="s">
        <v>55</v>
      </c>
      <c r="J374" s="67"/>
      <c r="K374" s="67"/>
      <c r="L374" s="67"/>
      <c r="M374" s="67"/>
      <c r="N374" s="67"/>
      <c r="P374" s="67"/>
      <c r="Q374" s="67"/>
      <c r="R374" s="67"/>
      <c r="S374" s="67"/>
      <c r="T374" s="67"/>
    </row>
    <row r="375" spans="3:20" ht="13.5" customHeight="1">
      <c r="C375" s="4"/>
      <c r="D375" s="95"/>
      <c r="F375" t="s">
        <v>55</v>
      </c>
      <c r="J375" s="67"/>
      <c r="K375" s="67"/>
      <c r="L375" s="67"/>
      <c r="M375" s="67"/>
      <c r="N375" s="67"/>
      <c r="P375" s="67"/>
      <c r="Q375" s="67"/>
      <c r="R375" s="67"/>
      <c r="S375" s="67"/>
      <c r="T375" s="67"/>
    </row>
    <row r="376" spans="3:20" ht="13.5" customHeight="1">
      <c r="C376" s="4"/>
      <c r="D376" s="95"/>
      <c r="F376" t="s">
        <v>55</v>
      </c>
      <c r="J376" s="67"/>
      <c r="K376" s="67"/>
      <c r="L376" s="67"/>
      <c r="M376" s="67"/>
      <c r="N376" s="67"/>
      <c r="P376" s="67"/>
      <c r="Q376" s="67"/>
      <c r="R376" s="67"/>
      <c r="S376" s="67"/>
      <c r="T376" s="67"/>
    </row>
    <row r="377" spans="3:20" ht="13.5" customHeight="1">
      <c r="C377" s="4"/>
      <c r="D377" s="95"/>
      <c r="F377" t="s">
        <v>55</v>
      </c>
      <c r="J377" s="67"/>
      <c r="K377" s="67"/>
      <c r="L377" s="67"/>
      <c r="M377" s="67"/>
      <c r="N377" s="67"/>
      <c r="P377" s="67"/>
      <c r="Q377" s="67"/>
      <c r="R377" s="67"/>
      <c r="S377" s="67"/>
      <c r="T377" s="67"/>
    </row>
    <row r="378" spans="3:20" ht="13.5" customHeight="1">
      <c r="C378" s="4"/>
      <c r="D378" s="95"/>
      <c r="F378" t="s">
        <v>55</v>
      </c>
      <c r="J378" s="67"/>
      <c r="K378" s="67"/>
      <c r="L378" s="67"/>
      <c r="M378" s="67"/>
      <c r="N378" s="67"/>
      <c r="P378" s="67"/>
      <c r="Q378" s="67"/>
      <c r="R378" s="67"/>
      <c r="S378" s="67"/>
      <c r="T378" s="67"/>
    </row>
    <row r="379" spans="3:20" ht="13.5" customHeight="1">
      <c r="C379" s="4"/>
      <c r="D379" s="95"/>
      <c r="F379" t="s">
        <v>55</v>
      </c>
      <c r="J379" s="67"/>
      <c r="K379" s="67"/>
      <c r="L379" s="67"/>
      <c r="M379" s="67"/>
      <c r="N379" s="67"/>
      <c r="P379" s="67"/>
      <c r="Q379" s="67"/>
      <c r="R379" s="67"/>
      <c r="S379" s="67"/>
      <c r="T379" s="67"/>
    </row>
    <row r="380" spans="3:20" ht="13.5" customHeight="1">
      <c r="C380" s="4"/>
      <c r="D380" s="95"/>
      <c r="F380" t="s">
        <v>55</v>
      </c>
      <c r="J380" s="67"/>
      <c r="K380" s="67"/>
      <c r="L380" s="67"/>
      <c r="M380" s="67"/>
      <c r="N380" s="67"/>
      <c r="P380" s="67"/>
      <c r="Q380" s="67"/>
      <c r="R380" s="67"/>
      <c r="S380" s="67"/>
      <c r="T380" s="67"/>
    </row>
    <row r="381" spans="3:20" ht="13.5" customHeight="1">
      <c r="C381" s="4"/>
      <c r="D381" s="95"/>
      <c r="F381" t="s">
        <v>55</v>
      </c>
      <c r="J381" s="67"/>
      <c r="K381" s="67"/>
      <c r="L381" s="67"/>
      <c r="M381" s="67"/>
      <c r="N381" s="67"/>
      <c r="P381" s="67"/>
      <c r="Q381" s="67"/>
      <c r="R381" s="67"/>
      <c r="S381" s="67"/>
      <c r="T381" s="67"/>
    </row>
    <row r="382" spans="3:20" ht="13.5" customHeight="1">
      <c r="C382" s="4"/>
      <c r="D382" s="95"/>
      <c r="F382" t="s">
        <v>55</v>
      </c>
      <c r="J382" s="67"/>
      <c r="K382" s="67"/>
      <c r="L382" s="67"/>
      <c r="M382" s="67"/>
      <c r="N382" s="67"/>
      <c r="P382" s="67"/>
      <c r="Q382" s="67"/>
      <c r="R382" s="67"/>
      <c r="S382" s="67"/>
      <c r="T382" s="67"/>
    </row>
    <row r="383" spans="3:20" ht="13.5" customHeight="1">
      <c r="C383" s="4"/>
      <c r="D383" s="95"/>
      <c r="F383" t="s">
        <v>55</v>
      </c>
      <c r="J383" s="67"/>
      <c r="K383" s="67"/>
      <c r="L383" s="67"/>
      <c r="M383" s="67"/>
      <c r="N383" s="67"/>
      <c r="P383" s="67"/>
      <c r="Q383" s="67"/>
      <c r="R383" s="67"/>
      <c r="S383" s="67"/>
      <c r="T383" s="67"/>
    </row>
    <row r="384" spans="3:20" ht="13.5" customHeight="1">
      <c r="C384" s="4"/>
      <c r="D384" s="95"/>
      <c r="F384" t="s">
        <v>55</v>
      </c>
      <c r="J384" s="67"/>
      <c r="K384" s="67"/>
      <c r="L384" s="67"/>
      <c r="M384" s="67"/>
      <c r="N384" s="67"/>
      <c r="P384" s="67"/>
      <c r="Q384" s="67"/>
      <c r="R384" s="67"/>
      <c r="S384" s="67"/>
      <c r="T384" s="67"/>
    </row>
    <row r="385" spans="3:20" ht="13.5" customHeight="1">
      <c r="C385" s="4"/>
      <c r="D385" s="95"/>
      <c r="F385" t="s">
        <v>55</v>
      </c>
      <c r="J385" s="67"/>
      <c r="K385" s="67"/>
      <c r="L385" s="67"/>
      <c r="M385" s="67"/>
      <c r="N385" s="67"/>
      <c r="P385" s="67"/>
      <c r="Q385" s="67"/>
      <c r="R385" s="67"/>
      <c r="S385" s="67"/>
      <c r="T385" s="67"/>
    </row>
    <row r="386" spans="3:20" ht="13.5" customHeight="1">
      <c r="C386" s="4"/>
      <c r="D386" s="95"/>
      <c r="F386" t="s">
        <v>55</v>
      </c>
      <c r="J386" s="67"/>
      <c r="K386" s="67"/>
      <c r="L386" s="67"/>
      <c r="M386" s="67"/>
      <c r="N386" s="67"/>
      <c r="P386" s="67"/>
      <c r="Q386" s="67"/>
      <c r="R386" s="67"/>
      <c r="S386" s="67"/>
      <c r="T386" s="67"/>
    </row>
    <row r="387" spans="3:20" ht="13.5" customHeight="1">
      <c r="C387" s="4"/>
      <c r="D387" s="95"/>
      <c r="F387" t="s">
        <v>55</v>
      </c>
      <c r="J387" s="67"/>
      <c r="K387" s="67"/>
      <c r="L387" s="67"/>
      <c r="M387" s="67"/>
      <c r="N387" s="67"/>
      <c r="P387" s="67"/>
      <c r="Q387" s="67"/>
      <c r="R387" s="67"/>
      <c r="S387" s="67"/>
      <c r="T387" s="67"/>
    </row>
    <row r="388" spans="3:20" ht="13.5" customHeight="1">
      <c r="C388" s="4"/>
      <c r="D388" s="95"/>
      <c r="F388" t="s">
        <v>55</v>
      </c>
      <c r="J388" s="67"/>
      <c r="K388" s="67"/>
      <c r="L388" s="67"/>
      <c r="M388" s="67"/>
      <c r="N388" s="67"/>
      <c r="P388" s="67"/>
      <c r="Q388" s="67"/>
      <c r="R388" s="67"/>
      <c r="S388" s="67"/>
      <c r="T388" s="67"/>
    </row>
    <row r="389" spans="3:20" ht="13.5" customHeight="1">
      <c r="C389" s="4"/>
      <c r="D389" s="95"/>
      <c r="F389" t="s">
        <v>55</v>
      </c>
      <c r="J389" s="67"/>
      <c r="K389" s="67"/>
      <c r="L389" s="67"/>
      <c r="M389" s="67"/>
      <c r="N389" s="67"/>
      <c r="P389" s="67"/>
      <c r="Q389" s="67"/>
      <c r="R389" s="67"/>
      <c r="S389" s="67"/>
      <c r="T389" s="67"/>
    </row>
    <row r="390" spans="3:20" ht="13.5" customHeight="1">
      <c r="C390" s="4"/>
      <c r="D390" s="95"/>
      <c r="F390" t="s">
        <v>55</v>
      </c>
      <c r="J390" s="67"/>
      <c r="K390" s="67"/>
      <c r="L390" s="67"/>
      <c r="M390" s="67"/>
      <c r="N390" s="67"/>
      <c r="P390" s="67"/>
      <c r="Q390" s="67"/>
      <c r="R390" s="67"/>
      <c r="S390" s="67"/>
      <c r="T390" s="67"/>
    </row>
    <row r="391" spans="3:20" ht="13.5" customHeight="1">
      <c r="C391" s="4"/>
      <c r="D391" s="95"/>
      <c r="F391" t="s">
        <v>55</v>
      </c>
      <c r="J391" s="67"/>
      <c r="K391" s="67"/>
      <c r="L391" s="67"/>
      <c r="M391" s="67"/>
      <c r="N391" s="67"/>
      <c r="P391" s="67"/>
      <c r="Q391" s="67"/>
      <c r="R391" s="67"/>
      <c r="S391" s="67"/>
      <c r="T391" s="67"/>
    </row>
    <row r="392" spans="3:20" ht="13.5" customHeight="1">
      <c r="C392" s="4"/>
      <c r="D392" s="95"/>
      <c r="F392" t="s">
        <v>55</v>
      </c>
      <c r="J392" s="67"/>
      <c r="K392" s="67"/>
      <c r="L392" s="67"/>
      <c r="M392" s="67"/>
      <c r="N392" s="67"/>
      <c r="P392" s="67"/>
      <c r="Q392" s="67"/>
      <c r="R392" s="67"/>
      <c r="S392" s="67"/>
      <c r="T392" s="67"/>
    </row>
    <row r="393" spans="3:20" ht="13.5" customHeight="1">
      <c r="C393" s="4"/>
      <c r="D393" s="95"/>
      <c r="F393" t="s">
        <v>55</v>
      </c>
      <c r="J393" s="67"/>
      <c r="K393" s="67"/>
      <c r="L393" s="67"/>
      <c r="M393" s="67"/>
      <c r="N393" s="67"/>
      <c r="P393" s="67"/>
      <c r="Q393" s="67"/>
      <c r="R393" s="67"/>
      <c r="S393" s="67"/>
      <c r="T393" s="67"/>
    </row>
    <row r="394" spans="3:20" ht="13.5" customHeight="1">
      <c r="C394" s="4"/>
      <c r="D394" s="95"/>
      <c r="F394" t="s">
        <v>55</v>
      </c>
      <c r="J394" s="67"/>
      <c r="K394" s="67"/>
      <c r="L394" s="67"/>
      <c r="M394" s="67"/>
      <c r="N394" s="67"/>
      <c r="P394" s="67"/>
      <c r="Q394" s="67"/>
      <c r="R394" s="67"/>
      <c r="S394" s="67"/>
      <c r="T394" s="67"/>
    </row>
    <row r="395" spans="3:20" ht="13.5" customHeight="1">
      <c r="C395" s="4"/>
      <c r="D395" s="95"/>
      <c r="F395" t="s">
        <v>55</v>
      </c>
      <c r="J395" s="67"/>
      <c r="K395" s="67"/>
      <c r="L395" s="67"/>
      <c r="M395" s="67"/>
      <c r="N395" s="67"/>
      <c r="P395" s="67"/>
      <c r="Q395" s="67"/>
      <c r="R395" s="67"/>
      <c r="S395" s="67"/>
      <c r="T395" s="67"/>
    </row>
    <row r="396" spans="3:20" ht="13.5" customHeight="1">
      <c r="C396" s="4"/>
      <c r="D396" s="95"/>
      <c r="F396" t="s">
        <v>55</v>
      </c>
      <c r="J396" s="67"/>
      <c r="K396" s="67"/>
      <c r="L396" s="67"/>
      <c r="M396" s="67"/>
      <c r="N396" s="67"/>
      <c r="P396" s="67"/>
      <c r="Q396" s="67"/>
      <c r="R396" s="67"/>
      <c r="S396" s="67"/>
      <c r="T396" s="67"/>
    </row>
    <row r="397" spans="3:20" ht="13.5" customHeight="1">
      <c r="C397" s="4"/>
      <c r="D397" s="95"/>
      <c r="F397" t="s">
        <v>55</v>
      </c>
      <c r="J397" s="67"/>
      <c r="K397" s="67"/>
      <c r="L397" s="67"/>
      <c r="M397" s="67"/>
      <c r="N397" s="67"/>
      <c r="P397" s="67"/>
      <c r="Q397" s="67"/>
      <c r="R397" s="67"/>
      <c r="S397" s="67"/>
      <c r="T397" s="67"/>
    </row>
    <row r="398" spans="3:20" ht="13.5" customHeight="1">
      <c r="C398" s="4"/>
      <c r="D398" s="95"/>
      <c r="F398" t="s">
        <v>55</v>
      </c>
      <c r="J398" s="67"/>
      <c r="K398" s="67"/>
      <c r="L398" s="67"/>
      <c r="M398" s="67"/>
      <c r="N398" s="67"/>
      <c r="P398" s="67"/>
      <c r="Q398" s="67"/>
      <c r="R398" s="67"/>
      <c r="S398" s="67"/>
      <c r="T398" s="67"/>
    </row>
    <row r="399" spans="3:20" ht="13.5" customHeight="1">
      <c r="C399" s="4"/>
      <c r="D399" s="95"/>
      <c r="F399" t="s">
        <v>55</v>
      </c>
      <c r="J399" s="67"/>
      <c r="K399" s="67"/>
      <c r="L399" s="67"/>
      <c r="M399" s="67"/>
      <c r="N399" s="67"/>
      <c r="P399" s="67"/>
      <c r="Q399" s="67"/>
      <c r="R399" s="67"/>
      <c r="S399" s="67"/>
      <c r="T399" s="67"/>
    </row>
    <row r="400" spans="3:20" ht="13.5" customHeight="1">
      <c r="C400" s="4"/>
      <c r="D400" s="95"/>
      <c r="F400" t="s">
        <v>55</v>
      </c>
      <c r="J400" s="67"/>
      <c r="K400" s="67"/>
      <c r="L400" s="67"/>
      <c r="M400" s="67"/>
      <c r="N400" s="67"/>
      <c r="P400" s="67"/>
      <c r="Q400" s="67"/>
      <c r="R400" s="67"/>
      <c r="S400" s="67"/>
      <c r="T400" s="67"/>
    </row>
    <row r="401" spans="3:20" ht="13.5" customHeight="1">
      <c r="C401" s="4"/>
      <c r="D401" s="95"/>
      <c r="F401" t="s">
        <v>55</v>
      </c>
      <c r="J401" s="67"/>
      <c r="K401" s="67"/>
      <c r="L401" s="67"/>
      <c r="M401" s="67"/>
      <c r="N401" s="67"/>
      <c r="P401" s="67"/>
      <c r="Q401" s="67"/>
      <c r="R401" s="67"/>
      <c r="S401" s="67"/>
      <c r="T401" s="67"/>
    </row>
    <row r="402" spans="3:20" ht="13.5" customHeight="1">
      <c r="C402" s="4"/>
      <c r="D402" s="95"/>
      <c r="F402" t="s">
        <v>55</v>
      </c>
      <c r="J402" s="67"/>
      <c r="K402" s="67"/>
      <c r="L402" s="67"/>
      <c r="M402" s="67"/>
      <c r="N402" s="67"/>
      <c r="P402" s="67"/>
      <c r="Q402" s="67"/>
      <c r="R402" s="67"/>
      <c r="S402" s="67"/>
      <c r="T402" s="67"/>
    </row>
    <row r="403" spans="3:20" ht="13.5" customHeight="1">
      <c r="C403" s="4"/>
      <c r="D403" s="95"/>
      <c r="F403" t="s">
        <v>55</v>
      </c>
      <c r="J403" s="67"/>
      <c r="K403" s="67"/>
      <c r="L403" s="67"/>
      <c r="M403" s="67"/>
      <c r="N403" s="67"/>
      <c r="P403" s="67"/>
      <c r="Q403" s="67"/>
      <c r="R403" s="67"/>
      <c r="S403" s="67"/>
      <c r="T403" s="67"/>
    </row>
    <row r="404" spans="3:20" ht="13.5" customHeight="1">
      <c r="C404" s="4"/>
      <c r="D404" s="95"/>
      <c r="F404" t="s">
        <v>55</v>
      </c>
      <c r="J404" s="67"/>
      <c r="K404" s="67"/>
      <c r="L404" s="67"/>
      <c r="M404" s="67"/>
      <c r="N404" s="67"/>
      <c r="P404" s="67"/>
      <c r="Q404" s="67"/>
      <c r="R404" s="67"/>
      <c r="S404" s="67"/>
      <c r="T404" s="67"/>
    </row>
    <row r="405" spans="3:20" ht="13.5" customHeight="1">
      <c r="C405" s="4"/>
      <c r="D405" s="95"/>
      <c r="F405" t="s">
        <v>55</v>
      </c>
      <c r="J405" s="67"/>
      <c r="K405" s="67"/>
      <c r="L405" s="67"/>
      <c r="M405" s="67"/>
      <c r="N405" s="67"/>
      <c r="P405" s="67"/>
      <c r="Q405" s="67"/>
      <c r="R405" s="67"/>
      <c r="S405" s="67"/>
      <c r="T405" s="67"/>
    </row>
    <row r="406" spans="3:20" ht="13.5" customHeight="1">
      <c r="C406" s="4"/>
      <c r="D406" s="95"/>
      <c r="F406" t="s">
        <v>55</v>
      </c>
      <c r="J406" s="67"/>
      <c r="K406" s="67"/>
      <c r="L406" s="67"/>
      <c r="M406" s="67"/>
      <c r="N406" s="67"/>
      <c r="P406" s="67"/>
      <c r="Q406" s="67"/>
      <c r="R406" s="67"/>
      <c r="S406" s="67"/>
      <c r="T406" s="67"/>
    </row>
    <row r="407" spans="3:20" ht="13.5" customHeight="1">
      <c r="C407" s="4"/>
      <c r="D407" s="95"/>
      <c r="F407" t="s">
        <v>55</v>
      </c>
      <c r="J407" s="67"/>
      <c r="K407" s="67"/>
      <c r="L407" s="67"/>
      <c r="M407" s="67"/>
      <c r="N407" s="67"/>
      <c r="P407" s="67"/>
      <c r="Q407" s="67"/>
      <c r="R407" s="67"/>
      <c r="S407" s="67"/>
      <c r="T407" s="67"/>
    </row>
    <row r="408" spans="3:20" ht="13.5" customHeight="1">
      <c r="C408" s="4"/>
      <c r="D408" s="95"/>
      <c r="F408" t="s">
        <v>55</v>
      </c>
      <c r="J408" s="67"/>
      <c r="K408" s="67"/>
      <c r="L408" s="67"/>
      <c r="M408" s="67"/>
      <c r="N408" s="67"/>
      <c r="P408" s="67"/>
      <c r="Q408" s="67"/>
      <c r="R408" s="67"/>
      <c r="S408" s="67"/>
      <c r="T408" s="67"/>
    </row>
    <row r="409" spans="3:20" ht="13.5" customHeight="1">
      <c r="C409" s="4"/>
      <c r="D409" s="95"/>
      <c r="F409" t="s">
        <v>55</v>
      </c>
      <c r="J409" s="67"/>
      <c r="K409" s="67"/>
      <c r="L409" s="67"/>
      <c r="M409" s="67"/>
      <c r="N409" s="67"/>
      <c r="P409" s="67"/>
      <c r="Q409" s="67"/>
      <c r="R409" s="67"/>
      <c r="S409" s="67"/>
      <c r="T409" s="67"/>
    </row>
    <row r="410" spans="3:20" ht="13.5" customHeight="1">
      <c r="C410" s="4"/>
      <c r="D410" s="95"/>
      <c r="F410" t="s">
        <v>55</v>
      </c>
      <c r="J410" s="67"/>
      <c r="K410" s="67"/>
      <c r="L410" s="67"/>
      <c r="M410" s="67"/>
      <c r="N410" s="67"/>
      <c r="P410" s="67"/>
      <c r="Q410" s="67"/>
      <c r="R410" s="67"/>
      <c r="S410" s="67"/>
      <c r="T410" s="67"/>
    </row>
    <row r="411" spans="3:20" ht="13.5" customHeight="1">
      <c r="C411" s="4"/>
      <c r="D411" s="95"/>
      <c r="F411" t="s">
        <v>55</v>
      </c>
      <c r="J411" s="67"/>
      <c r="K411" s="67"/>
      <c r="L411" s="67"/>
      <c r="M411" s="67"/>
      <c r="N411" s="67"/>
      <c r="P411" s="67"/>
      <c r="Q411" s="67"/>
      <c r="R411" s="67"/>
      <c r="S411" s="67"/>
      <c r="T411" s="67"/>
    </row>
    <row r="412" spans="3:20" ht="13.5" customHeight="1">
      <c r="C412" s="4"/>
      <c r="D412" s="95"/>
      <c r="F412" t="s">
        <v>55</v>
      </c>
      <c r="J412" s="67"/>
      <c r="K412" s="67"/>
      <c r="L412" s="67"/>
      <c r="M412" s="67"/>
      <c r="N412" s="67"/>
      <c r="P412" s="67"/>
      <c r="Q412" s="67"/>
      <c r="R412" s="67"/>
      <c r="S412" s="67"/>
      <c r="T412" s="67"/>
    </row>
    <row r="413" spans="3:20" ht="13.5" customHeight="1">
      <c r="C413" s="4"/>
      <c r="D413" s="95"/>
      <c r="F413" t="s">
        <v>55</v>
      </c>
      <c r="J413" s="67"/>
      <c r="K413" s="67"/>
      <c r="L413" s="67"/>
      <c r="M413" s="67"/>
      <c r="N413" s="67"/>
      <c r="P413" s="67"/>
      <c r="Q413" s="67"/>
      <c r="R413" s="67"/>
      <c r="S413" s="67"/>
      <c r="T413" s="67"/>
    </row>
    <row r="414" spans="3:20" ht="13.5" customHeight="1">
      <c r="C414" s="4"/>
      <c r="D414" s="95"/>
      <c r="F414" t="s">
        <v>55</v>
      </c>
      <c r="J414" s="67"/>
      <c r="K414" s="67"/>
      <c r="L414" s="67"/>
      <c r="M414" s="67"/>
      <c r="N414" s="67"/>
      <c r="P414" s="67"/>
      <c r="Q414" s="67"/>
      <c r="R414" s="67"/>
      <c r="S414" s="67"/>
      <c r="T414" s="67"/>
    </row>
    <row r="415" spans="3:20" ht="13.5" customHeight="1">
      <c r="C415" s="4"/>
      <c r="D415" s="95"/>
      <c r="F415" t="s">
        <v>55</v>
      </c>
      <c r="J415" s="67"/>
      <c r="K415" s="67"/>
      <c r="L415" s="67"/>
      <c r="M415" s="67"/>
      <c r="N415" s="67"/>
      <c r="P415" s="67"/>
      <c r="Q415" s="67"/>
      <c r="R415" s="67"/>
      <c r="S415" s="67"/>
      <c r="T415" s="67"/>
    </row>
    <row r="416" spans="3:20" ht="13.5" customHeight="1">
      <c r="C416" s="4"/>
      <c r="D416" s="95"/>
      <c r="F416" t="s">
        <v>55</v>
      </c>
      <c r="J416" s="67"/>
      <c r="K416" s="67"/>
      <c r="L416" s="67"/>
      <c r="M416" s="67"/>
      <c r="N416" s="67"/>
      <c r="P416" s="67"/>
      <c r="Q416" s="67"/>
      <c r="R416" s="67"/>
      <c r="S416" s="67"/>
      <c r="T416" s="67"/>
    </row>
    <row r="417" spans="3:20" ht="13.5" customHeight="1">
      <c r="C417" s="4"/>
      <c r="D417" s="95"/>
      <c r="F417" t="s">
        <v>55</v>
      </c>
      <c r="J417" s="67"/>
      <c r="K417" s="67"/>
      <c r="L417" s="67"/>
      <c r="M417" s="67"/>
      <c r="N417" s="67"/>
      <c r="P417" s="67"/>
      <c r="Q417" s="67"/>
      <c r="R417" s="67"/>
      <c r="S417" s="67"/>
      <c r="T417" s="67"/>
    </row>
    <row r="418" spans="3:20" ht="13.5" customHeight="1">
      <c r="C418" s="4"/>
      <c r="D418" s="95"/>
      <c r="F418" t="s">
        <v>55</v>
      </c>
      <c r="J418" s="67"/>
      <c r="K418" s="67"/>
      <c r="L418" s="67"/>
      <c r="M418" s="67"/>
      <c r="N418" s="67"/>
      <c r="P418" s="67"/>
      <c r="Q418" s="67"/>
      <c r="R418" s="67"/>
      <c r="S418" s="67"/>
      <c r="T418" s="67"/>
    </row>
    <row r="419" spans="3:20" ht="13.5" customHeight="1">
      <c r="C419" s="4"/>
      <c r="D419" s="95"/>
      <c r="F419" t="s">
        <v>55</v>
      </c>
      <c r="J419" s="67"/>
      <c r="K419" s="67"/>
      <c r="L419" s="67"/>
      <c r="M419" s="67"/>
      <c r="N419" s="67"/>
      <c r="P419" s="67"/>
      <c r="Q419" s="67"/>
      <c r="R419" s="67"/>
      <c r="S419" s="67"/>
      <c r="T419" s="67"/>
    </row>
    <row r="420" spans="3:20" ht="13.5" customHeight="1">
      <c r="C420" s="4"/>
      <c r="D420" s="95"/>
      <c r="F420" t="s">
        <v>55</v>
      </c>
      <c r="J420" s="67"/>
      <c r="K420" s="67"/>
      <c r="L420" s="67"/>
      <c r="M420" s="67"/>
      <c r="N420" s="67"/>
      <c r="P420" s="67"/>
      <c r="Q420" s="67"/>
      <c r="R420" s="67"/>
      <c r="S420" s="67"/>
      <c r="T420" s="67"/>
    </row>
    <row r="421" spans="3:20" ht="13.5" customHeight="1">
      <c r="C421" s="4"/>
      <c r="D421" s="95"/>
      <c r="F421" t="s">
        <v>55</v>
      </c>
      <c r="J421" s="67"/>
      <c r="K421" s="67"/>
      <c r="L421" s="67"/>
      <c r="M421" s="67"/>
      <c r="N421" s="67"/>
      <c r="P421" s="67"/>
      <c r="Q421" s="67"/>
      <c r="R421" s="67"/>
      <c r="S421" s="67"/>
      <c r="T421" s="67"/>
    </row>
    <row r="422" spans="3:20" ht="13.5" customHeight="1">
      <c r="C422" s="4"/>
      <c r="D422" s="95"/>
      <c r="F422" t="s">
        <v>55</v>
      </c>
      <c r="J422" s="67"/>
      <c r="K422" s="67"/>
      <c r="L422" s="67"/>
      <c r="M422" s="67"/>
      <c r="N422" s="67"/>
      <c r="P422" s="67"/>
      <c r="Q422" s="67"/>
      <c r="R422" s="67"/>
      <c r="S422" s="67"/>
      <c r="T422" s="67"/>
    </row>
    <row r="423" spans="3:20" ht="13.5" customHeight="1">
      <c r="C423" s="4"/>
      <c r="D423" s="95"/>
      <c r="F423" t="s">
        <v>55</v>
      </c>
      <c r="J423" s="67"/>
      <c r="K423" s="67"/>
      <c r="L423" s="67"/>
      <c r="M423" s="67"/>
      <c r="N423" s="67"/>
      <c r="P423" s="67"/>
      <c r="Q423" s="67"/>
      <c r="R423" s="67"/>
      <c r="S423" s="67"/>
      <c r="T423" s="67"/>
    </row>
    <row r="424" spans="3:20" ht="13.5" customHeight="1">
      <c r="C424" s="4"/>
      <c r="D424" s="95"/>
      <c r="F424" t="s">
        <v>55</v>
      </c>
      <c r="J424" s="67"/>
      <c r="K424" s="67"/>
      <c r="L424" s="67"/>
      <c r="M424" s="67"/>
      <c r="N424" s="67"/>
      <c r="P424" s="67"/>
      <c r="Q424" s="67"/>
      <c r="R424" s="67"/>
      <c r="S424" s="67"/>
      <c r="T424" s="67"/>
    </row>
    <row r="425" spans="3:20" ht="13.5" customHeight="1">
      <c r="C425" s="4"/>
      <c r="D425" s="95"/>
      <c r="F425" t="s">
        <v>55</v>
      </c>
      <c r="J425" s="67"/>
      <c r="K425" s="67"/>
      <c r="L425" s="67"/>
      <c r="M425" s="67"/>
      <c r="N425" s="67"/>
      <c r="P425" s="67"/>
      <c r="Q425" s="67"/>
      <c r="R425" s="67"/>
      <c r="S425" s="67"/>
      <c r="T425" s="67"/>
    </row>
    <row r="426" spans="3:20" ht="13.5" customHeight="1">
      <c r="C426" s="4"/>
      <c r="D426" s="95"/>
      <c r="F426" t="s">
        <v>55</v>
      </c>
      <c r="J426" s="67"/>
      <c r="K426" s="67"/>
      <c r="L426" s="67"/>
      <c r="M426" s="67"/>
      <c r="N426" s="67"/>
      <c r="P426" s="67"/>
      <c r="Q426" s="67"/>
      <c r="R426" s="67"/>
      <c r="S426" s="67"/>
      <c r="T426" s="67"/>
    </row>
    <row r="427" spans="3:20" ht="13.5" customHeight="1">
      <c r="C427" s="4"/>
      <c r="D427" s="95"/>
      <c r="F427" t="s">
        <v>55</v>
      </c>
      <c r="J427" s="67"/>
      <c r="K427" s="67"/>
      <c r="L427" s="67"/>
      <c r="M427" s="67"/>
      <c r="N427" s="67"/>
      <c r="P427" s="67"/>
      <c r="Q427" s="67"/>
      <c r="R427" s="67"/>
      <c r="S427" s="67"/>
      <c r="T427" s="67"/>
    </row>
    <row r="428" spans="3:20" ht="13.5" customHeight="1">
      <c r="C428" s="4"/>
      <c r="D428" s="95"/>
      <c r="F428" t="s">
        <v>55</v>
      </c>
      <c r="J428" s="67"/>
      <c r="K428" s="67"/>
      <c r="L428" s="67"/>
      <c r="M428" s="67"/>
      <c r="N428" s="67"/>
      <c r="P428" s="67"/>
      <c r="Q428" s="67"/>
      <c r="R428" s="67"/>
      <c r="S428" s="67"/>
      <c r="T428" s="67"/>
    </row>
    <row r="429" spans="3:20" ht="13.5" customHeight="1">
      <c r="C429" s="4"/>
      <c r="D429" s="95"/>
      <c r="F429" t="s">
        <v>55</v>
      </c>
      <c r="J429" s="67"/>
      <c r="K429" s="67"/>
      <c r="L429" s="67"/>
      <c r="M429" s="67"/>
      <c r="N429" s="67"/>
      <c r="P429" s="67"/>
      <c r="Q429" s="67"/>
      <c r="R429" s="67"/>
      <c r="S429" s="67"/>
      <c r="T429" s="67"/>
    </row>
    <row r="430" spans="3:20" ht="13.5" customHeight="1">
      <c r="C430" s="4"/>
      <c r="D430" s="95"/>
      <c r="F430" t="s">
        <v>55</v>
      </c>
      <c r="J430" s="67"/>
      <c r="K430" s="67"/>
      <c r="L430" s="67"/>
      <c r="M430" s="67"/>
      <c r="N430" s="67"/>
      <c r="P430" s="67"/>
      <c r="Q430" s="67"/>
      <c r="R430" s="67"/>
      <c r="S430" s="67"/>
      <c r="T430" s="67"/>
    </row>
    <row r="431" spans="3:20" ht="13.5" customHeight="1">
      <c r="C431" s="4"/>
      <c r="D431" s="95"/>
      <c r="F431" t="s">
        <v>55</v>
      </c>
      <c r="J431" s="67"/>
      <c r="K431" s="67"/>
      <c r="L431" s="67"/>
      <c r="M431" s="67"/>
      <c r="N431" s="67"/>
      <c r="P431" s="67"/>
      <c r="Q431" s="67"/>
      <c r="R431" s="67"/>
      <c r="S431" s="67"/>
      <c r="T431" s="67"/>
    </row>
    <row r="432" spans="3:20" ht="13.5" customHeight="1">
      <c r="C432" s="4"/>
      <c r="D432" s="95"/>
      <c r="F432" t="s">
        <v>55</v>
      </c>
      <c r="J432" s="67"/>
      <c r="K432" s="67"/>
      <c r="L432" s="67"/>
      <c r="M432" s="67"/>
      <c r="N432" s="67"/>
      <c r="P432" s="67"/>
      <c r="Q432" s="67"/>
      <c r="R432" s="67"/>
      <c r="S432" s="67"/>
      <c r="T432" s="67"/>
    </row>
    <row r="433" spans="3:20" ht="13.5" customHeight="1">
      <c r="C433" s="4"/>
      <c r="D433" s="95"/>
      <c r="F433" t="s">
        <v>55</v>
      </c>
      <c r="J433" s="67"/>
      <c r="K433" s="67"/>
      <c r="L433" s="67"/>
      <c r="M433" s="67"/>
      <c r="N433" s="67"/>
      <c r="P433" s="67"/>
      <c r="Q433" s="67"/>
      <c r="R433" s="67"/>
      <c r="S433" s="67"/>
      <c r="T433" s="67"/>
    </row>
    <row r="434" spans="3:20" ht="13.5" customHeight="1">
      <c r="C434" s="4"/>
      <c r="D434" s="95"/>
      <c r="F434" t="s">
        <v>55</v>
      </c>
      <c r="J434" s="67"/>
      <c r="K434" s="67"/>
      <c r="L434" s="67"/>
      <c r="M434" s="67"/>
      <c r="N434" s="67"/>
      <c r="P434" s="67"/>
      <c r="Q434" s="67"/>
      <c r="R434" s="67"/>
      <c r="S434" s="67"/>
      <c r="T434" s="67"/>
    </row>
    <row r="435" spans="3:20" ht="13.5" customHeight="1">
      <c r="C435" s="4"/>
      <c r="D435" s="95"/>
      <c r="F435" t="s">
        <v>55</v>
      </c>
      <c r="J435" s="67"/>
      <c r="K435" s="67"/>
      <c r="L435" s="67"/>
      <c r="M435" s="67"/>
      <c r="N435" s="67"/>
      <c r="P435" s="67"/>
      <c r="Q435" s="67"/>
      <c r="R435" s="67"/>
      <c r="S435" s="67"/>
      <c r="T435" s="67"/>
    </row>
    <row r="436" spans="3:20" ht="13.5" customHeight="1">
      <c r="C436" s="4"/>
      <c r="D436" s="95"/>
      <c r="F436" t="s">
        <v>55</v>
      </c>
      <c r="J436" s="67"/>
      <c r="K436" s="67"/>
      <c r="L436" s="67"/>
      <c r="M436" s="67"/>
      <c r="N436" s="67"/>
      <c r="P436" s="67"/>
      <c r="Q436" s="67"/>
      <c r="R436" s="67"/>
      <c r="S436" s="67"/>
      <c r="T436" s="67"/>
    </row>
    <row r="437" spans="3:20" ht="13.5" customHeight="1">
      <c r="C437" s="4"/>
      <c r="D437" s="95"/>
      <c r="F437" t="s">
        <v>55</v>
      </c>
      <c r="J437" s="67"/>
      <c r="K437" s="67"/>
      <c r="L437" s="67"/>
      <c r="M437" s="67"/>
      <c r="N437" s="67"/>
      <c r="P437" s="67"/>
      <c r="Q437" s="67"/>
      <c r="R437" s="67"/>
      <c r="S437" s="67"/>
      <c r="T437" s="67"/>
    </row>
    <row r="438" spans="3:20" ht="13.5" customHeight="1">
      <c r="C438" s="4"/>
      <c r="D438" s="95"/>
      <c r="F438" t="s">
        <v>55</v>
      </c>
      <c r="J438" s="67"/>
      <c r="K438" s="67"/>
      <c r="L438" s="67"/>
      <c r="M438" s="67"/>
      <c r="N438" s="67"/>
      <c r="P438" s="67"/>
      <c r="Q438" s="67"/>
      <c r="R438" s="67"/>
      <c r="S438" s="67"/>
      <c r="T438" s="67"/>
    </row>
    <row r="439" spans="3:20" ht="13.5" customHeight="1">
      <c r="C439" s="4"/>
      <c r="D439" s="95"/>
      <c r="F439" t="s">
        <v>55</v>
      </c>
      <c r="J439" s="67"/>
      <c r="K439" s="67"/>
      <c r="L439" s="67"/>
      <c r="M439" s="67"/>
      <c r="N439" s="67"/>
      <c r="P439" s="67"/>
      <c r="Q439" s="67"/>
      <c r="R439" s="67"/>
      <c r="S439" s="67"/>
      <c r="T439" s="67"/>
    </row>
    <row r="440" spans="3:20" ht="13.5" customHeight="1">
      <c r="C440" s="4"/>
      <c r="D440" s="95"/>
      <c r="F440" t="s">
        <v>55</v>
      </c>
      <c r="J440" s="67"/>
      <c r="K440" s="67"/>
      <c r="L440" s="67"/>
      <c r="M440" s="67"/>
      <c r="N440" s="67"/>
      <c r="P440" s="67"/>
      <c r="Q440" s="67"/>
      <c r="R440" s="67"/>
      <c r="S440" s="67"/>
      <c r="T440" s="67"/>
    </row>
    <row r="441" spans="3:20" ht="13.5" customHeight="1">
      <c r="C441" s="4"/>
      <c r="D441" s="95"/>
      <c r="F441" t="s">
        <v>55</v>
      </c>
      <c r="J441" s="67"/>
      <c r="K441" s="67"/>
      <c r="L441" s="67"/>
      <c r="M441" s="67"/>
      <c r="N441" s="67"/>
      <c r="P441" s="67"/>
      <c r="Q441" s="67"/>
      <c r="R441" s="67"/>
      <c r="S441" s="67"/>
      <c r="T441" s="67"/>
    </row>
    <row r="442" spans="3:20" ht="13.5" customHeight="1">
      <c r="C442" s="4"/>
      <c r="D442" s="95"/>
      <c r="F442" t="s">
        <v>55</v>
      </c>
      <c r="J442" s="67"/>
      <c r="K442" s="67"/>
      <c r="L442" s="67"/>
      <c r="M442" s="67"/>
      <c r="N442" s="67"/>
      <c r="P442" s="67"/>
      <c r="Q442" s="67"/>
      <c r="R442" s="67"/>
      <c r="S442" s="67"/>
      <c r="T442" s="67"/>
    </row>
    <row r="443" spans="3:20" ht="13.5" customHeight="1">
      <c r="C443" s="4"/>
      <c r="D443" s="95"/>
      <c r="F443" t="s">
        <v>55</v>
      </c>
      <c r="J443" s="67"/>
      <c r="K443" s="67"/>
      <c r="L443" s="67"/>
      <c r="M443" s="67"/>
      <c r="N443" s="67"/>
      <c r="P443" s="67"/>
      <c r="Q443" s="67"/>
      <c r="R443" s="67"/>
      <c r="S443" s="67"/>
      <c r="T443" s="67"/>
    </row>
    <row r="444" spans="3:20" ht="13.5" customHeight="1">
      <c r="C444" s="4"/>
      <c r="D444" s="95"/>
      <c r="F444" t="s">
        <v>55</v>
      </c>
      <c r="J444" s="67"/>
      <c r="K444" s="67"/>
      <c r="L444" s="67"/>
      <c r="M444" s="67"/>
      <c r="N444" s="67"/>
      <c r="P444" s="67"/>
      <c r="Q444" s="67"/>
      <c r="R444" s="67"/>
      <c r="S444" s="67"/>
      <c r="T444" s="67"/>
    </row>
    <row r="445" spans="3:20" ht="13.5" customHeight="1">
      <c r="C445" s="4"/>
      <c r="D445" s="95"/>
      <c r="F445" t="s">
        <v>55</v>
      </c>
      <c r="J445" s="67"/>
      <c r="K445" s="67"/>
      <c r="L445" s="67"/>
      <c r="M445" s="67"/>
      <c r="N445" s="67"/>
      <c r="P445" s="67"/>
      <c r="Q445" s="67"/>
      <c r="R445" s="67"/>
      <c r="S445" s="67"/>
      <c r="T445" s="67"/>
    </row>
    <row r="446" spans="3:20" ht="13.5" customHeight="1">
      <c r="C446" s="4"/>
      <c r="D446" s="95"/>
      <c r="F446" t="s">
        <v>55</v>
      </c>
      <c r="J446" s="67"/>
      <c r="K446" s="67"/>
      <c r="L446" s="67"/>
      <c r="M446" s="67"/>
      <c r="N446" s="67"/>
      <c r="P446" s="67"/>
      <c r="Q446" s="67"/>
      <c r="R446" s="67"/>
      <c r="S446" s="67"/>
      <c r="T446" s="67"/>
    </row>
    <row r="447" spans="3:20" ht="13.5" customHeight="1">
      <c r="C447" s="4"/>
      <c r="D447" s="95"/>
      <c r="F447" t="s">
        <v>55</v>
      </c>
      <c r="J447" s="67"/>
      <c r="K447" s="67"/>
      <c r="L447" s="67"/>
      <c r="M447" s="67"/>
      <c r="N447" s="67"/>
      <c r="P447" s="67"/>
      <c r="Q447" s="67"/>
      <c r="R447" s="67"/>
      <c r="S447" s="67"/>
      <c r="T447" s="67"/>
    </row>
    <row r="448" spans="3:20" ht="13.5" customHeight="1">
      <c r="C448" s="4"/>
      <c r="D448" s="95"/>
      <c r="F448" t="s">
        <v>55</v>
      </c>
      <c r="J448" s="67"/>
      <c r="K448" s="67"/>
      <c r="L448" s="67"/>
      <c r="M448" s="67"/>
      <c r="N448" s="67"/>
      <c r="P448" s="67"/>
      <c r="Q448" s="67"/>
      <c r="R448" s="67"/>
      <c r="S448" s="67"/>
      <c r="T448" s="67"/>
    </row>
    <row r="449" spans="3:20" ht="13.5" customHeight="1">
      <c r="C449" s="4"/>
      <c r="D449" s="95"/>
      <c r="F449" t="s">
        <v>55</v>
      </c>
      <c r="J449" s="67"/>
      <c r="K449" s="67"/>
      <c r="L449" s="67"/>
      <c r="M449" s="67"/>
      <c r="N449" s="67"/>
      <c r="P449" s="67"/>
      <c r="Q449" s="67"/>
      <c r="R449" s="67"/>
      <c r="S449" s="67"/>
      <c r="T449" s="67"/>
    </row>
    <row r="450" spans="3:20" ht="13.5" customHeight="1">
      <c r="C450" s="4"/>
      <c r="D450" s="95"/>
      <c r="F450" t="s">
        <v>55</v>
      </c>
      <c r="J450" s="67"/>
      <c r="K450" s="67"/>
      <c r="L450" s="67"/>
      <c r="M450" s="67"/>
      <c r="N450" s="67"/>
      <c r="P450" s="67"/>
      <c r="Q450" s="67"/>
      <c r="R450" s="67"/>
      <c r="S450" s="67"/>
      <c r="T450" s="67"/>
    </row>
    <row r="451" spans="3:20" ht="13.5" customHeight="1">
      <c r="C451" s="4"/>
      <c r="D451" s="95"/>
      <c r="F451" t="s">
        <v>55</v>
      </c>
      <c r="J451" s="67"/>
      <c r="K451" s="67"/>
      <c r="L451" s="67"/>
      <c r="M451" s="67"/>
      <c r="N451" s="67"/>
      <c r="P451" s="67"/>
      <c r="Q451" s="67"/>
      <c r="R451" s="67"/>
      <c r="S451" s="67"/>
      <c r="T451" s="67"/>
    </row>
    <row r="452" spans="3:20" ht="13.5" customHeight="1">
      <c r="C452" s="4"/>
      <c r="D452" s="95"/>
      <c r="F452" t="s">
        <v>55</v>
      </c>
      <c r="J452" s="67"/>
      <c r="K452" s="67"/>
      <c r="L452" s="67"/>
      <c r="M452" s="67"/>
      <c r="N452" s="67"/>
      <c r="P452" s="67"/>
      <c r="Q452" s="67"/>
      <c r="R452" s="67"/>
      <c r="S452" s="67"/>
      <c r="T452" s="67"/>
    </row>
    <row r="453" spans="3:20" ht="13.5" customHeight="1">
      <c r="C453" s="4"/>
      <c r="D453" s="95"/>
      <c r="F453" t="s">
        <v>55</v>
      </c>
      <c r="J453" s="67"/>
      <c r="K453" s="67"/>
      <c r="L453" s="67"/>
      <c r="M453" s="67"/>
      <c r="N453" s="67"/>
      <c r="P453" s="67"/>
      <c r="Q453" s="67"/>
      <c r="R453" s="67"/>
      <c r="S453" s="67"/>
      <c r="T453" s="67"/>
    </row>
    <row r="454" spans="3:20" ht="13.5" customHeight="1">
      <c r="C454" s="4"/>
      <c r="D454" s="95"/>
      <c r="F454" t="s">
        <v>55</v>
      </c>
      <c r="J454" s="67"/>
      <c r="K454" s="67"/>
      <c r="L454" s="67"/>
      <c r="M454" s="67"/>
      <c r="N454" s="67"/>
      <c r="P454" s="67"/>
      <c r="Q454" s="67"/>
      <c r="R454" s="67"/>
      <c r="S454" s="67"/>
      <c r="T454" s="67"/>
    </row>
    <row r="455" spans="3:20" ht="13.5" customHeight="1">
      <c r="C455" s="4"/>
      <c r="D455" s="95"/>
      <c r="F455" t="s">
        <v>55</v>
      </c>
      <c r="J455" s="67"/>
      <c r="K455" s="67"/>
      <c r="L455" s="67"/>
      <c r="M455" s="67"/>
      <c r="N455" s="67"/>
      <c r="P455" s="67"/>
      <c r="Q455" s="67"/>
      <c r="R455" s="67"/>
      <c r="S455" s="67"/>
      <c r="T455" s="67"/>
    </row>
    <row r="456" spans="3:20" ht="13.5" customHeight="1">
      <c r="C456" s="4"/>
      <c r="D456" s="95"/>
      <c r="F456" t="s">
        <v>55</v>
      </c>
      <c r="J456" s="67"/>
      <c r="K456" s="67"/>
      <c r="L456" s="67"/>
      <c r="M456" s="67"/>
      <c r="N456" s="67"/>
      <c r="P456" s="67"/>
      <c r="Q456" s="67"/>
      <c r="R456" s="67"/>
      <c r="S456" s="67"/>
      <c r="T456" s="67"/>
    </row>
    <row r="457" spans="3:20" ht="13.5" customHeight="1">
      <c r="C457" s="4"/>
      <c r="D457" s="95"/>
      <c r="F457" t="s">
        <v>55</v>
      </c>
      <c r="J457" s="67"/>
      <c r="K457" s="67"/>
      <c r="L457" s="67"/>
      <c r="M457" s="67"/>
      <c r="N457" s="67"/>
      <c r="P457" s="67"/>
      <c r="Q457" s="67"/>
      <c r="R457" s="67"/>
      <c r="S457" s="67"/>
      <c r="T457" s="67"/>
    </row>
    <row r="458" spans="3:20" ht="13.5" customHeight="1">
      <c r="C458" s="4"/>
      <c r="D458" s="95"/>
      <c r="F458" t="s">
        <v>55</v>
      </c>
      <c r="J458" s="67"/>
      <c r="K458" s="67"/>
      <c r="L458" s="67"/>
      <c r="M458" s="67"/>
      <c r="N458" s="67"/>
      <c r="P458" s="67"/>
      <c r="Q458" s="67"/>
      <c r="R458" s="67"/>
      <c r="S458" s="67"/>
      <c r="T458" s="67"/>
    </row>
    <row r="459" spans="3:20" ht="13.5" customHeight="1">
      <c r="C459" s="4"/>
      <c r="D459" s="95"/>
      <c r="F459" t="s">
        <v>55</v>
      </c>
      <c r="J459" s="67"/>
      <c r="K459" s="67"/>
      <c r="L459" s="67"/>
      <c r="M459" s="67"/>
      <c r="N459" s="67"/>
      <c r="P459" s="67"/>
      <c r="Q459" s="67"/>
      <c r="R459" s="67"/>
      <c r="S459" s="67"/>
      <c r="T459" s="67"/>
    </row>
    <row r="460" spans="3:20" ht="13.5" customHeight="1">
      <c r="C460" s="4"/>
      <c r="D460" s="95"/>
      <c r="F460" t="s">
        <v>55</v>
      </c>
      <c r="J460" s="67"/>
      <c r="K460" s="67"/>
      <c r="L460" s="67"/>
      <c r="M460" s="67"/>
      <c r="N460" s="67"/>
      <c r="P460" s="67"/>
      <c r="Q460" s="67"/>
      <c r="R460" s="67"/>
      <c r="S460" s="67"/>
      <c r="T460" s="67"/>
    </row>
    <row r="461" spans="3:20" ht="13.5" customHeight="1">
      <c r="C461" s="4"/>
      <c r="D461" s="95"/>
      <c r="F461" t="s">
        <v>55</v>
      </c>
      <c r="J461" s="67"/>
      <c r="K461" s="67"/>
      <c r="L461" s="67"/>
      <c r="M461" s="67"/>
      <c r="N461" s="67"/>
      <c r="P461" s="67"/>
      <c r="Q461" s="67"/>
      <c r="R461" s="67"/>
      <c r="S461" s="67"/>
      <c r="T461" s="67"/>
    </row>
    <row r="462" spans="3:20" ht="13.5" customHeight="1">
      <c r="C462" s="4"/>
      <c r="D462" s="95"/>
      <c r="F462" t="s">
        <v>55</v>
      </c>
      <c r="J462" s="67"/>
      <c r="K462" s="67"/>
      <c r="L462" s="67"/>
      <c r="M462" s="67"/>
      <c r="N462" s="67"/>
      <c r="P462" s="67"/>
      <c r="Q462" s="67"/>
      <c r="R462" s="67"/>
      <c r="S462" s="67"/>
      <c r="T462" s="67"/>
    </row>
    <row r="463" spans="3:20" ht="13.5" customHeight="1">
      <c r="C463" s="4"/>
      <c r="D463" s="95"/>
      <c r="F463" t="s">
        <v>55</v>
      </c>
      <c r="J463" s="67"/>
      <c r="K463" s="67"/>
      <c r="L463" s="67"/>
      <c r="M463" s="67"/>
      <c r="N463" s="67"/>
      <c r="P463" s="67"/>
      <c r="Q463" s="67"/>
      <c r="R463" s="67"/>
      <c r="S463" s="67"/>
      <c r="T463" s="67"/>
    </row>
    <row r="464" spans="3:20" ht="13.5" customHeight="1">
      <c r="C464" s="4"/>
      <c r="D464" s="95"/>
      <c r="F464" t="s">
        <v>55</v>
      </c>
      <c r="J464" s="67"/>
      <c r="K464" s="67"/>
      <c r="L464" s="67"/>
      <c r="M464" s="67"/>
      <c r="N464" s="67"/>
      <c r="P464" s="67"/>
      <c r="Q464" s="67"/>
      <c r="R464" s="67"/>
      <c r="S464" s="67"/>
      <c r="T464" s="67"/>
    </row>
    <row r="465" spans="3:20" ht="13.5" customHeight="1">
      <c r="C465" s="4"/>
      <c r="D465" s="95"/>
      <c r="F465" t="s">
        <v>55</v>
      </c>
      <c r="J465" s="67"/>
      <c r="K465" s="67"/>
      <c r="L465" s="67"/>
      <c r="M465" s="67"/>
      <c r="N465" s="67"/>
      <c r="P465" s="67"/>
      <c r="Q465" s="67"/>
      <c r="R465" s="67"/>
      <c r="S465" s="67"/>
      <c r="T465" s="67"/>
    </row>
    <row r="466" spans="3:20" ht="13.5" customHeight="1">
      <c r="C466" s="4"/>
      <c r="D466" s="95"/>
      <c r="F466" t="s">
        <v>55</v>
      </c>
      <c r="J466" s="67"/>
      <c r="K466" s="67"/>
      <c r="L466" s="67"/>
      <c r="M466" s="67"/>
      <c r="N466" s="67"/>
      <c r="P466" s="67"/>
      <c r="Q466" s="67"/>
      <c r="R466" s="67"/>
      <c r="S466" s="67"/>
      <c r="T466" s="67"/>
    </row>
    <row r="467" spans="3:20" ht="13.5" customHeight="1">
      <c r="C467" s="4"/>
      <c r="D467" s="95"/>
      <c r="F467" t="s">
        <v>55</v>
      </c>
      <c r="J467" s="67"/>
      <c r="K467" s="67"/>
      <c r="L467" s="67"/>
      <c r="M467" s="67"/>
      <c r="N467" s="67"/>
      <c r="P467" s="67"/>
      <c r="Q467" s="67"/>
      <c r="R467" s="67"/>
      <c r="S467" s="67"/>
      <c r="T467" s="67"/>
    </row>
    <row r="468" spans="3:20" ht="13.5" customHeight="1">
      <c r="C468" s="4"/>
      <c r="D468" s="95"/>
      <c r="F468" t="s">
        <v>55</v>
      </c>
      <c r="J468" s="67"/>
      <c r="K468" s="67"/>
      <c r="L468" s="67"/>
      <c r="M468" s="67"/>
      <c r="N468" s="67"/>
      <c r="P468" s="67"/>
      <c r="Q468" s="67"/>
      <c r="R468" s="67"/>
      <c r="S468" s="67"/>
      <c r="T468" s="67"/>
    </row>
    <row r="469" spans="3:20" ht="13.5" customHeight="1">
      <c r="C469" s="4"/>
      <c r="D469" s="95"/>
      <c r="F469" t="s">
        <v>55</v>
      </c>
      <c r="J469" s="67"/>
      <c r="K469" s="67"/>
      <c r="L469" s="67"/>
      <c r="M469" s="67"/>
      <c r="N469" s="67"/>
      <c r="P469" s="67"/>
      <c r="Q469" s="67"/>
      <c r="R469" s="67"/>
      <c r="S469" s="67"/>
      <c r="T469" s="67"/>
    </row>
    <row r="470" spans="3:20" ht="13.5" customHeight="1">
      <c r="C470" s="4"/>
      <c r="D470" s="95"/>
      <c r="F470" t="s">
        <v>55</v>
      </c>
      <c r="J470" s="67"/>
      <c r="K470" s="67"/>
      <c r="L470" s="67"/>
      <c r="M470" s="67"/>
      <c r="N470" s="67"/>
      <c r="P470" s="67"/>
      <c r="Q470" s="67"/>
      <c r="R470" s="67"/>
      <c r="S470" s="67"/>
      <c r="T470" s="67"/>
    </row>
    <row r="471" spans="3:20" ht="13.5" customHeight="1">
      <c r="C471" s="4"/>
      <c r="D471" s="95"/>
      <c r="F471" t="s">
        <v>55</v>
      </c>
      <c r="J471" s="67"/>
      <c r="K471" s="67"/>
      <c r="L471" s="67"/>
      <c r="M471" s="67"/>
      <c r="N471" s="67"/>
      <c r="P471" s="67"/>
      <c r="Q471" s="67"/>
      <c r="R471" s="67"/>
      <c r="S471" s="67"/>
      <c r="T471" s="67"/>
    </row>
    <row r="472" spans="3:20" ht="13.5" customHeight="1">
      <c r="C472" s="4"/>
      <c r="D472" s="95"/>
      <c r="F472" t="s">
        <v>55</v>
      </c>
      <c r="J472" s="67"/>
      <c r="K472" s="67"/>
      <c r="L472" s="67"/>
      <c r="M472" s="67"/>
      <c r="N472" s="67"/>
      <c r="P472" s="67"/>
      <c r="Q472" s="67"/>
      <c r="R472" s="67"/>
      <c r="S472" s="67"/>
      <c r="T472" s="67"/>
    </row>
    <row r="473" spans="3:20" ht="13.5" customHeight="1">
      <c r="C473" s="4"/>
      <c r="D473" s="95"/>
      <c r="F473" t="s">
        <v>55</v>
      </c>
      <c r="J473" s="67"/>
      <c r="K473" s="67"/>
      <c r="L473" s="67"/>
      <c r="M473" s="67"/>
      <c r="N473" s="67"/>
      <c r="P473" s="67"/>
      <c r="Q473" s="67"/>
      <c r="R473" s="67"/>
      <c r="S473" s="67"/>
      <c r="T473" s="67"/>
    </row>
    <row r="474" spans="3:20" ht="13.5" customHeight="1">
      <c r="C474" s="4"/>
      <c r="D474" s="95"/>
      <c r="F474" t="s">
        <v>55</v>
      </c>
      <c r="J474" s="67"/>
      <c r="K474" s="67"/>
      <c r="L474" s="67"/>
      <c r="M474" s="67"/>
      <c r="N474" s="67"/>
      <c r="P474" s="67"/>
      <c r="Q474" s="67"/>
      <c r="R474" s="67"/>
      <c r="S474" s="67"/>
      <c r="T474" s="67"/>
    </row>
    <row r="475" spans="3:20" ht="13.5" customHeight="1">
      <c r="C475" s="4"/>
      <c r="D475" s="95"/>
      <c r="F475" t="s">
        <v>55</v>
      </c>
      <c r="J475" s="67"/>
      <c r="K475" s="67"/>
      <c r="L475" s="67"/>
      <c r="M475" s="67"/>
      <c r="N475" s="67"/>
      <c r="P475" s="67"/>
      <c r="Q475" s="67"/>
      <c r="R475" s="67"/>
      <c r="S475" s="67"/>
      <c r="T475" s="67"/>
    </row>
    <row r="476" spans="3:20" ht="13.5" customHeight="1">
      <c r="C476" s="4"/>
      <c r="D476" s="95"/>
      <c r="F476" t="s">
        <v>55</v>
      </c>
      <c r="J476" s="67"/>
      <c r="K476" s="67"/>
      <c r="L476" s="67"/>
      <c r="M476" s="67"/>
      <c r="N476" s="67"/>
      <c r="P476" s="67"/>
      <c r="Q476" s="67"/>
      <c r="R476" s="67"/>
      <c r="S476" s="67"/>
      <c r="T476" s="67"/>
    </row>
    <row r="477" spans="3:20" ht="13.5" customHeight="1">
      <c r="C477" s="4"/>
      <c r="D477" s="95"/>
      <c r="F477" t="s">
        <v>55</v>
      </c>
      <c r="J477" s="67"/>
      <c r="K477" s="67"/>
      <c r="L477" s="67"/>
      <c r="M477" s="67"/>
      <c r="N477" s="67"/>
      <c r="P477" s="67"/>
      <c r="Q477" s="67"/>
      <c r="R477" s="67"/>
      <c r="S477" s="67"/>
      <c r="T477" s="67"/>
    </row>
    <row r="478" spans="3:20" ht="13.5" customHeight="1">
      <c r="C478" s="4"/>
      <c r="D478" s="95"/>
      <c r="F478" t="s">
        <v>55</v>
      </c>
      <c r="J478" s="67"/>
      <c r="K478" s="67"/>
      <c r="L478" s="67"/>
      <c r="M478" s="67"/>
      <c r="N478" s="67"/>
      <c r="P478" s="67"/>
      <c r="Q478" s="67"/>
      <c r="R478" s="67"/>
      <c r="S478" s="67"/>
      <c r="T478" s="67"/>
    </row>
    <row r="479" spans="3:20" ht="13.5" customHeight="1">
      <c r="C479" s="4"/>
      <c r="D479" s="95"/>
      <c r="F479" t="s">
        <v>55</v>
      </c>
      <c r="J479" s="67"/>
      <c r="K479" s="67"/>
      <c r="L479" s="67"/>
      <c r="M479" s="67"/>
      <c r="N479" s="67"/>
      <c r="P479" s="67"/>
      <c r="Q479" s="67"/>
      <c r="R479" s="67"/>
      <c r="S479" s="67"/>
      <c r="T479" s="67"/>
    </row>
    <row r="480" spans="3:20" ht="13.5" customHeight="1">
      <c r="C480" s="4"/>
      <c r="D480" s="95"/>
      <c r="F480" t="s">
        <v>55</v>
      </c>
      <c r="J480" s="67"/>
      <c r="K480" s="67"/>
      <c r="L480" s="67"/>
      <c r="M480" s="67"/>
      <c r="N480" s="67"/>
      <c r="P480" s="67"/>
      <c r="Q480" s="67"/>
      <c r="R480" s="67"/>
      <c r="S480" s="67"/>
      <c r="T480" s="67"/>
    </row>
    <row r="481" spans="3:20" ht="13.5" customHeight="1">
      <c r="C481" s="4"/>
      <c r="D481" s="95"/>
      <c r="F481" t="s">
        <v>55</v>
      </c>
      <c r="J481" s="67"/>
      <c r="K481" s="67"/>
      <c r="L481" s="67"/>
      <c r="M481" s="67"/>
      <c r="N481" s="67"/>
      <c r="P481" s="67"/>
      <c r="Q481" s="67"/>
      <c r="R481" s="67"/>
      <c r="S481" s="67"/>
      <c r="T481" s="67"/>
    </row>
    <row r="482" spans="3:20" ht="13.5" customHeight="1">
      <c r="C482" s="4"/>
      <c r="D482" s="95"/>
      <c r="F482" t="s">
        <v>55</v>
      </c>
      <c r="J482" s="67"/>
      <c r="K482" s="67"/>
      <c r="L482" s="67"/>
      <c r="M482" s="67"/>
      <c r="N482" s="67"/>
      <c r="P482" s="67"/>
      <c r="Q482" s="67"/>
      <c r="R482" s="67"/>
      <c r="S482" s="67"/>
      <c r="T482" s="67"/>
    </row>
    <row r="483" spans="3:20" ht="13.5" customHeight="1">
      <c r="C483" s="4"/>
      <c r="D483" s="95"/>
      <c r="F483" t="s">
        <v>55</v>
      </c>
      <c r="J483" s="67"/>
      <c r="K483" s="67"/>
      <c r="L483" s="67"/>
      <c r="M483" s="67"/>
      <c r="N483" s="67"/>
      <c r="P483" s="67"/>
      <c r="Q483" s="67"/>
      <c r="R483" s="67"/>
      <c r="S483" s="67"/>
      <c r="T483" s="67"/>
    </row>
    <row r="484" spans="3:20" ht="13.5" customHeight="1">
      <c r="C484" s="4"/>
      <c r="D484" s="95"/>
      <c r="F484" t="s">
        <v>55</v>
      </c>
      <c r="J484" s="67"/>
      <c r="K484" s="67"/>
      <c r="L484" s="67"/>
      <c r="M484" s="67"/>
      <c r="N484" s="67"/>
      <c r="P484" s="67"/>
      <c r="Q484" s="67"/>
      <c r="R484" s="67"/>
      <c r="S484" s="67"/>
      <c r="T484" s="67"/>
    </row>
    <row r="485" spans="3:20" ht="13.5" customHeight="1">
      <c r="C485" s="4"/>
      <c r="D485" s="95"/>
      <c r="F485" t="s">
        <v>55</v>
      </c>
      <c r="J485" s="67"/>
      <c r="K485" s="67"/>
      <c r="L485" s="67"/>
      <c r="M485" s="67"/>
      <c r="N485" s="67"/>
      <c r="P485" s="67"/>
      <c r="Q485" s="67"/>
      <c r="R485" s="67"/>
      <c r="S485" s="67"/>
      <c r="T485" s="67"/>
    </row>
    <row r="486" spans="3:20" ht="13.5" customHeight="1">
      <c r="C486" s="4"/>
      <c r="D486" s="95"/>
      <c r="F486" t="s">
        <v>55</v>
      </c>
      <c r="J486" s="67"/>
      <c r="K486" s="67"/>
      <c r="L486" s="67"/>
      <c r="M486" s="67"/>
      <c r="N486" s="67"/>
      <c r="P486" s="67"/>
      <c r="Q486" s="67"/>
      <c r="R486" s="67"/>
      <c r="S486" s="67"/>
      <c r="T486" s="67"/>
    </row>
    <row r="487" spans="3:20" ht="13.5" customHeight="1">
      <c r="C487" s="4"/>
      <c r="D487" s="95"/>
      <c r="F487" t="s">
        <v>55</v>
      </c>
      <c r="J487" s="67"/>
      <c r="K487" s="67"/>
      <c r="L487" s="67"/>
      <c r="M487" s="67"/>
      <c r="N487" s="67"/>
      <c r="P487" s="67"/>
      <c r="Q487" s="67"/>
      <c r="R487" s="67"/>
      <c r="S487" s="67"/>
      <c r="T487" s="67"/>
    </row>
    <row r="488" spans="3:20" ht="13.5" customHeight="1">
      <c r="C488" s="4"/>
      <c r="D488" s="95"/>
      <c r="F488" t="s">
        <v>55</v>
      </c>
      <c r="J488" s="67"/>
      <c r="K488" s="67"/>
      <c r="L488" s="67"/>
      <c r="M488" s="67"/>
      <c r="N488" s="67"/>
      <c r="P488" s="67"/>
      <c r="Q488" s="67"/>
      <c r="R488" s="67"/>
      <c r="S488" s="67"/>
      <c r="T488" s="67"/>
    </row>
    <row r="489" spans="3:20" ht="13.5" customHeight="1">
      <c r="C489" s="4"/>
      <c r="D489" s="95"/>
      <c r="F489" t="s">
        <v>55</v>
      </c>
      <c r="J489" s="67"/>
      <c r="K489" s="67"/>
      <c r="L489" s="67"/>
      <c r="M489" s="67"/>
      <c r="N489" s="67"/>
      <c r="P489" s="67"/>
      <c r="Q489" s="67"/>
      <c r="R489" s="67"/>
      <c r="S489" s="67"/>
      <c r="T489" s="67"/>
    </row>
    <row r="490" spans="3:20" ht="13.5" customHeight="1">
      <c r="C490" s="4"/>
      <c r="D490" s="95"/>
      <c r="F490" t="s">
        <v>55</v>
      </c>
      <c r="J490" s="67"/>
      <c r="K490" s="67"/>
      <c r="L490" s="67"/>
      <c r="M490" s="67"/>
      <c r="N490" s="67"/>
      <c r="P490" s="67"/>
      <c r="Q490" s="67"/>
      <c r="R490" s="67"/>
      <c r="S490" s="67"/>
      <c r="T490" s="67"/>
    </row>
    <row r="491" spans="3:20" ht="13.5" customHeight="1">
      <c r="C491" s="4"/>
      <c r="D491" s="95"/>
      <c r="F491" t="s">
        <v>55</v>
      </c>
      <c r="J491" s="67"/>
      <c r="K491" s="67"/>
      <c r="L491" s="67"/>
      <c r="M491" s="67"/>
      <c r="N491" s="67"/>
      <c r="P491" s="67"/>
      <c r="Q491" s="67"/>
      <c r="R491" s="67"/>
      <c r="S491" s="67"/>
      <c r="T491" s="67"/>
    </row>
    <row r="492" spans="3:20" ht="13.5" customHeight="1">
      <c r="C492" s="4"/>
      <c r="D492" s="95"/>
      <c r="F492" t="s">
        <v>55</v>
      </c>
      <c r="J492" s="67"/>
      <c r="K492" s="67"/>
      <c r="L492" s="67"/>
      <c r="M492" s="67"/>
      <c r="N492" s="67"/>
      <c r="P492" s="67"/>
      <c r="Q492" s="67"/>
      <c r="R492" s="67"/>
      <c r="S492" s="67"/>
      <c r="T492" s="67"/>
    </row>
    <row r="493" spans="3:20" ht="13.5" customHeight="1">
      <c r="C493" s="4"/>
      <c r="D493" s="95"/>
      <c r="F493" t="s">
        <v>55</v>
      </c>
      <c r="J493" s="67"/>
      <c r="K493" s="67"/>
      <c r="L493" s="67"/>
      <c r="M493" s="67"/>
      <c r="N493" s="67"/>
      <c r="P493" s="67"/>
      <c r="Q493" s="67"/>
      <c r="R493" s="67"/>
      <c r="S493" s="67"/>
      <c r="T493" s="67"/>
    </row>
    <row r="494" spans="3:20" ht="13.5" customHeight="1">
      <c r="C494" s="4"/>
      <c r="D494" s="95"/>
      <c r="F494" t="s">
        <v>55</v>
      </c>
      <c r="J494" s="67"/>
      <c r="K494" s="67"/>
      <c r="L494" s="67"/>
      <c r="M494" s="67"/>
      <c r="N494" s="67"/>
      <c r="P494" s="67"/>
      <c r="Q494" s="67"/>
      <c r="R494" s="67"/>
      <c r="S494" s="67"/>
      <c r="T494" s="67"/>
    </row>
    <row r="495" spans="3:20" ht="13.5" customHeight="1">
      <c r="C495" s="4"/>
      <c r="D495" s="95"/>
      <c r="F495" t="s">
        <v>55</v>
      </c>
      <c r="J495" s="67"/>
      <c r="K495" s="67"/>
      <c r="L495" s="67"/>
      <c r="M495" s="67"/>
      <c r="N495" s="67"/>
      <c r="P495" s="67"/>
      <c r="Q495" s="67"/>
      <c r="R495" s="67"/>
      <c r="S495" s="67"/>
      <c r="T495" s="67"/>
    </row>
    <row r="496" spans="3:20" ht="13.5" customHeight="1">
      <c r="C496" s="4"/>
      <c r="D496" s="95"/>
      <c r="F496" t="s">
        <v>55</v>
      </c>
      <c r="J496" s="67"/>
      <c r="K496" s="67"/>
      <c r="L496" s="67"/>
      <c r="M496" s="67"/>
      <c r="N496" s="67"/>
      <c r="P496" s="67"/>
      <c r="Q496" s="67"/>
      <c r="R496" s="67"/>
      <c r="S496" s="67"/>
      <c r="T496" s="67"/>
    </row>
    <row r="497" spans="3:20" ht="13.5" customHeight="1">
      <c r="C497" s="4"/>
      <c r="D497" s="95"/>
      <c r="F497" t="s">
        <v>55</v>
      </c>
      <c r="J497" s="67"/>
      <c r="K497" s="67"/>
      <c r="L497" s="67"/>
      <c r="M497" s="67"/>
      <c r="N497" s="67"/>
      <c r="P497" s="67"/>
      <c r="Q497" s="67"/>
      <c r="R497" s="67"/>
      <c r="S497" s="67"/>
      <c r="T497" s="67"/>
    </row>
    <row r="498" spans="3:20" ht="13.5" customHeight="1">
      <c r="C498" s="4"/>
      <c r="D498" s="95"/>
      <c r="F498" t="s">
        <v>55</v>
      </c>
      <c r="J498" s="67"/>
      <c r="K498" s="67"/>
      <c r="L498" s="67"/>
      <c r="M498" s="67"/>
      <c r="N498" s="67"/>
      <c r="P498" s="67"/>
      <c r="Q498" s="67"/>
      <c r="R498" s="67"/>
      <c r="S498" s="67"/>
      <c r="T498" s="67"/>
    </row>
    <row r="499" spans="3:20" ht="13.5" customHeight="1">
      <c r="C499" s="4"/>
      <c r="D499" s="95"/>
      <c r="F499" t="s">
        <v>55</v>
      </c>
      <c r="J499" s="67"/>
      <c r="K499" s="67"/>
      <c r="L499" s="67"/>
      <c r="M499" s="67"/>
      <c r="N499" s="67"/>
      <c r="P499" s="67"/>
      <c r="Q499" s="67"/>
      <c r="R499" s="67"/>
      <c r="S499" s="67"/>
      <c r="T499" s="67"/>
    </row>
    <row r="500" spans="3:20" ht="13.5" customHeight="1">
      <c r="C500" s="4"/>
      <c r="D500" s="95"/>
      <c r="F500" t="s">
        <v>55</v>
      </c>
      <c r="J500" s="67"/>
      <c r="K500" s="67"/>
      <c r="L500" s="67"/>
      <c r="M500" s="67"/>
      <c r="N500" s="67"/>
      <c r="P500" s="67"/>
      <c r="Q500" s="67"/>
      <c r="R500" s="67"/>
      <c r="S500" s="67"/>
      <c r="T500" s="67"/>
    </row>
    <row r="501" spans="3:20" ht="13.5" customHeight="1">
      <c r="C501" s="4"/>
      <c r="D501" s="95"/>
      <c r="F501" t="s">
        <v>55</v>
      </c>
      <c r="J501" s="67"/>
      <c r="K501" s="67"/>
      <c r="L501" s="67"/>
      <c r="M501" s="67"/>
      <c r="N501" s="67"/>
      <c r="P501" s="67"/>
      <c r="Q501" s="67"/>
      <c r="R501" s="67"/>
      <c r="S501" s="67"/>
      <c r="T501" s="67"/>
    </row>
    <row r="502" spans="3:20" ht="13.5" customHeight="1">
      <c r="C502" s="4"/>
      <c r="D502" s="95"/>
      <c r="F502" t="s">
        <v>55</v>
      </c>
      <c r="J502" s="67"/>
      <c r="K502" s="67"/>
      <c r="L502" s="67"/>
      <c r="M502" s="67"/>
      <c r="N502" s="67"/>
      <c r="P502" s="67"/>
      <c r="Q502" s="67"/>
      <c r="R502" s="67"/>
      <c r="S502" s="67"/>
      <c r="T502" s="67"/>
    </row>
    <row r="503" spans="3:20" ht="13.5" customHeight="1">
      <c r="C503" s="4"/>
      <c r="D503" s="95"/>
      <c r="F503" t="s">
        <v>55</v>
      </c>
      <c r="J503" s="67"/>
      <c r="K503" s="67"/>
      <c r="L503" s="67"/>
      <c r="M503" s="67"/>
      <c r="N503" s="67"/>
      <c r="P503" s="67"/>
      <c r="Q503" s="67"/>
      <c r="R503" s="67"/>
      <c r="S503" s="67"/>
      <c r="T503" s="67"/>
    </row>
    <row r="504" spans="3:20" ht="13.5" customHeight="1">
      <c r="C504" s="4"/>
      <c r="D504" s="95"/>
      <c r="F504" t="s">
        <v>55</v>
      </c>
      <c r="J504" s="67"/>
      <c r="K504" s="67"/>
      <c r="L504" s="67"/>
      <c r="M504" s="67"/>
      <c r="N504" s="67"/>
      <c r="P504" s="67"/>
      <c r="Q504" s="67"/>
      <c r="R504" s="67"/>
      <c r="S504" s="67"/>
      <c r="T504" s="67"/>
    </row>
    <row r="505" spans="3:20" ht="13.5" customHeight="1">
      <c r="C505" s="4"/>
      <c r="D505" s="95"/>
      <c r="F505" t="s">
        <v>55</v>
      </c>
      <c r="J505" s="67"/>
      <c r="K505" s="67"/>
      <c r="L505" s="67"/>
      <c r="M505" s="67"/>
      <c r="N505" s="67"/>
      <c r="P505" s="67"/>
      <c r="Q505" s="67"/>
      <c r="R505" s="67"/>
      <c r="S505" s="67"/>
      <c r="T505" s="67"/>
    </row>
    <row r="506" spans="3:20" ht="13.5" customHeight="1">
      <c r="C506" s="4"/>
      <c r="D506" s="95"/>
      <c r="F506" t="s">
        <v>55</v>
      </c>
      <c r="J506" s="67"/>
      <c r="K506" s="67"/>
      <c r="L506" s="67"/>
      <c r="M506" s="67"/>
      <c r="N506" s="67"/>
      <c r="P506" s="67"/>
      <c r="Q506" s="67"/>
      <c r="R506" s="67"/>
      <c r="S506" s="67"/>
      <c r="T506" s="67"/>
    </row>
    <row r="507" spans="3:20" ht="13.5" customHeight="1">
      <c r="C507" s="4"/>
      <c r="D507" s="95"/>
      <c r="F507" t="s">
        <v>55</v>
      </c>
      <c r="J507" s="67"/>
      <c r="K507" s="67"/>
      <c r="L507" s="67"/>
      <c r="M507" s="67"/>
      <c r="N507" s="67"/>
      <c r="P507" s="67"/>
      <c r="Q507" s="67"/>
      <c r="R507" s="67"/>
      <c r="S507" s="67"/>
      <c r="T507" s="67"/>
    </row>
    <row r="508" spans="3:20" ht="13.5" customHeight="1">
      <c r="C508" s="4"/>
      <c r="D508" s="95"/>
      <c r="F508" t="s">
        <v>55</v>
      </c>
      <c r="J508" s="67"/>
      <c r="K508" s="67"/>
      <c r="L508" s="67"/>
      <c r="M508" s="67"/>
      <c r="N508" s="67"/>
      <c r="P508" s="67"/>
      <c r="Q508" s="67"/>
      <c r="R508" s="67"/>
      <c r="S508" s="67"/>
      <c r="T508" s="67"/>
    </row>
    <row r="509" spans="3:20" ht="13.5" customHeight="1">
      <c r="C509" s="4"/>
      <c r="D509" s="95"/>
      <c r="F509" t="s">
        <v>55</v>
      </c>
      <c r="J509" s="67"/>
      <c r="K509" s="67"/>
      <c r="L509" s="67"/>
      <c r="M509" s="67"/>
      <c r="N509" s="67"/>
      <c r="P509" s="67"/>
      <c r="Q509" s="67"/>
      <c r="R509" s="67"/>
      <c r="S509" s="67"/>
      <c r="T509" s="67"/>
    </row>
    <row r="510" spans="3:20" ht="13.5" customHeight="1">
      <c r="C510" s="4"/>
      <c r="D510" s="95"/>
      <c r="F510" t="s">
        <v>55</v>
      </c>
      <c r="J510" s="67"/>
      <c r="K510" s="67"/>
      <c r="L510" s="67"/>
      <c r="M510" s="67"/>
      <c r="N510" s="67"/>
      <c r="P510" s="67"/>
      <c r="Q510" s="67"/>
      <c r="R510" s="67"/>
      <c r="S510" s="67"/>
      <c r="T510" s="67"/>
    </row>
    <row r="511" spans="3:20" ht="13.5" customHeight="1">
      <c r="C511" s="4"/>
      <c r="D511" s="95"/>
      <c r="F511" t="s">
        <v>55</v>
      </c>
      <c r="J511" s="67"/>
      <c r="K511" s="67"/>
      <c r="L511" s="67"/>
      <c r="M511" s="67"/>
      <c r="N511" s="67"/>
      <c r="P511" s="67"/>
      <c r="Q511" s="67"/>
      <c r="R511" s="67"/>
      <c r="S511" s="67"/>
      <c r="T511" s="67"/>
    </row>
    <row r="512" spans="3:20" ht="13.5" customHeight="1">
      <c r="C512" s="4"/>
      <c r="D512" s="95"/>
      <c r="F512" t="s">
        <v>55</v>
      </c>
      <c r="J512" s="67"/>
      <c r="K512" s="67"/>
      <c r="L512" s="67"/>
      <c r="M512" s="67"/>
      <c r="N512" s="67"/>
      <c r="P512" s="67"/>
      <c r="Q512" s="67"/>
      <c r="R512" s="67"/>
      <c r="S512" s="67"/>
      <c r="T512" s="67"/>
    </row>
    <row r="513" spans="3:20" ht="13.5" customHeight="1">
      <c r="C513" s="4"/>
      <c r="D513" s="95"/>
      <c r="F513" t="s">
        <v>55</v>
      </c>
      <c r="J513" s="67"/>
      <c r="K513" s="67"/>
      <c r="L513" s="67"/>
      <c r="M513" s="67"/>
      <c r="N513" s="67"/>
      <c r="P513" s="67"/>
      <c r="Q513" s="67"/>
      <c r="R513" s="67"/>
      <c r="S513" s="67"/>
      <c r="T513" s="67"/>
    </row>
    <row r="514" spans="3:20" ht="13.5" customHeight="1">
      <c r="C514" s="4"/>
      <c r="D514" s="95"/>
      <c r="F514" t="s">
        <v>55</v>
      </c>
      <c r="J514" s="67"/>
      <c r="K514" s="67"/>
      <c r="L514" s="67"/>
      <c r="M514" s="67"/>
      <c r="N514" s="67"/>
      <c r="P514" s="67"/>
      <c r="Q514" s="67"/>
      <c r="R514" s="67"/>
      <c r="S514" s="67"/>
      <c r="T514" s="67"/>
    </row>
    <row r="515" spans="3:20" ht="13.5" customHeight="1">
      <c r="C515" s="4"/>
      <c r="D515" s="95"/>
      <c r="F515" t="s">
        <v>55</v>
      </c>
      <c r="J515" s="67"/>
      <c r="K515" s="67"/>
      <c r="L515" s="67"/>
      <c r="M515" s="67"/>
      <c r="N515" s="67"/>
      <c r="P515" s="67"/>
      <c r="Q515" s="67"/>
      <c r="R515" s="67"/>
      <c r="S515" s="67"/>
      <c r="T515" s="67"/>
    </row>
    <row r="516" spans="3:20" ht="13.5" customHeight="1">
      <c r="C516" s="4"/>
      <c r="D516" s="95"/>
      <c r="F516" t="s">
        <v>55</v>
      </c>
      <c r="J516" s="67"/>
      <c r="K516" s="67"/>
      <c r="L516" s="67"/>
      <c r="M516" s="67"/>
      <c r="N516" s="67"/>
      <c r="P516" s="67"/>
      <c r="Q516" s="67"/>
      <c r="R516" s="67"/>
      <c r="S516" s="67"/>
      <c r="T516" s="67"/>
    </row>
    <row r="517" spans="3:20" ht="13.5" customHeight="1">
      <c r="C517" s="4"/>
      <c r="D517" s="95"/>
      <c r="F517" t="s">
        <v>55</v>
      </c>
      <c r="J517" s="67"/>
      <c r="K517" s="67"/>
      <c r="L517" s="67"/>
      <c r="M517" s="67"/>
      <c r="N517" s="67"/>
      <c r="P517" s="67"/>
      <c r="Q517" s="67"/>
      <c r="R517" s="67"/>
      <c r="S517" s="67"/>
      <c r="T517" s="67"/>
    </row>
    <row r="518" spans="3:20" ht="13.5" customHeight="1">
      <c r="C518" s="4"/>
      <c r="D518" s="95"/>
      <c r="F518" t="s">
        <v>55</v>
      </c>
      <c r="J518" s="67"/>
      <c r="K518" s="67"/>
      <c r="L518" s="67"/>
      <c r="M518" s="67"/>
      <c r="N518" s="67"/>
      <c r="P518" s="67"/>
      <c r="Q518" s="67"/>
      <c r="R518" s="67"/>
      <c r="S518" s="67"/>
      <c r="T518" s="67"/>
    </row>
    <row r="519" spans="3:20" ht="13.5" customHeight="1">
      <c r="C519" s="4"/>
      <c r="D519" s="95"/>
      <c r="F519" t="s">
        <v>55</v>
      </c>
      <c r="J519" s="67"/>
      <c r="K519" s="67"/>
      <c r="L519" s="67"/>
      <c r="M519" s="67"/>
      <c r="N519" s="67"/>
      <c r="P519" s="67"/>
      <c r="Q519" s="67"/>
      <c r="R519" s="67"/>
      <c r="S519" s="67"/>
      <c r="T519" s="67"/>
    </row>
    <row r="520" spans="3:20" ht="13.5" customHeight="1">
      <c r="C520" s="4"/>
      <c r="D520" s="95"/>
      <c r="F520" t="s">
        <v>55</v>
      </c>
      <c r="J520" s="67"/>
      <c r="K520" s="67"/>
      <c r="L520" s="67"/>
      <c r="M520" s="67"/>
      <c r="N520" s="67"/>
      <c r="P520" s="67"/>
      <c r="Q520" s="67"/>
      <c r="R520" s="67"/>
      <c r="S520" s="67"/>
      <c r="T520" s="67"/>
    </row>
    <row r="521" spans="3:20" ht="13.5" customHeight="1">
      <c r="C521" s="4"/>
      <c r="D521" s="95"/>
      <c r="F521" t="s">
        <v>55</v>
      </c>
      <c r="J521" s="67"/>
      <c r="K521" s="67"/>
      <c r="L521" s="67"/>
      <c r="M521" s="67"/>
      <c r="N521" s="67"/>
      <c r="P521" s="67"/>
      <c r="Q521" s="67"/>
      <c r="R521" s="67"/>
      <c r="S521" s="67"/>
      <c r="T521" s="67"/>
    </row>
    <row r="522" spans="3:20" ht="13.5" customHeight="1">
      <c r="C522" s="4"/>
      <c r="D522" s="95"/>
      <c r="F522" t="s">
        <v>55</v>
      </c>
      <c r="J522" s="67"/>
      <c r="K522" s="67"/>
      <c r="L522" s="67"/>
      <c r="M522" s="67"/>
      <c r="N522" s="67"/>
      <c r="P522" s="67"/>
      <c r="Q522" s="67"/>
      <c r="R522" s="67"/>
      <c r="S522" s="67"/>
      <c r="T522" s="67"/>
    </row>
    <row r="523" spans="3:20" ht="13.5" customHeight="1">
      <c r="C523" s="4"/>
      <c r="D523" s="95"/>
      <c r="F523" t="s">
        <v>55</v>
      </c>
      <c r="J523" s="67"/>
      <c r="K523" s="67"/>
      <c r="L523" s="67"/>
      <c r="M523" s="67"/>
      <c r="N523" s="67"/>
      <c r="P523" s="67"/>
      <c r="Q523" s="67"/>
      <c r="R523" s="67"/>
      <c r="S523" s="67"/>
      <c r="T523" s="67"/>
    </row>
    <row r="524" spans="3:20" ht="13.5" customHeight="1">
      <c r="C524" s="4"/>
      <c r="D524" s="95"/>
      <c r="F524" t="s">
        <v>55</v>
      </c>
      <c r="J524" s="67"/>
      <c r="K524" s="67"/>
      <c r="L524" s="67"/>
      <c r="M524" s="67"/>
      <c r="N524" s="67"/>
      <c r="P524" s="67"/>
      <c r="Q524" s="67"/>
      <c r="R524" s="67"/>
      <c r="S524" s="67"/>
      <c r="T524" s="67"/>
    </row>
    <row r="525" spans="3:20" ht="13.5" customHeight="1">
      <c r="C525" s="4"/>
      <c r="D525" s="95"/>
      <c r="F525" t="s">
        <v>55</v>
      </c>
      <c r="J525" s="67"/>
      <c r="K525" s="67"/>
      <c r="L525" s="67"/>
      <c r="M525" s="67"/>
      <c r="N525" s="67"/>
      <c r="P525" s="67"/>
      <c r="Q525" s="67"/>
      <c r="R525" s="67"/>
      <c r="S525" s="67"/>
      <c r="T525" s="67"/>
    </row>
    <row r="526" spans="3:20" ht="13.5" customHeight="1">
      <c r="C526" s="4"/>
      <c r="D526" s="95"/>
      <c r="F526" t="s">
        <v>55</v>
      </c>
      <c r="J526" s="67"/>
      <c r="K526" s="67"/>
      <c r="L526" s="67"/>
      <c r="M526" s="67"/>
      <c r="N526" s="67"/>
      <c r="P526" s="67"/>
      <c r="Q526" s="67"/>
      <c r="R526" s="67"/>
      <c r="S526" s="67"/>
      <c r="T526" s="67"/>
    </row>
    <row r="527" spans="3:20" ht="13.5" customHeight="1">
      <c r="C527" s="4"/>
      <c r="D527" s="95"/>
      <c r="F527" t="s">
        <v>55</v>
      </c>
      <c r="J527" s="67"/>
      <c r="K527" s="67"/>
      <c r="L527" s="67"/>
      <c r="M527" s="67"/>
      <c r="N527" s="67"/>
      <c r="P527" s="67"/>
      <c r="Q527" s="67"/>
      <c r="R527" s="67"/>
      <c r="S527" s="67"/>
      <c r="T527" s="67"/>
    </row>
    <row r="528" spans="3:20" ht="13.5" customHeight="1">
      <c r="C528" s="4"/>
      <c r="D528" s="95"/>
      <c r="F528" t="s">
        <v>55</v>
      </c>
      <c r="J528" s="67"/>
      <c r="K528" s="67"/>
      <c r="L528" s="67"/>
      <c r="M528" s="67"/>
      <c r="N528" s="67"/>
      <c r="P528" s="67"/>
      <c r="Q528" s="67"/>
      <c r="R528" s="67"/>
      <c r="S528" s="67"/>
      <c r="T528" s="67"/>
    </row>
    <row r="529" spans="3:20" ht="13.5" customHeight="1">
      <c r="C529" s="4"/>
      <c r="D529" s="95"/>
      <c r="F529" t="s">
        <v>55</v>
      </c>
      <c r="J529" s="67"/>
      <c r="K529" s="67"/>
      <c r="L529" s="67"/>
      <c r="M529" s="67"/>
      <c r="N529" s="67"/>
      <c r="P529" s="67"/>
      <c r="Q529" s="67"/>
      <c r="R529" s="67"/>
      <c r="S529" s="67"/>
      <c r="T529" s="67"/>
    </row>
    <row r="530" spans="3:20" ht="13.5" customHeight="1">
      <c r="C530" s="4"/>
      <c r="D530" s="95"/>
      <c r="F530" t="s">
        <v>55</v>
      </c>
      <c r="J530" s="67"/>
      <c r="K530" s="67"/>
      <c r="L530" s="67"/>
      <c r="M530" s="67"/>
      <c r="N530" s="67"/>
      <c r="P530" s="67"/>
      <c r="Q530" s="67"/>
      <c r="R530" s="67"/>
      <c r="S530" s="67"/>
      <c r="T530" s="67"/>
    </row>
    <row r="531" spans="3:20" ht="13.5" customHeight="1">
      <c r="C531" s="4"/>
      <c r="D531" s="95"/>
      <c r="F531" t="s">
        <v>55</v>
      </c>
      <c r="J531" s="67"/>
      <c r="K531" s="67"/>
      <c r="L531" s="67"/>
      <c r="M531" s="67"/>
      <c r="N531" s="67"/>
      <c r="P531" s="67"/>
      <c r="Q531" s="67"/>
      <c r="R531" s="67"/>
      <c r="S531" s="67"/>
      <c r="T531" s="67"/>
    </row>
    <row r="532" spans="3:20" ht="13.5" customHeight="1">
      <c r="C532" s="4"/>
      <c r="D532" s="95"/>
      <c r="F532" t="s">
        <v>55</v>
      </c>
      <c r="J532" s="67"/>
      <c r="K532" s="67"/>
      <c r="L532" s="67"/>
      <c r="M532" s="67"/>
      <c r="N532" s="67"/>
      <c r="P532" s="67"/>
      <c r="Q532" s="67"/>
      <c r="R532" s="67"/>
      <c r="S532" s="67"/>
      <c r="T532" s="67"/>
    </row>
    <row r="533" spans="3:20" ht="13.5" customHeight="1">
      <c r="C533" s="4"/>
      <c r="D533" s="95"/>
      <c r="F533" t="s">
        <v>55</v>
      </c>
      <c r="J533" s="67"/>
      <c r="K533" s="67"/>
      <c r="L533" s="67"/>
      <c r="M533" s="67"/>
      <c r="N533" s="67"/>
      <c r="P533" s="67"/>
      <c r="Q533" s="67"/>
      <c r="R533" s="67"/>
      <c r="S533" s="67"/>
      <c r="T533" s="67"/>
    </row>
    <row r="534" spans="3:20" ht="13.5" customHeight="1">
      <c r="C534" s="4"/>
      <c r="D534" s="95"/>
      <c r="F534" t="s">
        <v>55</v>
      </c>
      <c r="J534" s="67"/>
      <c r="K534" s="67"/>
      <c r="L534" s="67"/>
      <c r="M534" s="67"/>
      <c r="N534" s="67"/>
      <c r="P534" s="67"/>
      <c r="Q534" s="67"/>
      <c r="R534" s="67"/>
      <c r="S534" s="67"/>
      <c r="T534" s="67"/>
    </row>
    <row r="535" spans="3:20" ht="13.5" customHeight="1">
      <c r="C535" s="4"/>
      <c r="D535" s="95"/>
      <c r="F535" t="s">
        <v>55</v>
      </c>
      <c r="J535" s="67"/>
      <c r="K535" s="67"/>
      <c r="L535" s="67"/>
      <c r="M535" s="67"/>
      <c r="N535" s="67"/>
      <c r="P535" s="67"/>
      <c r="Q535" s="67"/>
      <c r="R535" s="67"/>
      <c r="S535" s="67"/>
      <c r="T535" s="67"/>
    </row>
    <row r="536" spans="3:20" ht="13.5" customHeight="1">
      <c r="C536" s="4"/>
      <c r="D536" s="95"/>
      <c r="F536" t="s">
        <v>55</v>
      </c>
      <c r="J536" s="67"/>
      <c r="K536" s="67"/>
      <c r="L536" s="67"/>
      <c r="M536" s="67"/>
      <c r="N536" s="67"/>
      <c r="P536" s="67"/>
      <c r="Q536" s="67"/>
      <c r="R536" s="67"/>
      <c r="S536" s="67"/>
      <c r="T536" s="67"/>
    </row>
    <row r="537" spans="3:20" ht="13.5" customHeight="1">
      <c r="C537" s="4"/>
      <c r="D537" s="95"/>
      <c r="F537" t="s">
        <v>55</v>
      </c>
      <c r="J537" s="67"/>
      <c r="K537" s="67"/>
      <c r="L537" s="67"/>
      <c r="M537" s="67"/>
      <c r="N537" s="67"/>
      <c r="P537" s="67"/>
      <c r="Q537" s="67"/>
      <c r="R537" s="67"/>
      <c r="S537" s="67"/>
      <c r="T537" s="67"/>
    </row>
    <row r="538" spans="3:20" ht="13.5" customHeight="1">
      <c r="C538" s="4"/>
      <c r="D538" s="95"/>
      <c r="F538" t="s">
        <v>55</v>
      </c>
      <c r="J538" s="67"/>
      <c r="K538" s="67"/>
      <c r="L538" s="67"/>
      <c r="M538" s="67"/>
      <c r="N538" s="67"/>
      <c r="P538" s="67"/>
      <c r="Q538" s="67"/>
      <c r="R538" s="67"/>
      <c r="S538" s="67"/>
      <c r="T538" s="67"/>
    </row>
    <row r="539" spans="3:20" ht="13.5" customHeight="1">
      <c r="C539" s="4"/>
      <c r="D539" s="95"/>
      <c r="F539" t="s">
        <v>55</v>
      </c>
      <c r="J539" s="67"/>
      <c r="K539" s="67"/>
      <c r="L539" s="67"/>
      <c r="M539" s="67"/>
      <c r="N539" s="67"/>
      <c r="P539" s="67"/>
      <c r="Q539" s="67"/>
      <c r="R539" s="67"/>
      <c r="S539" s="67"/>
      <c r="T539" s="67"/>
    </row>
    <row r="540" spans="3:20" ht="13.5" customHeight="1">
      <c r="C540" s="4"/>
      <c r="D540" s="95"/>
      <c r="F540" t="s">
        <v>55</v>
      </c>
      <c r="J540" s="67"/>
      <c r="K540" s="67"/>
      <c r="L540" s="67"/>
      <c r="M540" s="67"/>
      <c r="N540" s="67"/>
      <c r="P540" s="67"/>
      <c r="Q540" s="67"/>
      <c r="R540" s="67"/>
      <c r="S540" s="67"/>
      <c r="T540" s="67"/>
    </row>
    <row r="541" spans="3:20" ht="13.5" customHeight="1">
      <c r="C541" s="4"/>
      <c r="D541" s="95"/>
      <c r="F541" t="s">
        <v>55</v>
      </c>
      <c r="J541" s="67"/>
      <c r="K541" s="67"/>
      <c r="L541" s="67"/>
      <c r="M541" s="67"/>
      <c r="N541" s="67"/>
      <c r="P541" s="67"/>
      <c r="Q541" s="67"/>
      <c r="R541" s="67"/>
      <c r="S541" s="67"/>
      <c r="T541" s="67"/>
    </row>
    <row r="542" spans="3:20" ht="13.5" customHeight="1">
      <c r="C542" s="4"/>
      <c r="D542" s="95"/>
      <c r="F542" t="s">
        <v>55</v>
      </c>
      <c r="J542" s="67"/>
      <c r="K542" s="67"/>
      <c r="L542" s="67"/>
      <c r="M542" s="67"/>
      <c r="N542" s="67"/>
      <c r="P542" s="67"/>
      <c r="Q542" s="67"/>
      <c r="R542" s="67"/>
      <c r="S542" s="67"/>
      <c r="T542" s="67"/>
    </row>
    <row r="543" spans="3:20" ht="13.5" customHeight="1">
      <c r="C543" s="4"/>
      <c r="D543" s="95"/>
      <c r="F543" t="s">
        <v>55</v>
      </c>
      <c r="J543" s="67"/>
      <c r="K543" s="67"/>
      <c r="L543" s="67"/>
      <c r="M543" s="67"/>
      <c r="N543" s="67"/>
      <c r="P543" s="67"/>
      <c r="Q543" s="67"/>
      <c r="R543" s="67"/>
      <c r="S543" s="67"/>
      <c r="T543" s="67"/>
    </row>
    <row r="544" spans="3:20" ht="13.5" customHeight="1">
      <c r="C544" s="4"/>
      <c r="D544" s="95"/>
      <c r="F544" t="s">
        <v>55</v>
      </c>
      <c r="J544" s="67"/>
      <c r="K544" s="67"/>
      <c r="L544" s="67"/>
      <c r="M544" s="67"/>
      <c r="N544" s="67"/>
      <c r="P544" s="67"/>
      <c r="Q544" s="67"/>
      <c r="R544" s="67"/>
      <c r="S544" s="67"/>
      <c r="T544" s="67"/>
    </row>
    <row r="545" spans="3:20" ht="13.5" customHeight="1">
      <c r="C545" s="4"/>
      <c r="D545" s="95"/>
      <c r="F545" t="s">
        <v>55</v>
      </c>
      <c r="J545" s="67"/>
      <c r="K545" s="67"/>
      <c r="L545" s="67"/>
      <c r="M545" s="67"/>
      <c r="N545" s="67"/>
      <c r="P545" s="67"/>
      <c r="Q545" s="67"/>
      <c r="R545" s="67"/>
      <c r="S545" s="67"/>
      <c r="T545" s="67"/>
    </row>
    <row r="546" spans="3:20" ht="13.5" customHeight="1">
      <c r="C546" s="4"/>
      <c r="D546" s="95"/>
      <c r="F546" t="s">
        <v>55</v>
      </c>
      <c r="J546" s="67"/>
      <c r="K546" s="67"/>
      <c r="L546" s="67"/>
      <c r="M546" s="67"/>
      <c r="N546" s="67"/>
      <c r="P546" s="67"/>
      <c r="Q546" s="67"/>
      <c r="R546" s="67"/>
      <c r="S546" s="67"/>
      <c r="T546" s="67"/>
    </row>
    <row r="547" spans="3:20" ht="13.5" customHeight="1">
      <c r="C547" s="4"/>
      <c r="D547" s="95"/>
      <c r="F547" t="s">
        <v>55</v>
      </c>
      <c r="J547" s="67"/>
      <c r="K547" s="67"/>
      <c r="L547" s="67"/>
      <c r="M547" s="67"/>
      <c r="N547" s="67"/>
      <c r="P547" s="67"/>
      <c r="Q547" s="67"/>
      <c r="R547" s="67"/>
      <c r="S547" s="67"/>
      <c r="T547" s="67"/>
    </row>
    <row r="548" spans="3:20" ht="13.5" customHeight="1">
      <c r="C548" s="4"/>
      <c r="D548" s="95"/>
      <c r="F548" t="s">
        <v>55</v>
      </c>
      <c r="J548" s="67"/>
      <c r="K548" s="67"/>
      <c r="L548" s="67"/>
      <c r="M548" s="67"/>
      <c r="N548" s="67"/>
      <c r="P548" s="67"/>
      <c r="Q548" s="67"/>
      <c r="R548" s="67"/>
      <c r="S548" s="67"/>
      <c r="T548" s="67"/>
    </row>
    <row r="549" spans="3:20" ht="13.5" customHeight="1">
      <c r="C549" s="4"/>
      <c r="D549" s="95"/>
      <c r="F549" t="s">
        <v>55</v>
      </c>
      <c r="J549" s="67"/>
      <c r="K549" s="67"/>
      <c r="L549" s="67"/>
      <c r="M549" s="67"/>
      <c r="N549" s="67"/>
      <c r="P549" s="67"/>
      <c r="Q549" s="67"/>
      <c r="R549" s="67"/>
      <c r="S549" s="67"/>
      <c r="T549" s="67"/>
    </row>
    <row r="550" spans="3:20" ht="13.5" customHeight="1">
      <c r="C550" s="4"/>
      <c r="D550" s="95"/>
      <c r="F550" t="s">
        <v>55</v>
      </c>
      <c r="J550" s="67"/>
      <c r="K550" s="67"/>
      <c r="L550" s="67"/>
      <c r="M550" s="67"/>
      <c r="N550" s="67"/>
      <c r="P550" s="67"/>
      <c r="Q550" s="67"/>
      <c r="R550" s="67"/>
      <c r="S550" s="67"/>
      <c r="T550" s="67"/>
    </row>
    <row r="551" spans="3:20" ht="13.5" customHeight="1">
      <c r="C551" s="4"/>
      <c r="D551" s="95"/>
      <c r="F551" t="s">
        <v>55</v>
      </c>
      <c r="J551" s="67"/>
      <c r="K551" s="67"/>
      <c r="L551" s="67"/>
      <c r="M551" s="67"/>
      <c r="N551" s="67"/>
      <c r="P551" s="67"/>
      <c r="Q551" s="67"/>
      <c r="R551" s="67"/>
      <c r="S551" s="67"/>
      <c r="T551" s="67"/>
    </row>
    <row r="552" spans="3:20" ht="13.5" customHeight="1">
      <c r="C552" s="4"/>
      <c r="D552" s="95"/>
      <c r="F552" t="s">
        <v>55</v>
      </c>
      <c r="J552" s="67"/>
      <c r="K552" s="67"/>
      <c r="L552" s="67"/>
      <c r="M552" s="67"/>
      <c r="N552" s="67"/>
      <c r="P552" s="67"/>
      <c r="Q552" s="67"/>
      <c r="R552" s="67"/>
      <c r="S552" s="67"/>
      <c r="T552" s="67"/>
    </row>
    <row r="553" spans="3:20" ht="13.5" customHeight="1">
      <c r="C553" s="4"/>
      <c r="D553" s="95"/>
      <c r="F553" t="s">
        <v>55</v>
      </c>
      <c r="J553" s="67"/>
      <c r="K553" s="67"/>
      <c r="L553" s="67"/>
      <c r="M553" s="67"/>
      <c r="N553" s="67"/>
      <c r="P553" s="67"/>
      <c r="Q553" s="67"/>
      <c r="R553" s="67"/>
      <c r="S553" s="67"/>
      <c r="T553" s="67"/>
    </row>
    <row r="554" spans="3:20" ht="13.5" customHeight="1">
      <c r="C554" s="4"/>
      <c r="D554" s="95"/>
      <c r="F554" t="s">
        <v>55</v>
      </c>
      <c r="J554" s="67"/>
      <c r="K554" s="67"/>
      <c r="L554" s="67"/>
      <c r="M554" s="67"/>
      <c r="N554" s="67"/>
      <c r="P554" s="67"/>
      <c r="Q554" s="67"/>
      <c r="R554" s="67"/>
      <c r="S554" s="67"/>
      <c r="T554" s="67"/>
    </row>
    <row r="555" spans="3:20" ht="13.5" customHeight="1">
      <c r="C555" s="4"/>
      <c r="D555" s="95"/>
      <c r="F555" t="s">
        <v>55</v>
      </c>
      <c r="J555" s="67"/>
      <c r="K555" s="67"/>
      <c r="L555" s="67"/>
      <c r="M555" s="67"/>
      <c r="N555" s="67"/>
      <c r="P555" s="67"/>
      <c r="Q555" s="67"/>
      <c r="R555" s="67"/>
      <c r="S555" s="67"/>
      <c r="T555" s="67"/>
    </row>
    <row r="556" spans="3:20" ht="13.5" customHeight="1">
      <c r="C556" s="4"/>
      <c r="D556" s="95"/>
      <c r="F556" t="s">
        <v>55</v>
      </c>
      <c r="J556" s="67"/>
      <c r="K556" s="67"/>
      <c r="L556" s="67"/>
      <c r="M556" s="67"/>
      <c r="N556" s="67"/>
      <c r="P556" s="67"/>
      <c r="Q556" s="67"/>
      <c r="R556" s="67"/>
      <c r="S556" s="67"/>
      <c r="T556" s="67"/>
    </row>
    <row r="557" spans="3:20" ht="13.5" customHeight="1">
      <c r="C557" s="4"/>
      <c r="D557" s="95"/>
      <c r="F557" t="s">
        <v>55</v>
      </c>
      <c r="J557" s="67"/>
      <c r="K557" s="67"/>
      <c r="L557" s="67"/>
      <c r="M557" s="67"/>
      <c r="N557" s="67"/>
      <c r="P557" s="67"/>
      <c r="Q557" s="67"/>
      <c r="R557" s="67"/>
      <c r="S557" s="67"/>
      <c r="T557" s="67"/>
    </row>
    <row r="558" spans="3:20" ht="13.5" customHeight="1">
      <c r="C558" s="4"/>
      <c r="D558" s="95"/>
      <c r="F558" t="s">
        <v>55</v>
      </c>
      <c r="J558" s="67"/>
      <c r="K558" s="67"/>
      <c r="L558" s="67"/>
      <c r="M558" s="67"/>
      <c r="N558" s="67"/>
      <c r="P558" s="67"/>
      <c r="Q558" s="67"/>
      <c r="R558" s="67"/>
      <c r="S558" s="67"/>
      <c r="T558" s="67"/>
    </row>
    <row r="559" spans="3:20" ht="13.5" customHeight="1">
      <c r="C559" s="4"/>
      <c r="D559" s="95"/>
      <c r="F559" t="s">
        <v>55</v>
      </c>
      <c r="J559" s="67"/>
      <c r="K559" s="67"/>
      <c r="L559" s="67"/>
      <c r="M559" s="67"/>
      <c r="N559" s="67"/>
      <c r="P559" s="67"/>
      <c r="Q559" s="67"/>
      <c r="R559" s="67"/>
      <c r="S559" s="67"/>
      <c r="T559" s="67"/>
    </row>
    <row r="560" spans="3:20" ht="13.5" customHeight="1">
      <c r="C560" s="4"/>
      <c r="D560" s="95"/>
      <c r="F560" t="s">
        <v>55</v>
      </c>
      <c r="J560" s="67"/>
      <c r="K560" s="67"/>
      <c r="L560" s="67"/>
      <c r="M560" s="67"/>
      <c r="N560" s="67"/>
      <c r="P560" s="67"/>
      <c r="Q560" s="67"/>
      <c r="R560" s="67"/>
      <c r="S560" s="67"/>
      <c r="T560" s="67"/>
    </row>
    <row r="561" spans="3:20" ht="13.5" customHeight="1">
      <c r="C561" s="4"/>
      <c r="D561" s="95"/>
      <c r="F561" t="s">
        <v>55</v>
      </c>
      <c r="J561" s="67"/>
      <c r="K561" s="67"/>
      <c r="L561" s="67"/>
      <c r="M561" s="67"/>
      <c r="N561" s="67"/>
      <c r="P561" s="67"/>
      <c r="Q561" s="67"/>
      <c r="R561" s="67"/>
      <c r="S561" s="67"/>
      <c r="T561" s="67"/>
    </row>
    <row r="562" spans="3:20" ht="13.5" customHeight="1">
      <c r="C562" s="4"/>
      <c r="D562" s="95"/>
      <c r="F562" t="s">
        <v>55</v>
      </c>
      <c r="J562" s="67"/>
      <c r="K562" s="67"/>
      <c r="L562" s="67"/>
      <c r="M562" s="67"/>
      <c r="N562" s="67"/>
      <c r="P562" s="67"/>
      <c r="Q562" s="67"/>
      <c r="R562" s="67"/>
      <c r="S562" s="67"/>
      <c r="T562" s="67"/>
    </row>
    <row r="563" spans="3:20" ht="13.5" customHeight="1">
      <c r="C563" s="4"/>
      <c r="D563" s="95"/>
      <c r="F563" t="s">
        <v>55</v>
      </c>
      <c r="J563" s="67"/>
      <c r="K563" s="67"/>
      <c r="L563" s="67"/>
      <c r="M563" s="67"/>
      <c r="N563" s="67"/>
      <c r="P563" s="67"/>
      <c r="Q563" s="67"/>
      <c r="R563" s="67"/>
      <c r="S563" s="67"/>
      <c r="T563" s="67"/>
    </row>
    <row r="564" spans="3:20" ht="13.5" customHeight="1">
      <c r="C564" s="4"/>
      <c r="D564" s="95"/>
      <c r="F564" t="s">
        <v>55</v>
      </c>
      <c r="J564" s="67"/>
      <c r="K564" s="67"/>
      <c r="L564" s="67"/>
      <c r="M564" s="67"/>
      <c r="N564" s="67"/>
      <c r="P564" s="67"/>
      <c r="Q564" s="67"/>
      <c r="R564" s="67"/>
      <c r="S564" s="67"/>
      <c r="T564" s="67"/>
    </row>
    <row r="565" spans="3:20" ht="13.5" customHeight="1">
      <c r="C565" s="4"/>
      <c r="D565" s="95"/>
      <c r="F565" t="s">
        <v>55</v>
      </c>
      <c r="J565" s="67"/>
      <c r="K565" s="67"/>
      <c r="L565" s="67"/>
      <c r="M565" s="67"/>
      <c r="N565" s="67"/>
      <c r="P565" s="67"/>
      <c r="Q565" s="67"/>
      <c r="R565" s="67"/>
      <c r="S565" s="67"/>
      <c r="T565" s="67"/>
    </row>
    <row r="566" spans="3:20" ht="13.5" customHeight="1">
      <c r="C566" s="4"/>
      <c r="D566" s="95"/>
      <c r="F566" t="s">
        <v>55</v>
      </c>
      <c r="J566" s="67"/>
      <c r="K566" s="67"/>
      <c r="L566" s="67"/>
      <c r="M566" s="67"/>
      <c r="N566" s="67"/>
      <c r="P566" s="67"/>
      <c r="Q566" s="67"/>
      <c r="R566" s="67"/>
      <c r="S566" s="67"/>
      <c r="T566" s="67"/>
    </row>
    <row r="567" spans="3:20" ht="13.5" customHeight="1">
      <c r="C567" s="4"/>
      <c r="D567" s="95"/>
      <c r="F567" t="s">
        <v>55</v>
      </c>
      <c r="J567" s="67"/>
      <c r="K567" s="67"/>
      <c r="L567" s="67"/>
      <c r="M567" s="67"/>
      <c r="N567" s="67"/>
      <c r="P567" s="67"/>
      <c r="Q567" s="67"/>
      <c r="R567" s="67"/>
      <c r="S567" s="67"/>
      <c r="T567" s="67"/>
    </row>
    <row r="568" spans="3:20" ht="13.5" customHeight="1">
      <c r="C568" s="4"/>
      <c r="D568" s="95"/>
      <c r="F568" t="s">
        <v>55</v>
      </c>
      <c r="J568" s="67"/>
      <c r="K568" s="67"/>
      <c r="L568" s="67"/>
      <c r="M568" s="67"/>
      <c r="N568" s="67"/>
      <c r="P568" s="67"/>
      <c r="Q568" s="67"/>
      <c r="R568" s="67"/>
      <c r="S568" s="67"/>
      <c r="T568" s="67"/>
    </row>
    <row r="569" spans="3:20" ht="13.5" customHeight="1">
      <c r="C569" s="4"/>
      <c r="D569" s="95"/>
      <c r="F569" t="s">
        <v>55</v>
      </c>
      <c r="J569" s="67"/>
      <c r="K569" s="67"/>
      <c r="L569" s="67"/>
      <c r="M569" s="67"/>
      <c r="N569" s="67"/>
      <c r="P569" s="67"/>
      <c r="Q569" s="67"/>
      <c r="R569" s="67"/>
      <c r="S569" s="67"/>
      <c r="T569" s="67"/>
    </row>
    <row r="570" spans="3:20" ht="13.5" customHeight="1">
      <c r="C570" s="4"/>
      <c r="D570" s="95"/>
      <c r="F570" t="s">
        <v>55</v>
      </c>
      <c r="J570" s="67"/>
      <c r="K570" s="67"/>
      <c r="L570" s="67"/>
      <c r="M570" s="67"/>
      <c r="N570" s="67"/>
      <c r="P570" s="67"/>
      <c r="Q570" s="67"/>
      <c r="R570" s="67"/>
      <c r="S570" s="67"/>
      <c r="T570" s="67"/>
    </row>
    <row r="571" spans="3:20" ht="13.5" customHeight="1">
      <c r="C571" s="4"/>
      <c r="D571" s="95"/>
      <c r="F571" t="s">
        <v>55</v>
      </c>
      <c r="J571" s="67"/>
      <c r="K571" s="67"/>
      <c r="L571" s="67"/>
      <c r="M571" s="67"/>
      <c r="N571" s="67"/>
      <c r="P571" s="67"/>
      <c r="Q571" s="67"/>
      <c r="R571" s="67"/>
      <c r="S571" s="67"/>
      <c r="T571" s="67"/>
    </row>
    <row r="572" spans="3:20" ht="13.5" customHeight="1">
      <c r="C572" s="4"/>
      <c r="D572" s="95"/>
      <c r="F572" t="s">
        <v>55</v>
      </c>
      <c r="J572" s="67"/>
      <c r="K572" s="67"/>
      <c r="L572" s="67"/>
      <c r="M572" s="67"/>
      <c r="N572" s="67"/>
      <c r="P572" s="67"/>
      <c r="Q572" s="67"/>
      <c r="R572" s="67"/>
      <c r="S572" s="67"/>
      <c r="T572" s="67"/>
    </row>
    <row r="573" spans="3:20" ht="13.5" customHeight="1">
      <c r="C573" s="4"/>
      <c r="D573" s="95"/>
      <c r="F573" t="s">
        <v>55</v>
      </c>
      <c r="J573" s="67"/>
      <c r="K573" s="67"/>
      <c r="L573" s="67"/>
      <c r="M573" s="67"/>
      <c r="N573" s="67"/>
      <c r="P573" s="67"/>
      <c r="Q573" s="67"/>
      <c r="R573" s="67"/>
      <c r="S573" s="67"/>
      <c r="T573" s="67"/>
    </row>
    <row r="574" spans="3:20" ht="13.5" customHeight="1">
      <c r="C574" s="4"/>
      <c r="D574" s="95"/>
      <c r="F574" t="s">
        <v>55</v>
      </c>
      <c r="J574" s="67"/>
      <c r="K574" s="67"/>
      <c r="L574" s="67"/>
      <c r="M574" s="67"/>
      <c r="N574" s="67"/>
      <c r="P574" s="67"/>
      <c r="Q574" s="67"/>
      <c r="R574" s="67"/>
      <c r="S574" s="67"/>
      <c r="T574" s="67"/>
    </row>
    <row r="575" spans="3:20" ht="13.5" customHeight="1">
      <c r="C575" s="4"/>
      <c r="D575" s="95"/>
      <c r="F575" t="s">
        <v>55</v>
      </c>
      <c r="J575" s="67"/>
      <c r="K575" s="67"/>
      <c r="L575" s="67"/>
      <c r="M575" s="67"/>
      <c r="N575" s="67"/>
      <c r="P575" s="67"/>
      <c r="Q575" s="67"/>
      <c r="R575" s="67"/>
      <c r="S575" s="67"/>
      <c r="T575" s="67"/>
    </row>
    <row r="576" spans="3:20" ht="13.5" customHeight="1">
      <c r="C576" s="4"/>
      <c r="D576" s="95"/>
      <c r="F576" t="s">
        <v>55</v>
      </c>
      <c r="J576" s="67"/>
      <c r="K576" s="67"/>
      <c r="L576" s="67"/>
      <c r="M576" s="67"/>
      <c r="N576" s="67"/>
      <c r="P576" s="67"/>
      <c r="Q576" s="67"/>
      <c r="R576" s="67"/>
      <c r="S576" s="67"/>
      <c r="T576" s="67"/>
    </row>
    <row r="577" spans="3:20" ht="13.5" customHeight="1">
      <c r="C577" s="4"/>
      <c r="D577" s="95"/>
      <c r="F577" t="s">
        <v>55</v>
      </c>
      <c r="J577" s="67"/>
      <c r="K577" s="67"/>
      <c r="L577" s="67"/>
      <c r="M577" s="67"/>
      <c r="N577" s="67"/>
      <c r="P577" s="67"/>
      <c r="Q577" s="67"/>
      <c r="R577" s="67"/>
      <c r="S577" s="67"/>
      <c r="T577" s="67"/>
    </row>
    <row r="578" spans="3:20" ht="13.5" customHeight="1">
      <c r="C578" s="4"/>
      <c r="D578" s="95"/>
      <c r="F578" t="s">
        <v>55</v>
      </c>
      <c r="J578" s="67"/>
      <c r="K578" s="67"/>
      <c r="L578" s="67"/>
      <c r="M578" s="67"/>
      <c r="N578" s="67"/>
      <c r="P578" s="67"/>
      <c r="Q578" s="67"/>
      <c r="R578" s="67"/>
      <c r="S578" s="67"/>
      <c r="T578" s="67"/>
    </row>
    <row r="579" spans="3:20" ht="13.5" customHeight="1">
      <c r="C579" s="4"/>
      <c r="D579" s="95"/>
      <c r="F579" t="s">
        <v>55</v>
      </c>
      <c r="J579" s="67"/>
      <c r="K579" s="67"/>
      <c r="L579" s="67"/>
      <c r="M579" s="67"/>
      <c r="N579" s="67"/>
      <c r="P579" s="67"/>
      <c r="Q579" s="67"/>
      <c r="R579" s="67"/>
      <c r="S579" s="67"/>
      <c r="T579" s="67"/>
    </row>
    <row r="580" spans="3:20" ht="13.5" customHeight="1">
      <c r="C580" s="4"/>
      <c r="D580" s="95"/>
      <c r="F580" t="s">
        <v>55</v>
      </c>
      <c r="J580" s="67"/>
      <c r="K580" s="67"/>
      <c r="L580" s="67"/>
      <c r="M580" s="67"/>
      <c r="N580" s="67"/>
      <c r="P580" s="67"/>
      <c r="Q580" s="67"/>
      <c r="R580" s="67"/>
      <c r="S580" s="67"/>
      <c r="T580" s="67"/>
    </row>
    <row r="581" spans="3:20" ht="13.5" customHeight="1">
      <c r="C581" s="4"/>
      <c r="D581" s="95"/>
      <c r="F581" t="s">
        <v>55</v>
      </c>
      <c r="J581" s="67"/>
      <c r="K581" s="67"/>
      <c r="L581" s="67"/>
      <c r="M581" s="67"/>
      <c r="N581" s="67"/>
      <c r="P581" s="67"/>
      <c r="Q581" s="67"/>
      <c r="R581" s="67"/>
      <c r="S581" s="67"/>
      <c r="T581" s="67"/>
    </row>
    <row r="582" spans="3:20" ht="13.5" customHeight="1">
      <c r="C582" s="4"/>
      <c r="D582" s="95"/>
      <c r="F582" t="s">
        <v>55</v>
      </c>
      <c r="J582" s="67"/>
      <c r="K582" s="67"/>
      <c r="L582" s="67"/>
      <c r="M582" s="67"/>
      <c r="N582" s="67"/>
      <c r="P582" s="67"/>
      <c r="Q582" s="67"/>
      <c r="R582" s="67"/>
      <c r="S582" s="67"/>
      <c r="T582" s="67"/>
    </row>
    <row r="583" spans="3:20" ht="13.5" customHeight="1">
      <c r="C583" s="4"/>
      <c r="D583" s="95"/>
      <c r="F583" t="s">
        <v>55</v>
      </c>
      <c r="J583" s="67"/>
      <c r="K583" s="67"/>
      <c r="L583" s="67"/>
      <c r="M583" s="67"/>
      <c r="N583" s="67"/>
      <c r="P583" s="67"/>
      <c r="Q583" s="67"/>
      <c r="R583" s="67"/>
      <c r="S583" s="67"/>
      <c r="T583" s="67"/>
    </row>
    <row r="584" spans="3:20" ht="13.5" customHeight="1">
      <c r="C584" s="4"/>
      <c r="D584" s="95"/>
      <c r="F584" t="s">
        <v>55</v>
      </c>
      <c r="J584" s="67"/>
      <c r="K584" s="67"/>
      <c r="L584" s="67"/>
      <c r="M584" s="67"/>
      <c r="N584" s="67"/>
      <c r="P584" s="67"/>
      <c r="Q584" s="67"/>
      <c r="R584" s="67"/>
      <c r="S584" s="67"/>
      <c r="T584" s="67"/>
    </row>
    <row r="585" spans="3:20" ht="13.5" customHeight="1">
      <c r="C585" s="4"/>
      <c r="D585" s="95"/>
      <c r="F585" t="s">
        <v>55</v>
      </c>
      <c r="J585" s="67"/>
      <c r="K585" s="67"/>
      <c r="L585" s="67"/>
      <c r="M585" s="67"/>
      <c r="N585" s="67"/>
      <c r="P585" s="67"/>
      <c r="Q585" s="67"/>
      <c r="R585" s="67"/>
      <c r="S585" s="67"/>
      <c r="T585" s="67"/>
    </row>
    <row r="586" spans="3:20" ht="13.5" customHeight="1">
      <c r="C586" s="4"/>
      <c r="D586" s="95"/>
      <c r="F586" t="s">
        <v>55</v>
      </c>
      <c r="J586" s="67"/>
      <c r="K586" s="67"/>
      <c r="L586" s="67"/>
      <c r="M586" s="67"/>
      <c r="N586" s="67"/>
      <c r="P586" s="67"/>
      <c r="Q586" s="67"/>
      <c r="R586" s="67"/>
      <c r="S586" s="67"/>
      <c r="T586" s="67"/>
    </row>
    <row r="587" spans="3:20" ht="13.5" customHeight="1">
      <c r="C587" s="4"/>
      <c r="D587" s="95"/>
      <c r="F587" t="s">
        <v>55</v>
      </c>
      <c r="J587" s="67"/>
      <c r="K587" s="67"/>
      <c r="L587" s="67"/>
      <c r="M587" s="67"/>
      <c r="N587" s="67"/>
      <c r="P587" s="67"/>
      <c r="Q587" s="67"/>
      <c r="R587" s="67"/>
      <c r="S587" s="67"/>
      <c r="T587" s="67"/>
    </row>
    <row r="588" spans="3:20" ht="13.5" customHeight="1">
      <c r="C588" s="4"/>
      <c r="D588" s="95"/>
      <c r="F588" t="s">
        <v>55</v>
      </c>
      <c r="J588" s="67"/>
      <c r="K588" s="67"/>
      <c r="L588" s="67"/>
      <c r="M588" s="67"/>
      <c r="N588" s="67"/>
      <c r="P588" s="67"/>
      <c r="Q588" s="67"/>
      <c r="R588" s="67"/>
      <c r="S588" s="67"/>
      <c r="T588" s="67"/>
    </row>
    <row r="589" spans="3:20" ht="13.5" customHeight="1">
      <c r="C589" s="4"/>
      <c r="D589" s="95"/>
      <c r="F589" t="s">
        <v>55</v>
      </c>
      <c r="J589" s="67"/>
      <c r="K589" s="67"/>
      <c r="L589" s="67"/>
      <c r="M589" s="67"/>
      <c r="N589" s="67"/>
      <c r="P589" s="67"/>
      <c r="Q589" s="67"/>
      <c r="R589" s="67"/>
      <c r="S589" s="67"/>
      <c r="T589" s="67"/>
    </row>
    <row r="590" spans="3:20" ht="13.5" customHeight="1">
      <c r="C590" s="4"/>
      <c r="D590" s="95"/>
      <c r="F590" t="s">
        <v>55</v>
      </c>
      <c r="J590" s="67"/>
      <c r="K590" s="67"/>
      <c r="L590" s="67"/>
      <c r="M590" s="67"/>
      <c r="N590" s="67"/>
      <c r="P590" s="67"/>
      <c r="Q590" s="67"/>
      <c r="R590" s="67"/>
      <c r="S590" s="67"/>
      <c r="T590" s="67"/>
    </row>
    <row r="591" spans="3:20" ht="13.5" customHeight="1">
      <c r="C591" s="4"/>
      <c r="D591" s="95"/>
      <c r="F591" t="s">
        <v>55</v>
      </c>
      <c r="J591" s="67"/>
      <c r="K591" s="67"/>
      <c r="L591" s="67"/>
      <c r="M591" s="67"/>
      <c r="N591" s="67"/>
      <c r="P591" s="67"/>
      <c r="Q591" s="67"/>
      <c r="R591" s="67"/>
      <c r="S591" s="67"/>
      <c r="T591" s="67"/>
    </row>
    <row r="592" spans="3:20" ht="13.5" customHeight="1">
      <c r="C592" s="4"/>
      <c r="D592" s="95"/>
      <c r="F592" t="s">
        <v>55</v>
      </c>
      <c r="J592" s="67"/>
      <c r="K592" s="67"/>
      <c r="L592" s="67"/>
      <c r="M592" s="67"/>
      <c r="N592" s="67"/>
      <c r="P592" s="67"/>
      <c r="Q592" s="67"/>
      <c r="R592" s="67"/>
      <c r="S592" s="67"/>
      <c r="T592" s="67"/>
    </row>
    <row r="593" spans="3:20" ht="13.5" customHeight="1">
      <c r="C593" s="4"/>
      <c r="D593" s="95"/>
      <c r="F593" t="s">
        <v>55</v>
      </c>
      <c r="J593" s="67"/>
      <c r="K593" s="67"/>
      <c r="L593" s="67"/>
      <c r="M593" s="67"/>
      <c r="N593" s="67"/>
      <c r="P593" s="67"/>
      <c r="Q593" s="67"/>
      <c r="R593" s="67"/>
      <c r="S593" s="67"/>
      <c r="T593" s="67"/>
    </row>
    <row r="594" spans="3:20" ht="13.5" customHeight="1">
      <c r="C594" s="4"/>
      <c r="D594" s="95"/>
      <c r="F594" t="s">
        <v>55</v>
      </c>
      <c r="J594" s="67"/>
      <c r="K594" s="67"/>
      <c r="L594" s="67"/>
      <c r="M594" s="67"/>
      <c r="N594" s="67"/>
      <c r="P594" s="67"/>
      <c r="Q594" s="67"/>
      <c r="R594" s="67"/>
      <c r="S594" s="67"/>
      <c r="T594" s="67"/>
    </row>
    <row r="595" spans="3:20" ht="13.5" customHeight="1">
      <c r="C595" s="4"/>
      <c r="D595" s="95"/>
      <c r="F595" t="s">
        <v>55</v>
      </c>
      <c r="J595" s="67"/>
      <c r="K595" s="67"/>
      <c r="L595" s="67"/>
      <c r="M595" s="67"/>
      <c r="N595" s="67"/>
      <c r="P595" s="67"/>
      <c r="Q595" s="67"/>
      <c r="R595" s="67"/>
      <c r="S595" s="67"/>
      <c r="T595" s="67"/>
    </row>
    <row r="596" spans="3:20" ht="13.5" customHeight="1">
      <c r="C596" s="4"/>
      <c r="D596" s="95"/>
      <c r="F596" t="s">
        <v>55</v>
      </c>
      <c r="J596" s="67"/>
      <c r="K596" s="67"/>
      <c r="L596" s="67"/>
      <c r="M596" s="67"/>
      <c r="N596" s="67"/>
      <c r="P596" s="67"/>
      <c r="Q596" s="67"/>
      <c r="R596" s="67"/>
      <c r="S596" s="67"/>
      <c r="T596" s="67"/>
    </row>
    <row r="597" spans="3:20" ht="13.5" customHeight="1">
      <c r="C597" s="4"/>
      <c r="D597" s="95"/>
      <c r="F597" t="s">
        <v>55</v>
      </c>
      <c r="J597" s="67"/>
      <c r="K597" s="67"/>
      <c r="L597" s="67"/>
      <c r="M597" s="67"/>
      <c r="N597" s="67"/>
      <c r="P597" s="67"/>
      <c r="Q597" s="67"/>
      <c r="R597" s="67"/>
      <c r="S597" s="67"/>
      <c r="T597" s="67"/>
    </row>
    <row r="598" spans="3:20" ht="13.5" customHeight="1">
      <c r="C598" s="4"/>
      <c r="D598" s="95"/>
      <c r="F598" t="s">
        <v>55</v>
      </c>
      <c r="J598" s="67"/>
      <c r="K598" s="67"/>
      <c r="L598" s="67"/>
      <c r="M598" s="67"/>
      <c r="N598" s="67"/>
      <c r="P598" s="67"/>
      <c r="Q598" s="67"/>
      <c r="R598" s="67"/>
      <c r="S598" s="67"/>
      <c r="T598" s="67"/>
    </row>
    <row r="599" spans="3:20" ht="13.5" customHeight="1">
      <c r="C599" s="4"/>
      <c r="D599" s="95"/>
      <c r="F599" t="s">
        <v>55</v>
      </c>
      <c r="J599" s="67"/>
      <c r="K599" s="67"/>
      <c r="L599" s="67"/>
      <c r="M599" s="67"/>
      <c r="N599" s="67"/>
      <c r="P599" s="67"/>
      <c r="Q599" s="67"/>
      <c r="R599" s="67"/>
      <c r="S599" s="67"/>
      <c r="T599" s="67"/>
    </row>
    <row r="600" spans="3:20" ht="13.5" customHeight="1">
      <c r="C600" s="4"/>
      <c r="D600" s="95"/>
      <c r="F600" t="s">
        <v>55</v>
      </c>
      <c r="J600" s="67"/>
      <c r="K600" s="67"/>
      <c r="L600" s="67"/>
      <c r="M600" s="67"/>
      <c r="N600" s="67"/>
      <c r="P600" s="67"/>
      <c r="Q600" s="67"/>
      <c r="R600" s="67"/>
      <c r="S600" s="67"/>
      <c r="T600" s="67"/>
    </row>
    <row r="601" spans="3:20" ht="13.5" customHeight="1">
      <c r="C601" s="4"/>
      <c r="D601" s="95"/>
      <c r="F601" t="s">
        <v>55</v>
      </c>
      <c r="J601" s="67"/>
      <c r="K601" s="67"/>
      <c r="L601" s="67"/>
      <c r="M601" s="67"/>
      <c r="N601" s="67"/>
      <c r="P601" s="67"/>
      <c r="Q601" s="67"/>
      <c r="R601" s="67"/>
      <c r="S601" s="67"/>
      <c r="T601" s="67"/>
    </row>
    <row r="602" spans="3:20" ht="13.5" customHeight="1">
      <c r="C602" s="4"/>
      <c r="D602" s="95"/>
      <c r="F602" t="s">
        <v>55</v>
      </c>
      <c r="J602" s="67"/>
      <c r="K602" s="67"/>
      <c r="L602" s="67"/>
      <c r="M602" s="67"/>
      <c r="N602" s="67"/>
      <c r="P602" s="67"/>
      <c r="Q602" s="67"/>
      <c r="R602" s="67"/>
      <c r="S602" s="67"/>
      <c r="T602" s="67"/>
    </row>
    <row r="603" spans="3:20" ht="13.5" customHeight="1">
      <c r="C603" s="4"/>
      <c r="D603" s="95"/>
      <c r="F603" t="s">
        <v>55</v>
      </c>
      <c r="J603" s="67"/>
      <c r="K603" s="67"/>
      <c r="L603" s="67"/>
      <c r="M603" s="67"/>
      <c r="N603" s="67"/>
      <c r="P603" s="67"/>
      <c r="Q603" s="67"/>
      <c r="R603" s="67"/>
      <c r="S603" s="67"/>
      <c r="T603" s="67"/>
    </row>
    <row r="604" spans="3:20" ht="13.5" customHeight="1">
      <c r="C604" s="4"/>
      <c r="D604" s="95"/>
      <c r="F604" t="s">
        <v>55</v>
      </c>
      <c r="J604" s="67"/>
      <c r="K604" s="67"/>
      <c r="L604" s="67"/>
      <c r="M604" s="67"/>
      <c r="N604" s="67"/>
      <c r="P604" s="67"/>
      <c r="Q604" s="67"/>
      <c r="R604" s="67"/>
      <c r="S604" s="67"/>
      <c r="T604" s="67"/>
    </row>
    <row r="605" spans="3:20" ht="13.5" customHeight="1">
      <c r="C605" s="4"/>
      <c r="D605" s="95"/>
      <c r="F605" t="s">
        <v>55</v>
      </c>
      <c r="J605" s="67"/>
      <c r="K605" s="67"/>
      <c r="L605" s="67"/>
      <c r="M605" s="67"/>
      <c r="N605" s="67"/>
      <c r="P605" s="67"/>
      <c r="Q605" s="67"/>
      <c r="R605" s="67"/>
      <c r="S605" s="67"/>
      <c r="T605" s="67"/>
    </row>
    <row r="606" spans="3:20" ht="13.5" customHeight="1">
      <c r="C606" s="4"/>
      <c r="D606" s="95"/>
      <c r="F606" t="s">
        <v>55</v>
      </c>
      <c r="J606" s="67"/>
      <c r="K606" s="67"/>
      <c r="L606" s="67"/>
      <c r="M606" s="67"/>
      <c r="N606" s="67"/>
      <c r="P606" s="67"/>
      <c r="Q606" s="67"/>
      <c r="R606" s="67"/>
      <c r="S606" s="67"/>
      <c r="T606" s="67"/>
    </row>
    <row r="607" spans="3:20" ht="13.5" customHeight="1">
      <c r="C607" s="4"/>
      <c r="D607" s="95"/>
      <c r="F607" t="s">
        <v>55</v>
      </c>
      <c r="J607" s="67"/>
      <c r="K607" s="67"/>
      <c r="L607" s="67"/>
      <c r="M607" s="67"/>
      <c r="N607" s="67"/>
      <c r="P607" s="67"/>
      <c r="Q607" s="67"/>
      <c r="R607" s="67"/>
      <c r="S607" s="67"/>
      <c r="T607" s="67"/>
    </row>
    <row r="608" spans="3:20" ht="13.5" customHeight="1">
      <c r="C608" s="4"/>
      <c r="D608" s="95"/>
      <c r="F608" t="s">
        <v>55</v>
      </c>
      <c r="J608" s="67"/>
      <c r="K608" s="67"/>
      <c r="L608" s="67"/>
      <c r="M608" s="67"/>
      <c r="N608" s="67"/>
      <c r="P608" s="67"/>
      <c r="Q608" s="67"/>
      <c r="R608" s="67"/>
      <c r="S608" s="67"/>
      <c r="T608" s="67"/>
    </row>
    <row r="609" spans="3:20" ht="13.5" customHeight="1">
      <c r="C609" s="4"/>
      <c r="D609" s="95"/>
      <c r="F609" t="s">
        <v>55</v>
      </c>
      <c r="J609" s="67"/>
      <c r="K609" s="67"/>
      <c r="L609" s="67"/>
      <c r="M609" s="67"/>
      <c r="N609" s="67"/>
      <c r="P609" s="67"/>
      <c r="Q609" s="67"/>
      <c r="R609" s="67"/>
      <c r="S609" s="67"/>
      <c r="T609" s="67"/>
    </row>
    <row r="610" spans="3:20" ht="13.5" customHeight="1">
      <c r="C610" s="4"/>
      <c r="D610" s="95"/>
      <c r="F610" t="s">
        <v>55</v>
      </c>
      <c r="J610" s="67"/>
      <c r="K610" s="67"/>
      <c r="L610" s="67"/>
      <c r="M610" s="67"/>
      <c r="N610" s="67"/>
      <c r="P610" s="67"/>
      <c r="Q610" s="67"/>
      <c r="R610" s="67"/>
      <c r="S610" s="67"/>
      <c r="T610" s="67"/>
    </row>
    <row r="611" spans="3:20" ht="13.5" customHeight="1">
      <c r="C611" s="4"/>
      <c r="D611" s="95"/>
      <c r="F611" t="s">
        <v>55</v>
      </c>
      <c r="J611" s="67"/>
      <c r="K611" s="67"/>
      <c r="L611" s="67"/>
      <c r="M611" s="67"/>
      <c r="N611" s="67"/>
      <c r="P611" s="67"/>
      <c r="Q611" s="67"/>
      <c r="R611" s="67"/>
      <c r="S611" s="67"/>
      <c r="T611" s="67"/>
    </row>
    <row r="612" spans="3:20" ht="13.5" customHeight="1">
      <c r="C612" s="4"/>
      <c r="D612" s="95"/>
      <c r="F612" t="s">
        <v>55</v>
      </c>
      <c r="J612" s="67"/>
      <c r="K612" s="67"/>
      <c r="L612" s="67"/>
      <c r="M612" s="67"/>
      <c r="N612" s="67"/>
      <c r="P612" s="67"/>
      <c r="Q612" s="67"/>
      <c r="R612" s="67"/>
      <c r="S612" s="67"/>
      <c r="T612" s="67"/>
    </row>
    <row r="613" spans="3:20" ht="13.5" customHeight="1">
      <c r="C613" s="4"/>
      <c r="D613" s="95"/>
      <c r="F613" t="s">
        <v>55</v>
      </c>
      <c r="J613" s="67"/>
      <c r="K613" s="67"/>
      <c r="L613" s="67"/>
      <c r="M613" s="67"/>
      <c r="N613" s="67"/>
      <c r="P613" s="67"/>
      <c r="Q613" s="67"/>
      <c r="R613" s="67"/>
      <c r="S613" s="67"/>
      <c r="T613" s="67"/>
    </row>
    <row r="614" spans="3:20" ht="13.5" customHeight="1">
      <c r="C614" s="4"/>
      <c r="D614" s="95"/>
      <c r="F614" t="s">
        <v>55</v>
      </c>
      <c r="J614" s="67"/>
      <c r="K614" s="67"/>
      <c r="L614" s="67"/>
      <c r="M614" s="67"/>
      <c r="N614" s="67"/>
      <c r="P614" s="67"/>
      <c r="Q614" s="67"/>
      <c r="R614" s="67"/>
      <c r="S614" s="67"/>
      <c r="T614" s="67"/>
    </row>
    <row r="615" spans="3:20" ht="13.5" customHeight="1">
      <c r="C615" s="4"/>
      <c r="D615" s="95"/>
      <c r="F615" t="s">
        <v>55</v>
      </c>
      <c r="J615" s="67"/>
      <c r="K615" s="67"/>
      <c r="L615" s="67"/>
      <c r="M615" s="67"/>
      <c r="N615" s="67"/>
      <c r="P615" s="67"/>
      <c r="Q615" s="67"/>
      <c r="R615" s="67"/>
      <c r="S615" s="67"/>
      <c r="T615" s="67"/>
    </row>
    <row r="616" spans="3:20" ht="13.5" customHeight="1">
      <c r="C616" s="4"/>
      <c r="D616" s="95"/>
      <c r="F616" t="s">
        <v>55</v>
      </c>
      <c r="J616" s="67"/>
      <c r="K616" s="67"/>
      <c r="L616" s="67"/>
      <c r="M616" s="67"/>
      <c r="N616" s="67"/>
      <c r="P616" s="67"/>
      <c r="Q616" s="67"/>
      <c r="R616" s="67"/>
      <c r="S616" s="67"/>
      <c r="T616" s="67"/>
    </row>
    <row r="617" spans="3:20" ht="13.5" customHeight="1">
      <c r="C617" s="4"/>
      <c r="D617" s="95"/>
      <c r="F617" t="s">
        <v>55</v>
      </c>
      <c r="J617" s="67"/>
      <c r="K617" s="67"/>
      <c r="L617" s="67"/>
      <c r="M617" s="67"/>
      <c r="N617" s="67"/>
      <c r="P617" s="67"/>
      <c r="Q617" s="67"/>
      <c r="R617" s="67"/>
      <c r="S617" s="67"/>
      <c r="T617" s="67"/>
    </row>
    <row r="618" spans="3:20" ht="13.5" customHeight="1">
      <c r="C618" s="4"/>
      <c r="D618" s="95"/>
      <c r="F618" t="s">
        <v>55</v>
      </c>
      <c r="J618" s="67"/>
      <c r="K618" s="67"/>
      <c r="L618" s="67"/>
      <c r="M618" s="67"/>
      <c r="N618" s="67"/>
      <c r="P618" s="67"/>
      <c r="Q618" s="67"/>
      <c r="R618" s="67"/>
      <c r="S618" s="67"/>
      <c r="T618" s="67"/>
    </row>
    <row r="619" spans="3:20" ht="13.5" customHeight="1">
      <c r="C619" s="4"/>
      <c r="D619" s="95"/>
      <c r="F619" t="s">
        <v>55</v>
      </c>
      <c r="J619" s="67"/>
      <c r="K619" s="67"/>
      <c r="L619" s="67"/>
      <c r="M619" s="67"/>
      <c r="N619" s="67"/>
      <c r="P619" s="67"/>
      <c r="Q619" s="67"/>
      <c r="R619" s="67"/>
      <c r="S619" s="67"/>
      <c r="T619" s="67"/>
    </row>
    <row r="620" spans="3:20" ht="13.5" customHeight="1">
      <c r="C620" s="4"/>
      <c r="D620" s="95"/>
      <c r="F620" t="s">
        <v>55</v>
      </c>
      <c r="J620" s="67"/>
      <c r="K620" s="67"/>
      <c r="L620" s="67"/>
      <c r="M620" s="67"/>
      <c r="N620" s="67"/>
      <c r="P620" s="67"/>
      <c r="Q620" s="67"/>
      <c r="R620" s="67"/>
      <c r="S620" s="67"/>
      <c r="T620" s="67"/>
    </row>
    <row r="621" spans="3:20" ht="13.5" customHeight="1">
      <c r="C621" s="4"/>
      <c r="D621" s="95"/>
      <c r="F621" t="s">
        <v>55</v>
      </c>
      <c r="J621" s="67"/>
      <c r="K621" s="67"/>
      <c r="L621" s="67"/>
      <c r="M621" s="67"/>
      <c r="N621" s="67"/>
      <c r="P621" s="67"/>
      <c r="Q621" s="67"/>
      <c r="R621" s="67"/>
      <c r="S621" s="67"/>
      <c r="T621" s="67"/>
    </row>
    <row r="622" spans="3:20" ht="13.5" customHeight="1">
      <c r="C622" s="4"/>
      <c r="D622" s="95"/>
      <c r="F622" t="s">
        <v>55</v>
      </c>
      <c r="J622" s="67"/>
      <c r="K622" s="67"/>
      <c r="L622" s="67"/>
      <c r="M622" s="67"/>
      <c r="N622" s="67"/>
      <c r="P622" s="67"/>
      <c r="Q622" s="67"/>
      <c r="R622" s="67"/>
      <c r="S622" s="67"/>
      <c r="T622" s="67"/>
    </row>
    <row r="623" spans="3:20" ht="13.5" customHeight="1">
      <c r="C623" s="4"/>
      <c r="D623" s="95"/>
      <c r="F623" t="s">
        <v>55</v>
      </c>
      <c r="J623" s="67"/>
      <c r="K623" s="67"/>
      <c r="L623" s="67"/>
      <c r="M623" s="67"/>
      <c r="N623" s="67"/>
      <c r="P623" s="67"/>
      <c r="Q623" s="67"/>
      <c r="R623" s="67"/>
      <c r="S623" s="67"/>
      <c r="T623" s="67"/>
    </row>
    <row r="624" spans="3:20" ht="13.5" customHeight="1">
      <c r="C624" s="4"/>
      <c r="D624" s="95"/>
      <c r="F624" t="s">
        <v>55</v>
      </c>
      <c r="J624" s="67"/>
      <c r="K624" s="67"/>
      <c r="L624" s="67"/>
      <c r="M624" s="67"/>
      <c r="N624" s="67"/>
      <c r="P624" s="67"/>
      <c r="Q624" s="67"/>
      <c r="R624" s="67"/>
      <c r="S624" s="67"/>
      <c r="T624" s="67"/>
    </row>
    <row r="625" spans="3:20" ht="13.5" customHeight="1">
      <c r="C625" s="4"/>
      <c r="D625" s="95"/>
      <c r="F625" t="s">
        <v>55</v>
      </c>
      <c r="J625" s="67"/>
      <c r="K625" s="67"/>
      <c r="L625" s="67"/>
      <c r="M625" s="67"/>
      <c r="N625" s="67"/>
      <c r="P625" s="67"/>
      <c r="Q625" s="67"/>
      <c r="R625" s="67"/>
      <c r="S625" s="67"/>
      <c r="T625" s="67"/>
    </row>
    <row r="626" spans="3:20" ht="13.5" customHeight="1">
      <c r="C626" s="4"/>
      <c r="D626" s="95"/>
      <c r="F626" t="s">
        <v>55</v>
      </c>
      <c r="J626" s="67"/>
      <c r="K626" s="67"/>
      <c r="L626" s="67"/>
      <c r="M626" s="67"/>
      <c r="N626" s="67"/>
      <c r="P626" s="67"/>
      <c r="Q626" s="67"/>
      <c r="R626" s="67"/>
      <c r="S626" s="67"/>
      <c r="T626" s="67"/>
    </row>
    <row r="627" spans="3:20" ht="13.5" customHeight="1">
      <c r="C627" s="4"/>
      <c r="D627" s="95"/>
      <c r="F627" t="s">
        <v>55</v>
      </c>
      <c r="J627" s="67"/>
      <c r="K627" s="67"/>
      <c r="L627" s="67"/>
      <c r="M627" s="67"/>
      <c r="N627" s="67"/>
      <c r="P627" s="67"/>
      <c r="Q627" s="67"/>
      <c r="R627" s="67"/>
      <c r="S627" s="67"/>
      <c r="T627" s="67"/>
    </row>
    <row r="628" spans="3:20" ht="13.5" customHeight="1">
      <c r="C628" s="4"/>
      <c r="D628" s="95"/>
      <c r="F628" t="s">
        <v>55</v>
      </c>
      <c r="J628" s="67"/>
      <c r="K628" s="67"/>
      <c r="L628" s="67"/>
      <c r="M628" s="67"/>
      <c r="N628" s="67"/>
      <c r="P628" s="67"/>
      <c r="Q628" s="67"/>
      <c r="R628" s="67"/>
      <c r="S628" s="67"/>
      <c r="T628" s="67"/>
    </row>
    <row r="629" spans="3:20" ht="13.5" customHeight="1">
      <c r="C629" s="4"/>
      <c r="D629" s="95"/>
      <c r="F629" t="s">
        <v>55</v>
      </c>
      <c r="J629" s="67"/>
      <c r="K629" s="67"/>
      <c r="L629" s="67"/>
      <c r="M629" s="67"/>
      <c r="N629" s="67"/>
      <c r="P629" s="67"/>
      <c r="Q629" s="67"/>
      <c r="R629" s="67"/>
      <c r="S629" s="67"/>
      <c r="T629" s="67"/>
    </row>
    <row r="630" spans="3:20" ht="13.5" customHeight="1">
      <c r="C630" s="4"/>
      <c r="D630" s="95"/>
      <c r="F630" t="s">
        <v>55</v>
      </c>
      <c r="J630" s="67"/>
      <c r="K630" s="67"/>
      <c r="L630" s="67"/>
      <c r="M630" s="67"/>
      <c r="N630" s="67"/>
      <c r="P630" s="67"/>
      <c r="Q630" s="67"/>
      <c r="R630" s="67"/>
      <c r="S630" s="67"/>
      <c r="T630" s="67"/>
    </row>
    <row r="631" spans="3:20" ht="13.5" customHeight="1">
      <c r="C631" s="4"/>
      <c r="D631" s="95"/>
      <c r="F631" t="s">
        <v>55</v>
      </c>
      <c r="J631" s="67"/>
      <c r="K631" s="67"/>
      <c r="L631" s="67"/>
      <c r="M631" s="67"/>
      <c r="N631" s="67"/>
      <c r="P631" s="67"/>
      <c r="Q631" s="67"/>
      <c r="R631" s="67"/>
      <c r="S631" s="67"/>
      <c r="T631" s="67"/>
    </row>
    <row r="632" spans="3:20" ht="13.5" customHeight="1">
      <c r="C632" s="4"/>
      <c r="D632" s="95"/>
      <c r="F632" t="s">
        <v>55</v>
      </c>
      <c r="J632" s="67"/>
      <c r="K632" s="67"/>
      <c r="L632" s="67"/>
      <c r="M632" s="67"/>
      <c r="N632" s="67"/>
      <c r="P632" s="67"/>
      <c r="Q632" s="67"/>
      <c r="R632" s="67"/>
      <c r="S632" s="67"/>
      <c r="T632" s="67"/>
    </row>
    <row r="633" spans="3:20" ht="13.5" customHeight="1">
      <c r="C633" s="4"/>
      <c r="D633" s="95"/>
      <c r="F633" t="s">
        <v>55</v>
      </c>
      <c r="J633" s="67"/>
      <c r="K633" s="67"/>
      <c r="L633" s="67"/>
      <c r="M633" s="67"/>
      <c r="N633" s="67"/>
      <c r="P633" s="67"/>
      <c r="Q633" s="67"/>
      <c r="R633" s="67"/>
      <c r="S633" s="67"/>
      <c r="T633" s="67"/>
    </row>
    <row r="634" spans="3:20" ht="13.5" customHeight="1">
      <c r="C634" s="4"/>
      <c r="D634" s="95"/>
      <c r="F634" t="s">
        <v>55</v>
      </c>
      <c r="J634" s="67"/>
      <c r="K634" s="67"/>
      <c r="L634" s="67"/>
      <c r="M634" s="67"/>
      <c r="N634" s="67"/>
      <c r="P634" s="67"/>
      <c r="Q634" s="67"/>
      <c r="R634" s="67"/>
      <c r="S634" s="67"/>
      <c r="T634" s="67"/>
    </row>
    <row r="635" spans="3:20" ht="13.5" customHeight="1">
      <c r="C635" s="4"/>
      <c r="D635" s="95"/>
      <c r="F635" t="s">
        <v>55</v>
      </c>
      <c r="J635" s="67"/>
      <c r="K635" s="67"/>
      <c r="L635" s="67"/>
      <c r="M635" s="67"/>
      <c r="N635" s="67"/>
      <c r="P635" s="67"/>
      <c r="Q635" s="67"/>
      <c r="R635" s="67"/>
      <c r="S635" s="67"/>
      <c r="T635" s="67"/>
    </row>
    <row r="636" spans="3:20" ht="13.5" customHeight="1">
      <c r="C636" s="4"/>
      <c r="D636" s="95"/>
      <c r="F636" t="s">
        <v>55</v>
      </c>
      <c r="J636" s="67"/>
      <c r="K636" s="67"/>
      <c r="L636" s="67"/>
      <c r="M636" s="67"/>
      <c r="N636" s="67"/>
      <c r="P636" s="67"/>
      <c r="Q636" s="67"/>
      <c r="R636" s="67"/>
      <c r="S636" s="67"/>
      <c r="T636" s="67"/>
    </row>
    <row r="637" spans="3:20" ht="13.5" customHeight="1">
      <c r="C637" s="4"/>
      <c r="D637" s="95"/>
      <c r="F637" t="s">
        <v>55</v>
      </c>
      <c r="J637" s="67"/>
      <c r="K637" s="67"/>
      <c r="L637" s="67"/>
      <c r="M637" s="67"/>
      <c r="N637" s="67"/>
      <c r="P637" s="67"/>
      <c r="Q637" s="67"/>
      <c r="R637" s="67"/>
      <c r="S637" s="67"/>
      <c r="T637" s="67"/>
    </row>
    <row r="638" spans="3:20" ht="13.5" customHeight="1">
      <c r="C638" s="4"/>
      <c r="D638" s="95"/>
      <c r="F638" t="s">
        <v>55</v>
      </c>
      <c r="J638" s="67"/>
      <c r="K638" s="67"/>
      <c r="L638" s="67"/>
      <c r="M638" s="67"/>
      <c r="N638" s="67"/>
      <c r="P638" s="67"/>
      <c r="Q638" s="67"/>
      <c r="R638" s="67"/>
      <c r="S638" s="67"/>
      <c r="T638" s="67"/>
    </row>
    <row r="639" spans="3:20" ht="13.5" customHeight="1">
      <c r="C639" s="4"/>
      <c r="D639" s="95"/>
      <c r="F639" t="s">
        <v>55</v>
      </c>
      <c r="J639" s="67"/>
      <c r="K639" s="67"/>
      <c r="L639" s="67"/>
      <c r="M639" s="67"/>
      <c r="N639" s="67"/>
      <c r="P639" s="67"/>
      <c r="Q639" s="67"/>
      <c r="R639" s="67"/>
      <c r="S639" s="67"/>
      <c r="T639" s="67"/>
    </row>
    <row r="640" spans="3:20" ht="13.5" customHeight="1">
      <c r="C640" s="4"/>
      <c r="D640" s="95"/>
      <c r="F640" t="s">
        <v>55</v>
      </c>
      <c r="J640" s="67"/>
      <c r="K640" s="67"/>
      <c r="L640" s="67"/>
      <c r="M640" s="67"/>
      <c r="N640" s="67"/>
      <c r="P640" s="67"/>
      <c r="Q640" s="67"/>
      <c r="R640" s="67"/>
      <c r="S640" s="67"/>
      <c r="T640" s="67"/>
    </row>
    <row r="641" spans="3:20" ht="13.5" customHeight="1">
      <c r="C641" s="4"/>
      <c r="D641" s="95"/>
      <c r="F641" t="s">
        <v>55</v>
      </c>
      <c r="J641" s="67"/>
      <c r="K641" s="67"/>
      <c r="L641" s="67"/>
      <c r="M641" s="67"/>
      <c r="N641" s="67"/>
      <c r="P641" s="67"/>
      <c r="Q641" s="67"/>
      <c r="R641" s="67"/>
      <c r="S641" s="67"/>
      <c r="T641" s="67"/>
    </row>
    <row r="642" spans="3:20" ht="13.5" customHeight="1">
      <c r="C642" s="4"/>
      <c r="D642" s="95"/>
      <c r="F642" t="s">
        <v>55</v>
      </c>
      <c r="J642" s="67"/>
      <c r="K642" s="67"/>
      <c r="L642" s="67"/>
      <c r="M642" s="67"/>
      <c r="N642" s="67"/>
      <c r="P642" s="67"/>
      <c r="Q642" s="67"/>
      <c r="R642" s="67"/>
      <c r="S642" s="67"/>
      <c r="T642" s="67"/>
    </row>
    <row r="643" spans="3:20" ht="13.5" customHeight="1">
      <c r="C643" s="4"/>
      <c r="D643" s="95"/>
      <c r="F643" t="s">
        <v>55</v>
      </c>
      <c r="J643" s="67"/>
      <c r="K643" s="67"/>
      <c r="L643" s="67"/>
      <c r="M643" s="67"/>
      <c r="N643" s="67"/>
      <c r="P643" s="67"/>
      <c r="Q643" s="67"/>
      <c r="R643" s="67"/>
      <c r="S643" s="67"/>
      <c r="T643" s="67"/>
    </row>
    <row r="644" spans="3:20" ht="13.5" customHeight="1">
      <c r="C644" s="4"/>
      <c r="D644" s="95"/>
      <c r="F644" t="s">
        <v>55</v>
      </c>
      <c r="J644" s="67"/>
      <c r="K644" s="67"/>
      <c r="L644" s="67"/>
      <c r="M644" s="67"/>
      <c r="N644" s="67"/>
      <c r="P644" s="67"/>
      <c r="Q644" s="67"/>
      <c r="R644" s="67"/>
      <c r="S644" s="67"/>
      <c r="T644" s="67"/>
    </row>
    <row r="645" spans="3:20" ht="13.5" customHeight="1">
      <c r="C645" s="4"/>
      <c r="D645" s="95"/>
      <c r="F645" t="s">
        <v>55</v>
      </c>
      <c r="J645" s="67"/>
      <c r="K645" s="67"/>
      <c r="L645" s="67"/>
      <c r="M645" s="67"/>
      <c r="N645" s="67"/>
      <c r="P645" s="67"/>
      <c r="Q645" s="67"/>
      <c r="R645" s="67"/>
      <c r="S645" s="67"/>
      <c r="T645" s="67"/>
    </row>
    <row r="646" spans="3:20" ht="13.5" customHeight="1">
      <c r="C646" s="4"/>
      <c r="D646" s="95"/>
      <c r="F646" t="s">
        <v>55</v>
      </c>
      <c r="J646" s="67"/>
      <c r="K646" s="67"/>
      <c r="L646" s="67"/>
      <c r="M646" s="67"/>
      <c r="N646" s="67"/>
      <c r="P646" s="67"/>
      <c r="Q646" s="67"/>
      <c r="R646" s="67"/>
      <c r="S646" s="67"/>
      <c r="T646" s="67"/>
    </row>
    <row r="647" spans="3:20" ht="13.5" customHeight="1">
      <c r="C647" s="4"/>
      <c r="D647" s="95"/>
      <c r="F647" t="s">
        <v>55</v>
      </c>
      <c r="J647" s="67"/>
      <c r="K647" s="67"/>
      <c r="L647" s="67"/>
      <c r="M647" s="67"/>
      <c r="N647" s="67"/>
      <c r="P647" s="67"/>
      <c r="Q647" s="67"/>
      <c r="R647" s="67"/>
      <c r="S647" s="67"/>
      <c r="T647" s="67"/>
    </row>
    <row r="648" spans="3:20" ht="13.5" customHeight="1">
      <c r="C648" s="4"/>
      <c r="D648" s="95"/>
      <c r="F648" t="s">
        <v>55</v>
      </c>
      <c r="J648" s="67"/>
      <c r="K648" s="67"/>
      <c r="L648" s="67"/>
      <c r="M648" s="67"/>
      <c r="N648" s="67"/>
      <c r="P648" s="67"/>
      <c r="Q648" s="67"/>
      <c r="R648" s="67"/>
      <c r="S648" s="67"/>
      <c r="T648" s="67"/>
    </row>
    <row r="649" spans="3:20" ht="13.5" customHeight="1">
      <c r="C649" s="4"/>
      <c r="D649" s="95"/>
      <c r="F649" t="s">
        <v>55</v>
      </c>
      <c r="J649" s="67"/>
      <c r="K649" s="67"/>
      <c r="L649" s="67"/>
      <c r="M649" s="67"/>
      <c r="N649" s="67"/>
      <c r="P649" s="67"/>
      <c r="Q649" s="67"/>
      <c r="R649" s="67"/>
      <c r="S649" s="67"/>
      <c r="T649" s="67"/>
    </row>
    <row r="650" spans="3:20" ht="13.5" customHeight="1">
      <c r="C650" s="4"/>
      <c r="D650" s="95"/>
      <c r="F650" t="s">
        <v>55</v>
      </c>
      <c r="J650" s="67"/>
      <c r="K650" s="67"/>
      <c r="L650" s="67"/>
      <c r="M650" s="67"/>
      <c r="N650" s="67"/>
      <c r="P650" s="67"/>
      <c r="Q650" s="67"/>
      <c r="R650" s="67"/>
      <c r="S650" s="67"/>
      <c r="T650" s="67"/>
    </row>
    <row r="651" spans="3:20" ht="13.5" customHeight="1">
      <c r="C651" s="4"/>
      <c r="D651" s="95"/>
      <c r="F651" t="s">
        <v>55</v>
      </c>
      <c r="J651" s="67"/>
      <c r="K651" s="67"/>
      <c r="L651" s="67"/>
      <c r="M651" s="67"/>
      <c r="N651" s="67"/>
      <c r="P651" s="67"/>
      <c r="Q651" s="67"/>
      <c r="R651" s="67"/>
      <c r="S651" s="67"/>
      <c r="T651" s="67"/>
    </row>
    <row r="652" spans="3:20" ht="13.5" customHeight="1">
      <c r="C652" s="4"/>
      <c r="D652" s="95"/>
      <c r="F652" t="s">
        <v>55</v>
      </c>
      <c r="J652" s="67"/>
      <c r="K652" s="67"/>
      <c r="L652" s="67"/>
      <c r="M652" s="67"/>
      <c r="N652" s="67"/>
      <c r="P652" s="67"/>
      <c r="Q652" s="67"/>
      <c r="R652" s="67"/>
      <c r="S652" s="67"/>
      <c r="T652" s="67"/>
    </row>
    <row r="653" spans="3:20" ht="13.5" customHeight="1">
      <c r="C653" s="4"/>
      <c r="D653" s="95"/>
      <c r="F653" t="s">
        <v>55</v>
      </c>
      <c r="J653" s="67"/>
      <c r="K653" s="67"/>
      <c r="L653" s="67"/>
      <c r="M653" s="67"/>
      <c r="N653" s="67"/>
      <c r="P653" s="67"/>
      <c r="Q653" s="67"/>
      <c r="R653" s="67"/>
      <c r="S653" s="67"/>
      <c r="T653" s="67"/>
    </row>
    <row r="654" spans="3:20" ht="13.5" customHeight="1">
      <c r="C654" s="4"/>
      <c r="D654" s="95"/>
      <c r="F654" t="s">
        <v>55</v>
      </c>
      <c r="J654" s="67"/>
      <c r="K654" s="67"/>
      <c r="L654" s="67"/>
      <c r="M654" s="67"/>
      <c r="N654" s="67"/>
      <c r="P654" s="67"/>
      <c r="Q654" s="67"/>
      <c r="R654" s="67"/>
      <c r="S654" s="67"/>
      <c r="T654" s="67"/>
    </row>
    <row r="655" spans="3:20" ht="13.5" customHeight="1">
      <c r="C655" s="4"/>
      <c r="D655" s="95"/>
      <c r="F655" t="s">
        <v>55</v>
      </c>
      <c r="J655" s="67"/>
      <c r="K655" s="67"/>
      <c r="L655" s="67"/>
      <c r="M655" s="67"/>
      <c r="N655" s="67"/>
      <c r="P655" s="67"/>
      <c r="Q655" s="67"/>
      <c r="R655" s="67"/>
      <c r="S655" s="67"/>
      <c r="T655" s="67"/>
    </row>
    <row r="656" spans="3:20" ht="13.5" customHeight="1">
      <c r="C656" s="4"/>
      <c r="D656" s="95"/>
      <c r="F656" t="s">
        <v>55</v>
      </c>
      <c r="J656" s="67"/>
      <c r="K656" s="67"/>
      <c r="L656" s="67"/>
      <c r="M656" s="67"/>
      <c r="N656" s="67"/>
      <c r="P656" s="67"/>
      <c r="Q656" s="67"/>
      <c r="R656" s="67"/>
      <c r="S656" s="67"/>
      <c r="T656" s="67"/>
    </row>
    <row r="657" spans="3:20" ht="13.5" customHeight="1">
      <c r="C657" s="4"/>
      <c r="D657" s="95"/>
      <c r="F657" t="s">
        <v>55</v>
      </c>
      <c r="J657" s="67"/>
      <c r="K657" s="67"/>
      <c r="L657" s="67"/>
      <c r="M657" s="67"/>
      <c r="N657" s="67"/>
      <c r="P657" s="67"/>
      <c r="Q657" s="67"/>
      <c r="R657" s="67"/>
      <c r="S657" s="67"/>
      <c r="T657" s="67"/>
    </row>
    <row r="658" spans="3:20" ht="13.5" customHeight="1">
      <c r="C658" s="4"/>
      <c r="D658" s="95"/>
      <c r="F658" t="s">
        <v>55</v>
      </c>
      <c r="J658" s="67"/>
      <c r="K658" s="67"/>
      <c r="L658" s="67"/>
      <c r="M658" s="67"/>
      <c r="N658" s="67"/>
      <c r="P658" s="67"/>
      <c r="Q658" s="67"/>
      <c r="R658" s="67"/>
      <c r="S658" s="67"/>
      <c r="T658" s="67"/>
    </row>
    <row r="659" spans="3:20" ht="13.5" customHeight="1">
      <c r="C659" s="4"/>
      <c r="D659" s="95"/>
      <c r="F659" t="s">
        <v>55</v>
      </c>
      <c r="J659" s="67"/>
      <c r="K659" s="67"/>
      <c r="L659" s="67"/>
      <c r="M659" s="67"/>
      <c r="N659" s="67"/>
      <c r="P659" s="67"/>
      <c r="Q659" s="67"/>
      <c r="R659" s="67"/>
      <c r="S659" s="67"/>
      <c r="T659" s="67"/>
    </row>
    <row r="660" spans="3:20" ht="13.5" customHeight="1">
      <c r="C660" s="4"/>
      <c r="D660" s="95"/>
      <c r="F660" t="s">
        <v>55</v>
      </c>
      <c r="J660" s="67"/>
      <c r="K660" s="67"/>
      <c r="L660" s="67"/>
      <c r="M660" s="67"/>
      <c r="N660" s="67"/>
      <c r="P660" s="67"/>
      <c r="Q660" s="67"/>
      <c r="R660" s="67"/>
      <c r="S660" s="67"/>
      <c r="T660" s="67"/>
    </row>
    <row r="661" spans="3:20" ht="13.5" customHeight="1">
      <c r="C661" s="4"/>
      <c r="D661" s="95"/>
      <c r="F661" t="s">
        <v>55</v>
      </c>
      <c r="J661" s="67"/>
      <c r="K661" s="67"/>
      <c r="L661" s="67"/>
      <c r="M661" s="67"/>
      <c r="N661" s="67"/>
      <c r="P661" s="67"/>
      <c r="Q661" s="67"/>
      <c r="R661" s="67"/>
      <c r="S661" s="67"/>
      <c r="T661" s="67"/>
    </row>
    <row r="662" spans="3:20" ht="13.5" customHeight="1">
      <c r="C662" s="4"/>
      <c r="D662" s="95"/>
      <c r="F662" t="s">
        <v>55</v>
      </c>
      <c r="J662" s="67"/>
      <c r="K662" s="67"/>
      <c r="L662" s="67"/>
      <c r="M662" s="67"/>
      <c r="N662" s="67"/>
      <c r="P662" s="67"/>
      <c r="Q662" s="67"/>
      <c r="R662" s="67"/>
      <c r="S662" s="67"/>
      <c r="T662" s="67"/>
    </row>
    <row r="663" spans="3:20" ht="13.5" customHeight="1">
      <c r="C663" s="4"/>
      <c r="D663" s="95"/>
      <c r="F663" t="s">
        <v>55</v>
      </c>
      <c r="J663" s="67"/>
      <c r="K663" s="67"/>
      <c r="L663" s="67"/>
      <c r="M663" s="67"/>
      <c r="N663" s="67"/>
      <c r="P663" s="67"/>
      <c r="Q663" s="67"/>
      <c r="R663" s="67"/>
      <c r="S663" s="67"/>
      <c r="T663" s="67"/>
    </row>
    <row r="664" spans="3:20" ht="13.5" customHeight="1">
      <c r="C664" s="4"/>
      <c r="D664" s="95"/>
      <c r="F664" t="s">
        <v>55</v>
      </c>
      <c r="J664" s="67"/>
      <c r="K664" s="67"/>
      <c r="L664" s="67"/>
      <c r="M664" s="67"/>
      <c r="N664" s="67"/>
      <c r="P664" s="67"/>
      <c r="Q664" s="67"/>
      <c r="R664" s="67"/>
      <c r="S664" s="67"/>
      <c r="T664" s="67"/>
    </row>
    <row r="665" spans="3:20" ht="13.5" customHeight="1">
      <c r="C665" s="4"/>
      <c r="D665" s="95"/>
      <c r="F665" t="s">
        <v>55</v>
      </c>
      <c r="J665" s="67"/>
      <c r="K665" s="67"/>
      <c r="L665" s="67"/>
      <c r="M665" s="67"/>
      <c r="N665" s="67"/>
      <c r="P665" s="67"/>
      <c r="Q665" s="67"/>
      <c r="R665" s="67"/>
      <c r="S665" s="67"/>
      <c r="T665" s="67"/>
    </row>
    <row r="666" spans="3:20" ht="13.5" customHeight="1">
      <c r="C666" s="4"/>
      <c r="D666" s="95"/>
      <c r="F666" t="s">
        <v>55</v>
      </c>
      <c r="J666" s="67"/>
      <c r="K666" s="67"/>
      <c r="L666" s="67"/>
      <c r="M666" s="67"/>
      <c r="N666" s="67"/>
      <c r="P666" s="67"/>
      <c r="Q666" s="67"/>
      <c r="R666" s="67"/>
      <c r="S666" s="67"/>
      <c r="T666" s="67"/>
    </row>
    <row r="667" spans="3:20" ht="13.5" customHeight="1">
      <c r="C667" s="4"/>
      <c r="D667" s="95"/>
      <c r="F667" t="s">
        <v>55</v>
      </c>
      <c r="J667" s="67"/>
      <c r="K667" s="67"/>
      <c r="L667" s="67"/>
      <c r="M667" s="67"/>
      <c r="N667" s="67"/>
      <c r="P667" s="67"/>
      <c r="Q667" s="67"/>
      <c r="R667" s="67"/>
      <c r="S667" s="67"/>
      <c r="T667" s="67"/>
    </row>
    <row r="668" spans="3:20" ht="13.5" customHeight="1">
      <c r="C668" s="4"/>
      <c r="D668" s="95"/>
      <c r="F668" t="s">
        <v>55</v>
      </c>
      <c r="J668" s="67"/>
      <c r="K668" s="67"/>
      <c r="L668" s="67"/>
      <c r="M668" s="67"/>
      <c r="N668" s="67"/>
      <c r="P668" s="67"/>
      <c r="Q668" s="67"/>
      <c r="R668" s="67"/>
      <c r="S668" s="67"/>
      <c r="T668" s="67"/>
    </row>
    <row r="669" spans="3:20" ht="13.5" customHeight="1">
      <c r="C669" s="4"/>
      <c r="D669" s="95"/>
      <c r="F669" t="s">
        <v>55</v>
      </c>
      <c r="J669" s="67"/>
      <c r="K669" s="67"/>
      <c r="L669" s="67"/>
      <c r="M669" s="67"/>
      <c r="N669" s="67"/>
      <c r="P669" s="67"/>
      <c r="Q669" s="67"/>
      <c r="R669" s="67"/>
      <c r="S669" s="67"/>
      <c r="T669" s="67"/>
    </row>
    <row r="670" spans="3:20" ht="13.5" customHeight="1">
      <c r="C670" s="4"/>
      <c r="D670" s="95"/>
      <c r="F670" t="s">
        <v>55</v>
      </c>
      <c r="J670" s="67"/>
      <c r="K670" s="67"/>
      <c r="L670" s="67"/>
      <c r="M670" s="67"/>
      <c r="N670" s="67"/>
      <c r="P670" s="67"/>
      <c r="Q670" s="67"/>
      <c r="R670" s="67"/>
      <c r="S670" s="67"/>
      <c r="T670" s="67"/>
    </row>
    <row r="671" spans="3:20" ht="13.5" customHeight="1">
      <c r="C671" s="4"/>
      <c r="D671" s="95"/>
      <c r="F671" t="s">
        <v>55</v>
      </c>
      <c r="J671" s="67"/>
      <c r="K671" s="67"/>
      <c r="L671" s="67"/>
      <c r="M671" s="67"/>
      <c r="N671" s="67"/>
      <c r="P671" s="67"/>
      <c r="Q671" s="67"/>
      <c r="R671" s="67"/>
      <c r="S671" s="67"/>
      <c r="T671" s="67"/>
    </row>
    <row r="672" spans="3:20" ht="13.5" customHeight="1">
      <c r="C672" s="4"/>
      <c r="D672" s="95"/>
      <c r="F672" t="s">
        <v>55</v>
      </c>
      <c r="J672" s="67"/>
      <c r="K672" s="67"/>
      <c r="L672" s="67"/>
      <c r="M672" s="67"/>
      <c r="N672" s="67"/>
      <c r="P672" s="67"/>
      <c r="Q672" s="67"/>
      <c r="R672" s="67"/>
      <c r="S672" s="67"/>
      <c r="T672" s="67"/>
    </row>
    <row r="673" spans="3:20" ht="13.5" customHeight="1">
      <c r="C673" s="4"/>
      <c r="D673" s="95"/>
      <c r="F673" t="s">
        <v>55</v>
      </c>
      <c r="J673" s="67"/>
      <c r="K673" s="67"/>
      <c r="L673" s="67"/>
      <c r="M673" s="67"/>
      <c r="N673" s="67"/>
      <c r="P673" s="67"/>
      <c r="Q673" s="67"/>
      <c r="R673" s="67"/>
      <c r="S673" s="67"/>
      <c r="T673" s="67"/>
    </row>
    <row r="674" spans="3:20" ht="13.5" customHeight="1">
      <c r="C674" s="4"/>
      <c r="D674" s="95"/>
      <c r="F674" t="s">
        <v>55</v>
      </c>
      <c r="J674" s="67"/>
      <c r="K674" s="67"/>
      <c r="L674" s="67"/>
      <c r="M674" s="67"/>
      <c r="N674" s="67"/>
      <c r="P674" s="67"/>
      <c r="Q674" s="67"/>
      <c r="R674" s="67"/>
      <c r="S674" s="67"/>
      <c r="T674" s="67"/>
    </row>
    <row r="675" spans="3:20" ht="13.5" customHeight="1">
      <c r="C675" s="4"/>
      <c r="D675" s="95"/>
      <c r="F675" t="s">
        <v>55</v>
      </c>
      <c r="J675" s="67"/>
      <c r="K675" s="67"/>
      <c r="L675" s="67"/>
      <c r="M675" s="67"/>
      <c r="N675" s="67"/>
      <c r="P675" s="67"/>
      <c r="Q675" s="67"/>
      <c r="R675" s="67"/>
      <c r="S675" s="67"/>
      <c r="T675" s="67"/>
    </row>
    <row r="676" spans="3:20" ht="13.5" customHeight="1">
      <c r="C676" s="4"/>
      <c r="D676" s="95"/>
      <c r="F676" t="s">
        <v>55</v>
      </c>
      <c r="J676" s="67"/>
      <c r="K676" s="67"/>
      <c r="L676" s="67"/>
      <c r="M676" s="67"/>
      <c r="N676" s="67"/>
      <c r="P676" s="67"/>
      <c r="Q676" s="67"/>
      <c r="R676" s="67"/>
      <c r="S676" s="67"/>
      <c r="T676" s="67"/>
    </row>
    <row r="677" spans="3:20" ht="13.5" customHeight="1">
      <c r="C677" s="4"/>
      <c r="D677" s="95"/>
      <c r="F677" t="s">
        <v>55</v>
      </c>
      <c r="J677" s="67"/>
      <c r="K677" s="67"/>
      <c r="L677" s="67"/>
      <c r="M677" s="67"/>
      <c r="N677" s="67"/>
      <c r="P677" s="67"/>
      <c r="Q677" s="67"/>
      <c r="R677" s="67"/>
      <c r="S677" s="67"/>
      <c r="T677" s="67"/>
    </row>
    <row r="678" spans="3:20" ht="13.5" customHeight="1">
      <c r="C678" s="4"/>
      <c r="D678" s="95"/>
      <c r="F678" t="s">
        <v>55</v>
      </c>
      <c r="J678" s="67"/>
      <c r="K678" s="67"/>
      <c r="L678" s="67"/>
      <c r="M678" s="67"/>
      <c r="N678" s="67"/>
      <c r="P678" s="67"/>
      <c r="Q678" s="67"/>
      <c r="R678" s="67"/>
      <c r="S678" s="67"/>
      <c r="T678" s="67"/>
    </row>
    <row r="679" spans="3:20" ht="13.5" customHeight="1">
      <c r="C679" s="4"/>
      <c r="D679" s="95"/>
      <c r="F679" t="s">
        <v>55</v>
      </c>
      <c r="J679" s="67"/>
      <c r="K679" s="67"/>
      <c r="L679" s="67"/>
      <c r="M679" s="67"/>
      <c r="N679" s="67"/>
      <c r="P679" s="67"/>
      <c r="Q679" s="67"/>
      <c r="R679" s="67"/>
      <c r="S679" s="67"/>
      <c r="T679" s="67"/>
    </row>
    <row r="680" spans="3:20" ht="13.5" customHeight="1">
      <c r="C680" s="4"/>
      <c r="D680" s="95"/>
      <c r="F680" t="s">
        <v>55</v>
      </c>
      <c r="J680" s="67"/>
      <c r="K680" s="67"/>
      <c r="L680" s="67"/>
      <c r="M680" s="67"/>
      <c r="N680" s="67"/>
      <c r="P680" s="67"/>
      <c r="Q680" s="67"/>
      <c r="R680" s="67"/>
      <c r="S680" s="67"/>
      <c r="T680" s="67"/>
    </row>
    <row r="681" spans="3:20" ht="13.5" customHeight="1">
      <c r="C681" s="4"/>
      <c r="D681" s="95"/>
      <c r="F681" t="s">
        <v>55</v>
      </c>
      <c r="J681" s="67"/>
      <c r="K681" s="67"/>
      <c r="L681" s="67"/>
      <c r="M681" s="67"/>
      <c r="N681" s="67"/>
      <c r="P681" s="67"/>
      <c r="Q681" s="67"/>
      <c r="R681" s="67"/>
      <c r="S681" s="67"/>
      <c r="T681" s="67"/>
    </row>
    <row r="682" spans="3:20" ht="13.5" customHeight="1">
      <c r="C682" s="4"/>
      <c r="D682" s="95"/>
      <c r="F682" t="s">
        <v>55</v>
      </c>
      <c r="J682" s="67"/>
      <c r="K682" s="67"/>
      <c r="L682" s="67"/>
      <c r="M682" s="67"/>
      <c r="N682" s="67"/>
      <c r="P682" s="67"/>
      <c r="Q682" s="67"/>
      <c r="R682" s="67"/>
      <c r="S682" s="67"/>
      <c r="T682" s="67"/>
    </row>
    <row r="683" spans="3:20" ht="13.5" customHeight="1">
      <c r="C683" s="4"/>
      <c r="D683" s="95"/>
      <c r="F683" t="s">
        <v>55</v>
      </c>
      <c r="J683" s="67"/>
      <c r="K683" s="67"/>
      <c r="L683" s="67"/>
      <c r="M683" s="67"/>
      <c r="N683" s="67"/>
      <c r="P683" s="67"/>
      <c r="Q683" s="67"/>
      <c r="R683" s="67"/>
      <c r="S683" s="67"/>
      <c r="T683" s="67"/>
    </row>
    <row r="684" spans="3:20" ht="13.5" customHeight="1">
      <c r="C684" s="4"/>
      <c r="D684" s="95"/>
      <c r="F684" t="s">
        <v>55</v>
      </c>
      <c r="J684" s="67"/>
      <c r="K684" s="67"/>
      <c r="L684" s="67"/>
      <c r="M684" s="67"/>
      <c r="N684" s="67"/>
      <c r="P684" s="67"/>
      <c r="Q684" s="67"/>
      <c r="R684" s="67"/>
      <c r="S684" s="67"/>
      <c r="T684" s="67"/>
    </row>
    <row r="685" spans="3:20" ht="13.5" customHeight="1">
      <c r="C685" s="4"/>
      <c r="D685" s="95"/>
      <c r="F685" t="s">
        <v>55</v>
      </c>
      <c r="J685" s="67"/>
      <c r="K685" s="67"/>
      <c r="L685" s="67"/>
      <c r="M685" s="67"/>
      <c r="N685" s="67"/>
      <c r="P685" s="67"/>
      <c r="Q685" s="67"/>
      <c r="R685" s="67"/>
      <c r="S685" s="67"/>
      <c r="T685" s="67"/>
    </row>
    <row r="686" spans="3:20" ht="13.5" customHeight="1">
      <c r="C686" s="4"/>
      <c r="D686" s="95"/>
      <c r="F686" t="s">
        <v>55</v>
      </c>
      <c r="J686" s="67"/>
      <c r="K686" s="67"/>
      <c r="L686" s="67"/>
      <c r="M686" s="67"/>
      <c r="N686" s="67"/>
      <c r="P686" s="67"/>
      <c r="Q686" s="67"/>
      <c r="R686" s="67"/>
      <c r="S686" s="67"/>
      <c r="T686" s="67"/>
    </row>
    <row r="687" spans="3:20" ht="13.5" customHeight="1">
      <c r="C687" s="4"/>
      <c r="D687" s="95"/>
      <c r="F687" t="s">
        <v>55</v>
      </c>
      <c r="J687" s="67"/>
      <c r="K687" s="67"/>
      <c r="L687" s="67"/>
      <c r="M687" s="67"/>
      <c r="N687" s="67"/>
      <c r="P687" s="67"/>
      <c r="Q687" s="67"/>
      <c r="R687" s="67"/>
      <c r="S687" s="67"/>
      <c r="T687" s="67"/>
    </row>
    <row r="688" spans="3:20" ht="13.5" customHeight="1">
      <c r="C688" s="4"/>
      <c r="D688" s="95"/>
      <c r="F688" t="s">
        <v>55</v>
      </c>
      <c r="J688" s="67"/>
      <c r="K688" s="67"/>
      <c r="L688" s="67"/>
      <c r="M688" s="67"/>
      <c r="N688" s="67"/>
      <c r="P688" s="67"/>
      <c r="Q688" s="67"/>
      <c r="R688" s="67"/>
      <c r="S688" s="67"/>
      <c r="T688" s="67"/>
    </row>
    <row r="689" spans="3:20" ht="13.5" customHeight="1">
      <c r="C689" s="4"/>
      <c r="D689" s="95"/>
      <c r="F689" t="s">
        <v>55</v>
      </c>
      <c r="J689" s="67"/>
      <c r="K689" s="67"/>
      <c r="L689" s="67"/>
      <c r="M689" s="67"/>
      <c r="N689" s="67"/>
      <c r="P689" s="67"/>
      <c r="Q689" s="67"/>
      <c r="R689" s="67"/>
      <c r="S689" s="67"/>
      <c r="T689" s="67"/>
    </row>
    <row r="690" spans="3:20" ht="13.5" customHeight="1">
      <c r="C690" s="4"/>
      <c r="D690" s="95"/>
      <c r="F690" t="s">
        <v>55</v>
      </c>
      <c r="J690" s="67"/>
      <c r="K690" s="67"/>
      <c r="L690" s="67"/>
      <c r="M690" s="67"/>
      <c r="N690" s="67"/>
      <c r="P690" s="67"/>
      <c r="Q690" s="67"/>
      <c r="R690" s="67"/>
      <c r="S690" s="67"/>
      <c r="T690" s="67"/>
    </row>
    <row r="691" spans="3:20" ht="13.5" customHeight="1">
      <c r="C691" s="4"/>
      <c r="D691" s="95"/>
      <c r="F691" t="s">
        <v>55</v>
      </c>
      <c r="J691" s="67"/>
      <c r="K691" s="67"/>
      <c r="L691" s="67"/>
      <c r="M691" s="67"/>
      <c r="N691" s="67"/>
      <c r="P691" s="67"/>
      <c r="Q691" s="67"/>
      <c r="R691" s="67"/>
      <c r="S691" s="67"/>
      <c r="T691" s="67"/>
    </row>
    <row r="692" spans="3:20" ht="13.5" customHeight="1">
      <c r="C692" s="4"/>
      <c r="D692" s="95"/>
      <c r="F692" t="s">
        <v>55</v>
      </c>
      <c r="J692" s="67"/>
      <c r="K692" s="67"/>
      <c r="L692" s="67"/>
      <c r="M692" s="67"/>
      <c r="N692" s="67"/>
      <c r="P692" s="67"/>
      <c r="Q692" s="67"/>
      <c r="R692" s="67"/>
      <c r="S692" s="67"/>
      <c r="T692" s="67"/>
    </row>
    <row r="693" spans="3:20" ht="13.5" customHeight="1">
      <c r="C693" s="4"/>
      <c r="D693" s="95"/>
      <c r="F693" t="s">
        <v>55</v>
      </c>
      <c r="J693" s="67"/>
      <c r="K693" s="67"/>
      <c r="L693" s="67"/>
      <c r="M693" s="67"/>
      <c r="N693" s="67"/>
      <c r="P693" s="67"/>
      <c r="Q693" s="67"/>
      <c r="R693" s="67"/>
      <c r="S693" s="67"/>
      <c r="T693" s="67"/>
    </row>
    <row r="694" spans="3:20" ht="13.5" customHeight="1">
      <c r="C694" s="4"/>
      <c r="D694" s="95"/>
      <c r="F694" t="s">
        <v>55</v>
      </c>
      <c r="J694" s="67"/>
      <c r="K694" s="67"/>
      <c r="L694" s="67"/>
      <c r="M694" s="67"/>
      <c r="N694" s="67"/>
      <c r="P694" s="67"/>
      <c r="Q694" s="67"/>
      <c r="R694" s="67"/>
      <c r="S694" s="67"/>
      <c r="T694" s="67"/>
    </row>
    <row r="695" spans="3:20" ht="13.5" customHeight="1">
      <c r="C695" s="4"/>
      <c r="D695" s="95"/>
      <c r="F695" t="s">
        <v>55</v>
      </c>
      <c r="J695" s="67"/>
      <c r="K695" s="67"/>
      <c r="L695" s="67"/>
      <c r="M695" s="67"/>
      <c r="N695" s="67"/>
      <c r="P695" s="67"/>
      <c r="Q695" s="67"/>
      <c r="R695" s="67"/>
      <c r="S695" s="67"/>
      <c r="T695" s="67"/>
    </row>
    <row r="696" spans="3:20" ht="13.5" customHeight="1">
      <c r="C696" s="4"/>
      <c r="D696" s="95"/>
      <c r="F696" t="s">
        <v>55</v>
      </c>
      <c r="J696" s="67"/>
      <c r="K696" s="67"/>
      <c r="L696" s="67"/>
      <c r="M696" s="67"/>
      <c r="N696" s="67"/>
      <c r="P696" s="67"/>
      <c r="Q696" s="67"/>
      <c r="R696" s="67"/>
      <c r="S696" s="67"/>
      <c r="T696" s="67"/>
    </row>
    <row r="697" spans="3:20" ht="13.5" customHeight="1">
      <c r="C697" s="4"/>
      <c r="D697" s="95"/>
      <c r="F697" t="s">
        <v>55</v>
      </c>
      <c r="J697" s="67"/>
      <c r="K697" s="67"/>
      <c r="L697" s="67"/>
      <c r="M697" s="67"/>
      <c r="N697" s="67"/>
      <c r="P697" s="67"/>
      <c r="Q697" s="67"/>
      <c r="R697" s="67"/>
      <c r="S697" s="67"/>
      <c r="T697" s="67"/>
    </row>
    <row r="698" spans="3:20" ht="13.5" customHeight="1">
      <c r="C698" s="4"/>
      <c r="D698" s="95"/>
      <c r="F698" t="s">
        <v>55</v>
      </c>
      <c r="J698" s="67"/>
      <c r="K698" s="67"/>
      <c r="L698" s="67"/>
      <c r="M698" s="67"/>
      <c r="N698" s="67"/>
      <c r="P698" s="67"/>
      <c r="Q698" s="67"/>
      <c r="R698" s="67"/>
      <c r="S698" s="67"/>
      <c r="T698" s="67"/>
    </row>
    <row r="699" spans="3:20" ht="13.5" customHeight="1">
      <c r="C699" s="4"/>
      <c r="D699" s="95"/>
      <c r="F699" t="s">
        <v>55</v>
      </c>
      <c r="J699" s="67"/>
      <c r="K699" s="67"/>
      <c r="L699" s="67"/>
      <c r="M699" s="67"/>
      <c r="N699" s="67"/>
      <c r="P699" s="67"/>
      <c r="Q699" s="67"/>
      <c r="R699" s="67"/>
      <c r="S699" s="67"/>
      <c r="T699" s="67"/>
    </row>
    <row r="700" spans="3:20" ht="13.5" customHeight="1">
      <c r="C700" s="4"/>
      <c r="D700" s="95"/>
      <c r="F700" t="s">
        <v>55</v>
      </c>
      <c r="J700" s="67"/>
      <c r="K700" s="67"/>
      <c r="L700" s="67"/>
      <c r="M700" s="67"/>
      <c r="N700" s="67"/>
      <c r="P700" s="67"/>
      <c r="Q700" s="67"/>
      <c r="R700" s="67"/>
      <c r="S700" s="67"/>
      <c r="T700" s="67"/>
    </row>
    <row r="701" spans="3:20" ht="13.5" customHeight="1">
      <c r="C701" s="4"/>
      <c r="D701" s="95"/>
      <c r="F701" t="s">
        <v>55</v>
      </c>
      <c r="J701" s="67"/>
      <c r="K701" s="67"/>
      <c r="L701" s="67"/>
      <c r="M701" s="67"/>
      <c r="N701" s="67"/>
      <c r="P701" s="67"/>
      <c r="Q701" s="67"/>
      <c r="R701" s="67"/>
      <c r="S701" s="67"/>
      <c r="T701" s="67"/>
    </row>
    <row r="702" spans="3:20" ht="13.5" customHeight="1">
      <c r="C702" s="4"/>
      <c r="D702" s="95"/>
      <c r="F702" t="s">
        <v>55</v>
      </c>
      <c r="J702" s="67"/>
      <c r="K702" s="67"/>
      <c r="L702" s="67"/>
      <c r="M702" s="67"/>
      <c r="N702" s="67"/>
      <c r="P702" s="67"/>
      <c r="Q702" s="67"/>
      <c r="R702" s="67"/>
      <c r="S702" s="67"/>
      <c r="T702" s="67"/>
    </row>
    <row r="703" spans="3:20" ht="13.5" customHeight="1">
      <c r="C703" s="4"/>
      <c r="D703" s="95"/>
      <c r="F703" t="s">
        <v>55</v>
      </c>
      <c r="J703" s="67"/>
      <c r="K703" s="67"/>
      <c r="L703" s="67"/>
      <c r="M703" s="67"/>
      <c r="N703" s="67"/>
      <c r="P703" s="67"/>
      <c r="Q703" s="67"/>
      <c r="R703" s="67"/>
      <c r="S703" s="67"/>
      <c r="T703" s="67"/>
    </row>
    <row r="704" spans="3:20" ht="13.5" customHeight="1">
      <c r="C704" s="4"/>
      <c r="D704" s="95"/>
      <c r="F704" t="s">
        <v>55</v>
      </c>
      <c r="J704" s="67"/>
      <c r="K704" s="67"/>
      <c r="L704" s="67"/>
      <c r="M704" s="67"/>
      <c r="N704" s="67"/>
      <c r="P704" s="67"/>
      <c r="Q704" s="67"/>
      <c r="R704" s="67"/>
      <c r="S704" s="67"/>
      <c r="T704" s="67"/>
    </row>
    <row r="705" spans="3:20" ht="13.5" customHeight="1">
      <c r="C705" s="4"/>
      <c r="D705" s="95"/>
      <c r="F705" t="s">
        <v>55</v>
      </c>
      <c r="J705" s="67"/>
      <c r="K705" s="67"/>
      <c r="L705" s="67"/>
      <c r="M705" s="67"/>
      <c r="N705" s="67"/>
      <c r="P705" s="67"/>
      <c r="Q705" s="67"/>
      <c r="R705" s="67"/>
      <c r="S705" s="67"/>
      <c r="T705" s="67"/>
    </row>
    <row r="706" spans="3:20" ht="13.5" customHeight="1">
      <c r="C706" s="4"/>
      <c r="D706" s="95"/>
      <c r="F706" t="s">
        <v>55</v>
      </c>
      <c r="J706" s="67"/>
      <c r="K706" s="67"/>
      <c r="L706" s="67"/>
      <c r="M706" s="67"/>
      <c r="N706" s="67"/>
      <c r="P706" s="67"/>
      <c r="Q706" s="67"/>
      <c r="R706" s="67"/>
      <c r="S706" s="67"/>
      <c r="T706" s="67"/>
    </row>
    <row r="707" spans="3:20" ht="13.5" customHeight="1">
      <c r="C707" s="4"/>
      <c r="D707" s="95"/>
      <c r="F707" t="s">
        <v>55</v>
      </c>
      <c r="J707" s="67"/>
      <c r="K707" s="67"/>
      <c r="L707" s="67"/>
      <c r="M707" s="67"/>
      <c r="N707" s="67"/>
      <c r="P707" s="67"/>
      <c r="Q707" s="67"/>
      <c r="R707" s="67"/>
      <c r="S707" s="67"/>
      <c r="T707" s="67"/>
    </row>
    <row r="708" spans="3:20" ht="13.5" customHeight="1">
      <c r="C708" s="4"/>
      <c r="D708" s="95"/>
      <c r="F708" t="s">
        <v>55</v>
      </c>
      <c r="J708" s="67"/>
      <c r="K708" s="67"/>
      <c r="L708" s="67"/>
      <c r="M708" s="67"/>
      <c r="N708" s="67"/>
      <c r="P708" s="67"/>
      <c r="Q708" s="67"/>
      <c r="R708" s="67"/>
      <c r="S708" s="67"/>
      <c r="T708" s="67"/>
    </row>
    <row r="709" spans="3:20" ht="13.5" customHeight="1">
      <c r="C709" s="4"/>
      <c r="D709" s="95"/>
      <c r="F709" t="s">
        <v>55</v>
      </c>
      <c r="J709" s="67"/>
      <c r="K709" s="67"/>
      <c r="L709" s="67"/>
      <c r="M709" s="67"/>
      <c r="N709" s="67"/>
      <c r="P709" s="67"/>
      <c r="Q709" s="67"/>
      <c r="R709" s="67"/>
      <c r="S709" s="67"/>
      <c r="T709" s="67"/>
    </row>
    <row r="710" spans="3:20" ht="13.5" customHeight="1">
      <c r="C710" s="4"/>
      <c r="D710" s="95"/>
      <c r="F710" t="s">
        <v>55</v>
      </c>
      <c r="J710" s="67"/>
      <c r="K710" s="67"/>
      <c r="L710" s="67"/>
      <c r="M710" s="67"/>
      <c r="N710" s="67"/>
      <c r="P710" s="67"/>
      <c r="Q710" s="67"/>
      <c r="R710" s="67"/>
      <c r="S710" s="67"/>
      <c r="T710" s="67"/>
    </row>
    <row r="711" spans="3:20" ht="13.5" customHeight="1">
      <c r="C711" s="4"/>
      <c r="D711" s="95"/>
      <c r="F711" t="s">
        <v>55</v>
      </c>
      <c r="J711" s="67"/>
      <c r="K711" s="67"/>
      <c r="L711" s="67"/>
      <c r="M711" s="67"/>
      <c r="N711" s="67"/>
      <c r="P711" s="67"/>
      <c r="Q711" s="67"/>
      <c r="R711" s="67"/>
      <c r="S711" s="67"/>
      <c r="T711" s="67"/>
    </row>
    <row r="712" spans="3:20" ht="13.5" customHeight="1">
      <c r="C712" s="4"/>
      <c r="D712" s="95"/>
      <c r="F712" t="s">
        <v>55</v>
      </c>
      <c r="J712" s="67"/>
      <c r="K712" s="67"/>
      <c r="L712" s="67"/>
      <c r="M712" s="67"/>
      <c r="N712" s="67"/>
      <c r="P712" s="67"/>
      <c r="Q712" s="67"/>
      <c r="R712" s="67"/>
      <c r="S712" s="67"/>
      <c r="T712" s="67"/>
    </row>
    <row r="713" spans="3:20" ht="13.5" customHeight="1">
      <c r="C713" s="4"/>
      <c r="D713" s="95"/>
      <c r="F713" t="s">
        <v>55</v>
      </c>
      <c r="J713" s="67"/>
      <c r="K713" s="67"/>
      <c r="L713" s="67"/>
      <c r="M713" s="67"/>
      <c r="N713" s="67"/>
      <c r="P713" s="67"/>
      <c r="Q713" s="67"/>
      <c r="R713" s="67"/>
      <c r="S713" s="67"/>
      <c r="T713" s="67"/>
    </row>
    <row r="714" spans="3:20" ht="13.5" customHeight="1">
      <c r="C714" s="4"/>
      <c r="D714" s="95"/>
      <c r="F714" t="s">
        <v>55</v>
      </c>
      <c r="J714" s="67"/>
      <c r="K714" s="67"/>
      <c r="L714" s="67"/>
      <c r="M714" s="67"/>
      <c r="N714" s="67"/>
      <c r="P714" s="67"/>
      <c r="Q714" s="67"/>
      <c r="R714" s="67"/>
      <c r="S714" s="67"/>
      <c r="T714" s="67"/>
    </row>
    <row r="715" spans="3:20" ht="13.5" customHeight="1">
      <c r="C715" s="4"/>
      <c r="D715" s="95"/>
      <c r="F715" t="s">
        <v>55</v>
      </c>
      <c r="J715" s="67"/>
      <c r="K715" s="67"/>
      <c r="L715" s="67"/>
      <c r="M715" s="67"/>
      <c r="N715" s="67"/>
      <c r="P715" s="67"/>
      <c r="Q715" s="67"/>
      <c r="R715" s="67"/>
      <c r="S715" s="67"/>
      <c r="T715" s="67"/>
    </row>
    <row r="716" spans="3:20" ht="13.5" customHeight="1">
      <c r="C716" s="4"/>
      <c r="D716" s="95"/>
      <c r="F716" t="s">
        <v>55</v>
      </c>
      <c r="J716" s="67"/>
      <c r="K716" s="67"/>
      <c r="L716" s="67"/>
      <c r="M716" s="67"/>
      <c r="N716" s="67"/>
      <c r="P716" s="67"/>
      <c r="Q716" s="67"/>
      <c r="R716" s="67"/>
      <c r="S716" s="67"/>
      <c r="T716" s="67"/>
    </row>
    <row r="717" spans="3:20" ht="13.5" customHeight="1">
      <c r="C717" s="4"/>
      <c r="D717" s="95"/>
      <c r="F717" t="s">
        <v>55</v>
      </c>
      <c r="J717" s="67"/>
      <c r="K717" s="67"/>
      <c r="L717" s="67"/>
      <c r="M717" s="67"/>
      <c r="N717" s="67"/>
      <c r="P717" s="67"/>
      <c r="Q717" s="67"/>
      <c r="R717" s="67"/>
      <c r="S717" s="67"/>
      <c r="T717" s="67"/>
    </row>
    <row r="718" spans="3:20" ht="13.5" customHeight="1">
      <c r="C718" s="4"/>
      <c r="D718" s="95"/>
      <c r="F718" t="s">
        <v>55</v>
      </c>
      <c r="J718" s="67"/>
      <c r="K718" s="67"/>
      <c r="L718" s="67"/>
      <c r="M718" s="67"/>
      <c r="N718" s="67"/>
      <c r="P718" s="67"/>
      <c r="Q718" s="67"/>
      <c r="R718" s="67"/>
      <c r="S718" s="67"/>
      <c r="T718" s="67"/>
    </row>
    <row r="719" spans="3:20" ht="13.5" customHeight="1">
      <c r="C719" s="4"/>
      <c r="D719" s="95"/>
      <c r="F719" t="s">
        <v>55</v>
      </c>
      <c r="J719" s="67"/>
      <c r="K719" s="67"/>
      <c r="L719" s="67"/>
      <c r="M719" s="67"/>
      <c r="N719" s="67"/>
      <c r="P719" s="67"/>
      <c r="Q719" s="67"/>
      <c r="R719" s="67"/>
      <c r="S719" s="67"/>
      <c r="T719" s="67"/>
    </row>
    <row r="720" spans="3:20" ht="13.5" customHeight="1">
      <c r="C720" s="4"/>
      <c r="D720" s="95"/>
      <c r="F720" t="s">
        <v>55</v>
      </c>
      <c r="J720" s="67"/>
      <c r="K720" s="67"/>
      <c r="L720" s="67"/>
      <c r="M720" s="67"/>
      <c r="N720" s="67"/>
      <c r="P720" s="67"/>
      <c r="Q720" s="67"/>
      <c r="R720" s="67"/>
      <c r="S720" s="67"/>
      <c r="T720" s="67"/>
    </row>
    <row r="721" spans="3:20" ht="13.5" customHeight="1">
      <c r="C721" s="4"/>
      <c r="D721" s="95"/>
      <c r="F721" t="s">
        <v>55</v>
      </c>
      <c r="J721" s="67"/>
      <c r="K721" s="67"/>
      <c r="L721" s="67"/>
      <c r="M721" s="67"/>
      <c r="N721" s="67"/>
      <c r="P721" s="67"/>
      <c r="Q721" s="67"/>
      <c r="R721" s="67"/>
      <c r="S721" s="67"/>
      <c r="T721" s="67"/>
    </row>
    <row r="722" spans="3:20" ht="13.5" customHeight="1">
      <c r="C722" s="4"/>
      <c r="D722" s="95"/>
      <c r="F722" t="s">
        <v>55</v>
      </c>
      <c r="J722" s="67"/>
      <c r="K722" s="67"/>
      <c r="L722" s="67"/>
      <c r="M722" s="67"/>
      <c r="N722" s="67"/>
      <c r="P722" s="67"/>
      <c r="Q722" s="67"/>
      <c r="R722" s="67"/>
      <c r="S722" s="67"/>
      <c r="T722" s="67"/>
    </row>
    <row r="723" spans="3:20" ht="13.5" customHeight="1">
      <c r="C723" s="4"/>
      <c r="D723" s="95"/>
      <c r="F723" t="s">
        <v>55</v>
      </c>
      <c r="J723" s="67"/>
      <c r="K723" s="67"/>
      <c r="L723" s="67"/>
      <c r="M723" s="67"/>
      <c r="N723" s="67"/>
      <c r="P723" s="67"/>
      <c r="Q723" s="67"/>
      <c r="R723" s="67"/>
      <c r="S723" s="67"/>
      <c r="T723" s="67"/>
    </row>
    <row r="724" spans="3:20" ht="13.5" customHeight="1">
      <c r="C724" s="4"/>
      <c r="D724" s="95"/>
      <c r="F724" t="s">
        <v>55</v>
      </c>
      <c r="J724" s="67"/>
      <c r="K724" s="67"/>
      <c r="L724" s="67"/>
      <c r="M724" s="67"/>
      <c r="N724" s="67"/>
      <c r="P724" s="67"/>
      <c r="Q724" s="67"/>
      <c r="R724" s="67"/>
      <c r="S724" s="67"/>
      <c r="T724" s="67"/>
    </row>
    <row r="725" spans="3:20" ht="13.5" customHeight="1">
      <c r="C725" s="4"/>
      <c r="D725" s="95"/>
      <c r="F725" t="s">
        <v>55</v>
      </c>
      <c r="J725" s="67"/>
      <c r="K725" s="67"/>
      <c r="L725" s="67"/>
      <c r="M725" s="67"/>
      <c r="N725" s="67"/>
      <c r="P725" s="67"/>
      <c r="Q725" s="67"/>
      <c r="R725" s="67"/>
      <c r="S725" s="67"/>
      <c r="T725" s="67"/>
    </row>
    <row r="726" spans="3:20" ht="13.5" customHeight="1">
      <c r="C726" s="4"/>
      <c r="D726" s="95"/>
      <c r="F726" t="s">
        <v>55</v>
      </c>
      <c r="J726" s="67"/>
      <c r="K726" s="67"/>
      <c r="L726" s="67"/>
      <c r="M726" s="67"/>
      <c r="N726" s="67"/>
      <c r="P726" s="67"/>
      <c r="Q726" s="67"/>
      <c r="R726" s="67"/>
      <c r="S726" s="67"/>
      <c r="T726" s="67"/>
    </row>
    <row r="727" spans="3:20" ht="13.5" customHeight="1">
      <c r="C727" s="4"/>
      <c r="D727" s="95"/>
      <c r="F727" t="s">
        <v>55</v>
      </c>
      <c r="J727" s="67"/>
      <c r="K727" s="67"/>
      <c r="L727" s="67"/>
      <c r="M727" s="67"/>
      <c r="N727" s="67"/>
      <c r="P727" s="67"/>
      <c r="Q727" s="67"/>
      <c r="R727" s="67"/>
      <c r="S727" s="67"/>
      <c r="T727" s="67"/>
    </row>
    <row r="728" spans="3:20" ht="13.5" customHeight="1">
      <c r="C728" s="4"/>
      <c r="D728" s="95"/>
      <c r="F728" t="s">
        <v>55</v>
      </c>
      <c r="J728" s="67"/>
      <c r="K728" s="67"/>
      <c r="L728" s="67"/>
      <c r="M728" s="67"/>
      <c r="N728" s="67"/>
      <c r="P728" s="67"/>
      <c r="Q728" s="67"/>
      <c r="R728" s="67"/>
      <c r="S728" s="67"/>
      <c r="T728" s="67"/>
    </row>
    <row r="729" spans="3:20" ht="13.5" customHeight="1">
      <c r="C729" s="4"/>
      <c r="D729" s="95"/>
      <c r="F729" t="s">
        <v>55</v>
      </c>
      <c r="J729" s="67"/>
      <c r="K729" s="67"/>
      <c r="L729" s="67"/>
      <c r="M729" s="67"/>
      <c r="N729" s="67"/>
      <c r="P729" s="67"/>
      <c r="Q729" s="67"/>
      <c r="R729" s="67"/>
      <c r="S729" s="67"/>
      <c r="T729" s="67"/>
    </row>
    <row r="730" spans="3:20" ht="13.5" customHeight="1">
      <c r="C730" s="4"/>
      <c r="D730" s="95"/>
      <c r="F730" t="s">
        <v>55</v>
      </c>
      <c r="J730" s="67"/>
      <c r="K730" s="67"/>
      <c r="L730" s="67"/>
      <c r="M730" s="67"/>
      <c r="N730" s="67"/>
      <c r="P730" s="67"/>
      <c r="Q730" s="67"/>
      <c r="R730" s="67"/>
      <c r="S730" s="67"/>
      <c r="T730" s="67"/>
    </row>
    <row r="731" spans="3:20" ht="13.5" customHeight="1">
      <c r="C731" s="4"/>
      <c r="D731" s="95"/>
      <c r="F731" t="s">
        <v>55</v>
      </c>
      <c r="J731" s="67"/>
      <c r="K731" s="67"/>
      <c r="L731" s="67"/>
      <c r="M731" s="67"/>
      <c r="N731" s="67"/>
      <c r="P731" s="67"/>
      <c r="Q731" s="67"/>
      <c r="R731" s="67"/>
      <c r="S731" s="67"/>
      <c r="T731" s="67"/>
    </row>
    <row r="732" spans="3:20" ht="13.5" customHeight="1">
      <c r="C732" s="4"/>
      <c r="D732" s="95"/>
      <c r="F732" t="s">
        <v>55</v>
      </c>
      <c r="J732" s="67"/>
      <c r="K732" s="67"/>
      <c r="L732" s="67"/>
      <c r="M732" s="67"/>
      <c r="N732" s="67"/>
      <c r="P732" s="67"/>
      <c r="Q732" s="67"/>
      <c r="R732" s="67"/>
      <c r="S732" s="67"/>
      <c r="T732" s="67"/>
    </row>
    <row r="733" spans="3:20" ht="13.5" customHeight="1">
      <c r="C733" s="4"/>
      <c r="D733" s="95"/>
      <c r="F733" t="s">
        <v>55</v>
      </c>
      <c r="J733" s="67"/>
      <c r="K733" s="67"/>
      <c r="L733" s="67"/>
      <c r="M733" s="67"/>
      <c r="N733" s="67"/>
      <c r="P733" s="67"/>
      <c r="Q733" s="67"/>
      <c r="R733" s="67"/>
      <c r="S733" s="67"/>
      <c r="T733" s="67"/>
    </row>
    <row r="734" spans="3:20" ht="13.5" customHeight="1">
      <c r="C734" s="4"/>
      <c r="D734" s="95"/>
      <c r="F734" t="s">
        <v>55</v>
      </c>
      <c r="J734" s="67"/>
      <c r="K734" s="67"/>
      <c r="L734" s="67"/>
      <c r="M734" s="67"/>
      <c r="N734" s="67"/>
      <c r="P734" s="67"/>
      <c r="Q734" s="67"/>
      <c r="R734" s="67"/>
      <c r="S734" s="67"/>
      <c r="T734" s="67"/>
    </row>
    <row r="735" spans="3:20" ht="13.5" customHeight="1">
      <c r="C735" s="4"/>
      <c r="D735" s="95"/>
      <c r="F735" t="s">
        <v>55</v>
      </c>
      <c r="J735" s="67"/>
      <c r="K735" s="67"/>
      <c r="L735" s="67"/>
      <c r="M735" s="67"/>
      <c r="N735" s="67"/>
      <c r="P735" s="67"/>
      <c r="Q735" s="67"/>
      <c r="R735" s="67"/>
      <c r="S735" s="67"/>
      <c r="T735" s="67"/>
    </row>
    <row r="736" spans="3:20" ht="13.5" customHeight="1">
      <c r="C736" s="4"/>
      <c r="D736" s="95"/>
      <c r="F736" t="s">
        <v>55</v>
      </c>
      <c r="J736" s="67"/>
      <c r="K736" s="67"/>
      <c r="L736" s="67"/>
      <c r="M736" s="67"/>
      <c r="N736" s="67"/>
      <c r="P736" s="67"/>
      <c r="Q736" s="67"/>
      <c r="R736" s="67"/>
      <c r="S736" s="67"/>
      <c r="T736" s="67"/>
    </row>
    <row r="737" spans="3:20" ht="13.5" customHeight="1">
      <c r="C737" s="4"/>
      <c r="D737" s="95"/>
      <c r="F737" t="s">
        <v>55</v>
      </c>
      <c r="J737" s="67"/>
      <c r="K737" s="67"/>
      <c r="L737" s="67"/>
      <c r="M737" s="67"/>
      <c r="N737" s="67"/>
      <c r="P737" s="67"/>
      <c r="Q737" s="67"/>
      <c r="R737" s="67"/>
      <c r="S737" s="67"/>
      <c r="T737" s="67"/>
    </row>
    <row r="738" spans="3:20" ht="13.5" customHeight="1">
      <c r="C738" s="4"/>
      <c r="D738" s="95"/>
      <c r="F738" t="s">
        <v>55</v>
      </c>
      <c r="J738" s="67"/>
      <c r="K738" s="67"/>
      <c r="L738" s="67"/>
      <c r="M738" s="67"/>
      <c r="N738" s="67"/>
      <c r="P738" s="67"/>
      <c r="Q738" s="67"/>
      <c r="R738" s="67"/>
      <c r="S738" s="67"/>
      <c r="T738" s="67"/>
    </row>
    <row r="739" spans="3:20" ht="13.5" customHeight="1">
      <c r="C739" s="4"/>
      <c r="D739" s="95"/>
      <c r="F739" t="s">
        <v>55</v>
      </c>
      <c r="J739" s="67"/>
      <c r="K739" s="67"/>
      <c r="L739" s="67"/>
      <c r="M739" s="67"/>
      <c r="N739" s="67"/>
      <c r="P739" s="67"/>
      <c r="Q739" s="67"/>
      <c r="R739" s="67"/>
      <c r="S739" s="67"/>
      <c r="T739" s="67"/>
    </row>
    <row r="740" spans="3:20" ht="13.5" customHeight="1">
      <c r="C740" s="4"/>
      <c r="D740" s="95"/>
      <c r="F740" t="s">
        <v>55</v>
      </c>
      <c r="J740" s="67"/>
      <c r="K740" s="67"/>
      <c r="L740" s="67"/>
      <c r="M740" s="67"/>
      <c r="N740" s="67"/>
      <c r="P740" s="67"/>
      <c r="Q740" s="67"/>
      <c r="R740" s="67"/>
      <c r="S740" s="67"/>
      <c r="T740" s="67"/>
    </row>
    <row r="741" spans="3:20" ht="13.5" customHeight="1">
      <c r="C741" s="4"/>
      <c r="D741" s="95"/>
      <c r="F741" t="s">
        <v>55</v>
      </c>
      <c r="J741" s="67"/>
      <c r="K741" s="67"/>
      <c r="L741" s="67"/>
      <c r="M741" s="67"/>
      <c r="N741" s="67"/>
      <c r="P741" s="67"/>
      <c r="Q741" s="67"/>
      <c r="R741" s="67"/>
      <c r="S741" s="67"/>
      <c r="T741" s="67"/>
    </row>
    <row r="742" spans="3:20" ht="13.5" customHeight="1">
      <c r="C742" s="4"/>
      <c r="D742" s="95"/>
      <c r="F742" t="s">
        <v>55</v>
      </c>
      <c r="J742" s="67"/>
      <c r="K742" s="67"/>
      <c r="L742" s="67"/>
      <c r="M742" s="67"/>
      <c r="N742" s="67"/>
      <c r="P742" s="67"/>
      <c r="Q742" s="67"/>
      <c r="R742" s="67"/>
      <c r="S742" s="67"/>
      <c r="T742" s="67"/>
    </row>
    <row r="743" spans="3:20" ht="13.5" customHeight="1">
      <c r="C743" s="4"/>
      <c r="D743" s="95"/>
      <c r="F743" t="s">
        <v>55</v>
      </c>
      <c r="J743" s="67"/>
      <c r="K743" s="67"/>
      <c r="L743" s="67"/>
      <c r="M743" s="67"/>
      <c r="N743" s="67"/>
      <c r="P743" s="67"/>
      <c r="Q743" s="67"/>
      <c r="R743" s="67"/>
      <c r="S743" s="67"/>
      <c r="T743" s="67"/>
    </row>
    <row r="744" spans="3:20" ht="13.5" customHeight="1">
      <c r="C744" s="4"/>
      <c r="D744" s="95"/>
      <c r="F744" t="s">
        <v>55</v>
      </c>
      <c r="J744" s="67"/>
      <c r="K744" s="67"/>
      <c r="L744" s="67"/>
      <c r="M744" s="67"/>
      <c r="N744" s="67"/>
      <c r="P744" s="67"/>
      <c r="Q744" s="67"/>
      <c r="R744" s="67"/>
      <c r="S744" s="67"/>
      <c r="T744" s="67"/>
    </row>
    <row r="745" spans="3:20" ht="13.5" customHeight="1">
      <c r="C745" s="4"/>
      <c r="D745" s="95"/>
      <c r="F745" t="s">
        <v>55</v>
      </c>
      <c r="J745" s="67"/>
      <c r="K745" s="67"/>
      <c r="L745" s="67"/>
      <c r="M745" s="67"/>
      <c r="N745" s="67"/>
      <c r="P745" s="67"/>
      <c r="Q745" s="67"/>
      <c r="R745" s="67"/>
      <c r="S745" s="67"/>
      <c r="T745" s="67"/>
    </row>
    <row r="746" spans="3:20" ht="13.5" customHeight="1">
      <c r="C746" s="4"/>
      <c r="D746" s="95"/>
      <c r="F746" t="s">
        <v>55</v>
      </c>
      <c r="J746" s="67"/>
      <c r="K746" s="67"/>
      <c r="L746" s="67"/>
      <c r="M746" s="67"/>
      <c r="N746" s="67"/>
      <c r="P746" s="67"/>
      <c r="Q746" s="67"/>
      <c r="R746" s="67"/>
      <c r="S746" s="67"/>
      <c r="T746" s="67"/>
    </row>
    <row r="747" spans="3:20" ht="13.5" customHeight="1">
      <c r="C747" s="4"/>
      <c r="D747" s="95"/>
      <c r="F747" t="s">
        <v>55</v>
      </c>
      <c r="J747" s="67"/>
      <c r="K747" s="67"/>
      <c r="L747" s="67"/>
      <c r="M747" s="67"/>
      <c r="N747" s="67"/>
      <c r="P747" s="67"/>
      <c r="Q747" s="67"/>
      <c r="R747" s="67"/>
      <c r="S747" s="67"/>
      <c r="T747" s="67"/>
    </row>
    <row r="748" spans="3:20" ht="13.5" customHeight="1">
      <c r="C748" s="4"/>
      <c r="D748" s="95"/>
      <c r="F748" t="s">
        <v>55</v>
      </c>
      <c r="J748" s="67"/>
      <c r="K748" s="67"/>
      <c r="L748" s="67"/>
      <c r="M748" s="67"/>
      <c r="N748" s="67"/>
      <c r="P748" s="67"/>
      <c r="Q748" s="67"/>
      <c r="R748" s="67"/>
      <c r="S748" s="67"/>
      <c r="T748" s="67"/>
    </row>
    <row r="749" spans="3:20" ht="13.5" customHeight="1">
      <c r="C749" s="4"/>
      <c r="D749" s="95"/>
      <c r="F749" t="s">
        <v>55</v>
      </c>
      <c r="J749" s="67"/>
      <c r="K749" s="67"/>
      <c r="L749" s="67"/>
      <c r="M749" s="67"/>
      <c r="N749" s="67"/>
      <c r="P749" s="67"/>
      <c r="Q749" s="67"/>
      <c r="R749" s="67"/>
      <c r="S749" s="67"/>
      <c r="T749" s="67"/>
    </row>
    <row r="750" spans="3:20" ht="13.5" customHeight="1">
      <c r="C750" s="4"/>
      <c r="D750" s="95"/>
      <c r="F750" t="s">
        <v>55</v>
      </c>
      <c r="J750" s="67"/>
      <c r="K750" s="67"/>
      <c r="L750" s="67"/>
      <c r="M750" s="67"/>
      <c r="N750" s="67"/>
      <c r="P750" s="67"/>
      <c r="Q750" s="67"/>
      <c r="R750" s="67"/>
      <c r="S750" s="67"/>
      <c r="T750" s="67"/>
    </row>
    <row r="751" spans="3:20" ht="13.5" customHeight="1">
      <c r="C751" s="4"/>
      <c r="D751" s="95"/>
      <c r="F751" t="s">
        <v>55</v>
      </c>
      <c r="J751" s="67"/>
      <c r="K751" s="67"/>
      <c r="L751" s="67"/>
      <c r="M751" s="67"/>
      <c r="N751" s="67"/>
      <c r="P751" s="67"/>
      <c r="Q751" s="67"/>
      <c r="R751" s="67"/>
      <c r="S751" s="67"/>
      <c r="T751" s="67"/>
    </row>
    <row r="752" spans="3:20" ht="13.5" customHeight="1">
      <c r="C752" s="4"/>
      <c r="D752" s="95"/>
      <c r="F752" t="s">
        <v>55</v>
      </c>
      <c r="J752" s="67"/>
      <c r="K752" s="67"/>
      <c r="L752" s="67"/>
      <c r="M752" s="67"/>
      <c r="N752" s="67"/>
      <c r="P752" s="67"/>
      <c r="Q752" s="67"/>
      <c r="R752" s="67"/>
      <c r="S752" s="67"/>
      <c r="T752" s="67"/>
    </row>
    <row r="753" spans="3:20" ht="13.5" customHeight="1">
      <c r="C753" s="4"/>
      <c r="D753" s="95"/>
      <c r="F753" t="s">
        <v>55</v>
      </c>
      <c r="J753" s="67"/>
      <c r="K753" s="67"/>
      <c r="L753" s="67"/>
      <c r="M753" s="67"/>
      <c r="N753" s="67"/>
      <c r="P753" s="67"/>
      <c r="Q753" s="67"/>
      <c r="R753" s="67"/>
      <c r="S753" s="67"/>
      <c r="T753" s="67"/>
    </row>
    <row r="754" spans="3:20" ht="13.5" customHeight="1">
      <c r="C754" s="4"/>
      <c r="D754" s="95"/>
      <c r="F754" t="s">
        <v>55</v>
      </c>
      <c r="J754" s="67"/>
      <c r="K754" s="67"/>
      <c r="L754" s="67"/>
      <c r="M754" s="67"/>
      <c r="N754" s="67"/>
      <c r="P754" s="67"/>
      <c r="Q754" s="67"/>
      <c r="R754" s="67"/>
      <c r="S754" s="67"/>
      <c r="T754" s="67"/>
    </row>
    <row r="755" spans="3:20" ht="13.5" customHeight="1">
      <c r="C755" s="4"/>
      <c r="D755" s="95"/>
      <c r="F755" t="s">
        <v>55</v>
      </c>
      <c r="J755" s="67"/>
      <c r="K755" s="67"/>
      <c r="L755" s="67"/>
      <c r="M755" s="67"/>
      <c r="N755" s="67"/>
      <c r="P755" s="67"/>
      <c r="Q755" s="67"/>
      <c r="R755" s="67"/>
      <c r="S755" s="67"/>
      <c r="T755" s="67"/>
    </row>
    <row r="756" spans="3:20" ht="13.5" customHeight="1">
      <c r="C756" s="4"/>
      <c r="D756" s="95"/>
      <c r="F756" t="s">
        <v>55</v>
      </c>
      <c r="J756" s="67"/>
      <c r="K756" s="67"/>
      <c r="L756" s="67"/>
      <c r="M756" s="67"/>
      <c r="N756" s="67"/>
      <c r="P756" s="67"/>
      <c r="Q756" s="67"/>
      <c r="R756" s="67"/>
      <c r="S756" s="67"/>
      <c r="T756" s="67"/>
    </row>
    <row r="757" spans="3:20" ht="13.5" customHeight="1">
      <c r="C757" s="4"/>
      <c r="D757" s="95"/>
      <c r="F757" t="s">
        <v>55</v>
      </c>
      <c r="J757" s="67"/>
      <c r="K757" s="67"/>
      <c r="L757" s="67"/>
      <c r="M757" s="67"/>
      <c r="N757" s="67"/>
      <c r="P757" s="67"/>
      <c r="Q757" s="67"/>
      <c r="R757" s="67"/>
      <c r="S757" s="67"/>
      <c r="T757" s="67"/>
    </row>
    <row r="758" spans="3:20" ht="13.5" customHeight="1">
      <c r="C758" s="4"/>
      <c r="D758" s="95"/>
      <c r="F758" t="s">
        <v>55</v>
      </c>
      <c r="J758" s="67"/>
      <c r="K758" s="67"/>
      <c r="L758" s="67"/>
      <c r="M758" s="67"/>
      <c r="N758" s="67"/>
      <c r="P758" s="67"/>
      <c r="Q758" s="67"/>
      <c r="R758" s="67"/>
      <c r="S758" s="67"/>
      <c r="T758" s="67"/>
    </row>
    <row r="759" spans="3:20" ht="13.5" customHeight="1">
      <c r="C759" s="4"/>
      <c r="D759" s="95"/>
      <c r="F759" t="s">
        <v>55</v>
      </c>
      <c r="J759" s="67"/>
      <c r="K759" s="67"/>
      <c r="L759" s="67"/>
      <c r="M759" s="67"/>
      <c r="N759" s="67"/>
      <c r="P759" s="67"/>
      <c r="Q759" s="67"/>
      <c r="R759" s="67"/>
      <c r="S759" s="67"/>
      <c r="T759" s="67"/>
    </row>
    <row r="760" spans="3:20" ht="13.5" customHeight="1">
      <c r="C760" s="4"/>
      <c r="D760" s="95"/>
      <c r="F760" t="s">
        <v>55</v>
      </c>
      <c r="J760" s="67"/>
      <c r="K760" s="67"/>
      <c r="L760" s="67"/>
      <c r="M760" s="67"/>
      <c r="N760" s="67"/>
      <c r="P760" s="67"/>
      <c r="Q760" s="67"/>
      <c r="R760" s="67"/>
      <c r="S760" s="67"/>
      <c r="T760" s="67"/>
    </row>
    <row r="761" spans="3:20" ht="13.5" customHeight="1">
      <c r="C761" s="4"/>
      <c r="D761" s="95"/>
      <c r="F761" t="s">
        <v>55</v>
      </c>
      <c r="J761" s="67"/>
      <c r="K761" s="67"/>
      <c r="L761" s="67"/>
      <c r="M761" s="67"/>
      <c r="N761" s="67"/>
      <c r="P761" s="67"/>
      <c r="Q761" s="67"/>
      <c r="R761" s="67"/>
      <c r="S761" s="67"/>
      <c r="T761" s="67"/>
    </row>
    <row r="762" spans="3:20" ht="13.5" customHeight="1">
      <c r="C762" s="4"/>
      <c r="D762" s="95"/>
      <c r="F762" t="s">
        <v>55</v>
      </c>
      <c r="J762" s="67"/>
      <c r="K762" s="67"/>
      <c r="L762" s="67"/>
      <c r="M762" s="67"/>
      <c r="N762" s="67"/>
      <c r="P762" s="67"/>
      <c r="Q762" s="67"/>
      <c r="R762" s="67"/>
      <c r="S762" s="67"/>
      <c r="T762" s="67"/>
    </row>
    <row r="763" spans="3:20" ht="13.5" customHeight="1">
      <c r="C763" s="4"/>
      <c r="D763" s="95"/>
      <c r="F763" t="s">
        <v>55</v>
      </c>
      <c r="J763" s="67"/>
      <c r="K763" s="67"/>
      <c r="L763" s="67"/>
      <c r="M763" s="67"/>
      <c r="N763" s="67"/>
      <c r="P763" s="67"/>
      <c r="Q763" s="67"/>
      <c r="R763" s="67"/>
      <c r="S763" s="67"/>
      <c r="T763" s="67"/>
    </row>
    <row r="764" spans="3:20" ht="13.5" customHeight="1">
      <c r="C764" s="4"/>
      <c r="D764" s="95"/>
      <c r="F764" t="s">
        <v>55</v>
      </c>
      <c r="J764" s="67"/>
      <c r="K764" s="67"/>
      <c r="L764" s="67"/>
      <c r="M764" s="67"/>
      <c r="N764" s="67"/>
      <c r="P764" s="67"/>
      <c r="Q764" s="67"/>
      <c r="R764" s="67"/>
      <c r="S764" s="67"/>
      <c r="T764" s="67"/>
    </row>
    <row r="765" spans="3:20" ht="13.5" customHeight="1">
      <c r="C765" s="4"/>
      <c r="D765" s="95"/>
      <c r="F765" t="s">
        <v>55</v>
      </c>
      <c r="J765" s="67"/>
      <c r="K765" s="67"/>
      <c r="L765" s="67"/>
      <c r="M765" s="67"/>
      <c r="N765" s="67"/>
      <c r="P765" s="67"/>
      <c r="Q765" s="67"/>
      <c r="R765" s="67"/>
      <c r="S765" s="67"/>
      <c r="T765" s="67"/>
    </row>
    <row r="766" spans="3:20" ht="13.5" customHeight="1">
      <c r="C766" s="4"/>
      <c r="D766" s="95"/>
      <c r="F766" t="s">
        <v>55</v>
      </c>
      <c r="J766" s="67"/>
      <c r="K766" s="67"/>
      <c r="L766" s="67"/>
      <c r="M766" s="67"/>
      <c r="N766" s="67"/>
      <c r="P766" s="67"/>
      <c r="Q766" s="67"/>
      <c r="R766" s="67"/>
      <c r="S766" s="67"/>
      <c r="T766" s="67"/>
    </row>
    <row r="767" spans="3:20" ht="13.5" customHeight="1">
      <c r="C767" s="4"/>
      <c r="D767" s="95"/>
      <c r="F767" t="s">
        <v>55</v>
      </c>
      <c r="J767" s="67"/>
      <c r="K767" s="67"/>
      <c r="L767" s="67"/>
      <c r="M767" s="67"/>
      <c r="N767" s="67"/>
      <c r="P767" s="67"/>
      <c r="Q767" s="67"/>
      <c r="R767" s="67"/>
      <c r="S767" s="67"/>
      <c r="T767" s="67"/>
    </row>
    <row r="768" spans="3:20" ht="13.5" customHeight="1">
      <c r="C768" s="4"/>
      <c r="D768" s="95"/>
      <c r="F768" t="s">
        <v>55</v>
      </c>
      <c r="J768" s="67"/>
      <c r="K768" s="67"/>
      <c r="L768" s="67"/>
      <c r="M768" s="67"/>
      <c r="N768" s="67"/>
      <c r="P768" s="67"/>
      <c r="Q768" s="67"/>
      <c r="R768" s="67"/>
      <c r="S768" s="67"/>
      <c r="T768" s="67"/>
    </row>
    <row r="769" spans="3:20" ht="13.5" customHeight="1">
      <c r="C769" s="4"/>
      <c r="D769" s="95"/>
      <c r="F769" t="s">
        <v>55</v>
      </c>
      <c r="J769" s="67"/>
      <c r="K769" s="67"/>
      <c r="L769" s="67"/>
      <c r="M769" s="67"/>
      <c r="N769" s="67"/>
      <c r="P769" s="67"/>
      <c r="Q769" s="67"/>
      <c r="R769" s="67"/>
      <c r="S769" s="67"/>
      <c r="T769" s="67"/>
    </row>
    <row r="770" spans="3:20" ht="13.5" customHeight="1">
      <c r="C770" s="4"/>
      <c r="D770" s="95"/>
      <c r="F770" t="s">
        <v>55</v>
      </c>
      <c r="J770" s="67"/>
      <c r="K770" s="67"/>
      <c r="L770" s="67"/>
      <c r="M770" s="67"/>
      <c r="N770" s="67"/>
      <c r="P770" s="67"/>
      <c r="Q770" s="67"/>
      <c r="R770" s="67"/>
      <c r="S770" s="67"/>
      <c r="T770" s="67"/>
    </row>
    <row r="771" spans="3:20" ht="13.5" customHeight="1">
      <c r="C771" s="4"/>
      <c r="D771" s="95"/>
      <c r="F771" t="s">
        <v>55</v>
      </c>
      <c r="J771" s="67"/>
      <c r="K771" s="67"/>
      <c r="L771" s="67"/>
      <c r="M771" s="67"/>
      <c r="N771" s="67"/>
      <c r="P771" s="67"/>
      <c r="Q771" s="67"/>
      <c r="R771" s="67"/>
      <c r="S771" s="67"/>
      <c r="T771" s="67"/>
    </row>
    <row r="772" spans="3:20" ht="13.5" customHeight="1">
      <c r="C772" s="4"/>
      <c r="D772" s="95"/>
      <c r="F772" t="s">
        <v>55</v>
      </c>
      <c r="J772" s="67"/>
      <c r="K772" s="67"/>
      <c r="L772" s="67"/>
      <c r="M772" s="67"/>
      <c r="N772" s="67"/>
      <c r="P772" s="67"/>
      <c r="Q772" s="67"/>
      <c r="R772" s="67"/>
      <c r="S772" s="67"/>
      <c r="T772" s="67"/>
    </row>
    <row r="773" spans="3:20" ht="13.5" customHeight="1">
      <c r="C773" s="4"/>
      <c r="D773" s="95"/>
      <c r="F773" t="s">
        <v>55</v>
      </c>
      <c r="J773" s="67"/>
      <c r="K773" s="67"/>
      <c r="L773" s="67"/>
      <c r="M773" s="67"/>
      <c r="N773" s="67"/>
      <c r="P773" s="67"/>
      <c r="Q773" s="67"/>
      <c r="R773" s="67"/>
      <c r="S773" s="67"/>
      <c r="T773" s="67"/>
    </row>
    <row r="774" spans="3:20" ht="13.5" customHeight="1">
      <c r="C774" s="4"/>
      <c r="D774" s="95"/>
      <c r="F774" t="s">
        <v>55</v>
      </c>
      <c r="J774" s="67"/>
      <c r="K774" s="67"/>
      <c r="L774" s="67"/>
      <c r="M774" s="67"/>
      <c r="N774" s="67"/>
      <c r="P774" s="67"/>
      <c r="Q774" s="67"/>
      <c r="R774" s="67"/>
      <c r="S774" s="67"/>
      <c r="T774" s="67"/>
    </row>
    <row r="775" spans="3:20" ht="13.5" customHeight="1">
      <c r="C775" s="4"/>
      <c r="D775" s="95"/>
      <c r="F775" t="s">
        <v>55</v>
      </c>
      <c r="J775" s="67"/>
      <c r="K775" s="67"/>
      <c r="L775" s="67"/>
      <c r="M775" s="67"/>
      <c r="N775" s="67"/>
      <c r="P775" s="67"/>
      <c r="Q775" s="67"/>
      <c r="R775" s="67"/>
      <c r="S775" s="67"/>
      <c r="T775" s="67"/>
    </row>
    <row r="776" spans="3:20" ht="13.5" customHeight="1">
      <c r="C776" s="4"/>
      <c r="D776" s="95"/>
      <c r="F776" t="s">
        <v>55</v>
      </c>
      <c r="J776" s="67"/>
      <c r="K776" s="67"/>
      <c r="L776" s="67"/>
      <c r="M776" s="67"/>
      <c r="N776" s="67"/>
      <c r="P776" s="67"/>
      <c r="Q776" s="67"/>
      <c r="R776" s="67"/>
      <c r="S776" s="67"/>
      <c r="T776" s="67"/>
    </row>
    <row r="777" spans="3:20" ht="13.5" customHeight="1">
      <c r="C777" s="4"/>
      <c r="D777" s="95"/>
      <c r="F777" t="s">
        <v>55</v>
      </c>
      <c r="J777" s="67"/>
      <c r="K777" s="67"/>
      <c r="L777" s="67"/>
      <c r="M777" s="67"/>
      <c r="N777" s="67"/>
      <c r="P777" s="67"/>
      <c r="Q777" s="67"/>
      <c r="R777" s="67"/>
      <c r="S777" s="67"/>
      <c r="T777" s="67"/>
    </row>
    <row r="778" spans="3:20" ht="13.5" customHeight="1">
      <c r="C778" s="4"/>
      <c r="D778" s="95"/>
      <c r="F778" t="s">
        <v>55</v>
      </c>
      <c r="J778" s="67"/>
      <c r="K778" s="67"/>
      <c r="L778" s="67"/>
      <c r="M778" s="67"/>
      <c r="N778" s="67"/>
      <c r="P778" s="67"/>
      <c r="Q778" s="67"/>
      <c r="R778" s="67"/>
      <c r="S778" s="67"/>
      <c r="T778" s="67"/>
    </row>
    <row r="779" spans="3:20" ht="13.5" customHeight="1">
      <c r="C779" s="4"/>
      <c r="D779" s="95"/>
      <c r="F779" t="s">
        <v>55</v>
      </c>
      <c r="J779" s="67"/>
      <c r="K779" s="67"/>
      <c r="L779" s="67"/>
      <c r="M779" s="67"/>
      <c r="N779" s="67"/>
      <c r="P779" s="67"/>
      <c r="Q779" s="67"/>
      <c r="R779" s="67"/>
      <c r="S779" s="67"/>
      <c r="T779" s="67"/>
    </row>
    <row r="780" spans="3:20" ht="13.5" customHeight="1">
      <c r="C780" s="4"/>
      <c r="D780" s="95"/>
      <c r="F780" t="s">
        <v>55</v>
      </c>
      <c r="J780" s="67"/>
      <c r="K780" s="67"/>
      <c r="L780" s="67"/>
      <c r="M780" s="67"/>
      <c r="N780" s="67"/>
      <c r="P780" s="67"/>
      <c r="Q780" s="67"/>
      <c r="R780" s="67"/>
      <c r="S780" s="67"/>
      <c r="T780" s="67"/>
    </row>
    <row r="781" spans="3:20" ht="13.5" customHeight="1">
      <c r="C781" s="4"/>
      <c r="D781" s="95"/>
      <c r="F781" t="s">
        <v>55</v>
      </c>
      <c r="J781" s="67"/>
      <c r="K781" s="67"/>
      <c r="L781" s="67"/>
      <c r="M781" s="67"/>
      <c r="N781" s="67"/>
      <c r="P781" s="67"/>
      <c r="Q781" s="67"/>
      <c r="R781" s="67"/>
      <c r="S781" s="67"/>
      <c r="T781" s="67"/>
    </row>
    <row r="782" spans="3:20" ht="13.5" customHeight="1">
      <c r="C782" s="4"/>
      <c r="D782" s="95"/>
      <c r="F782" t="s">
        <v>55</v>
      </c>
      <c r="J782" s="67"/>
      <c r="K782" s="67"/>
      <c r="L782" s="67"/>
      <c r="M782" s="67"/>
      <c r="N782" s="67"/>
      <c r="P782" s="67"/>
      <c r="Q782" s="67"/>
      <c r="R782" s="67"/>
      <c r="S782" s="67"/>
      <c r="T782" s="67"/>
    </row>
    <row r="783" spans="3:20" ht="13.5" customHeight="1">
      <c r="C783" s="4"/>
      <c r="D783" s="95"/>
      <c r="F783" t="s">
        <v>55</v>
      </c>
      <c r="J783" s="67"/>
      <c r="K783" s="67"/>
      <c r="L783" s="67"/>
      <c r="M783" s="67"/>
      <c r="N783" s="67"/>
      <c r="P783" s="67"/>
      <c r="Q783" s="67"/>
      <c r="R783" s="67"/>
      <c r="S783" s="67"/>
      <c r="T783" s="67"/>
    </row>
    <row r="784" spans="3:20" ht="13.5" customHeight="1">
      <c r="C784" s="4"/>
      <c r="D784" s="95"/>
      <c r="F784" t="s">
        <v>55</v>
      </c>
      <c r="J784" s="67"/>
      <c r="K784" s="67"/>
      <c r="L784" s="67"/>
      <c r="M784" s="67"/>
      <c r="N784" s="67"/>
      <c r="P784" s="67"/>
      <c r="Q784" s="67"/>
      <c r="R784" s="67"/>
      <c r="S784" s="67"/>
      <c r="T784" s="67"/>
    </row>
    <row r="785" spans="3:20" ht="13.5" customHeight="1">
      <c r="C785" s="4"/>
      <c r="D785" s="95"/>
      <c r="F785" t="s">
        <v>55</v>
      </c>
      <c r="J785" s="67"/>
      <c r="K785" s="67"/>
      <c r="L785" s="67"/>
      <c r="M785" s="67"/>
      <c r="N785" s="67"/>
      <c r="P785" s="67"/>
      <c r="Q785" s="67"/>
      <c r="R785" s="67"/>
      <c r="S785" s="67"/>
      <c r="T785" s="67"/>
    </row>
    <row r="786" spans="3:20" ht="13.5" customHeight="1">
      <c r="C786" s="4"/>
      <c r="D786" s="95"/>
      <c r="F786" t="s">
        <v>55</v>
      </c>
      <c r="J786" s="67"/>
      <c r="K786" s="67"/>
      <c r="L786" s="67"/>
      <c r="M786" s="67"/>
      <c r="N786" s="67"/>
      <c r="P786" s="67"/>
      <c r="Q786" s="67"/>
      <c r="R786" s="67"/>
      <c r="S786" s="67"/>
      <c r="T786" s="67"/>
    </row>
    <row r="787" spans="3:20" ht="13.5" customHeight="1">
      <c r="C787" s="4"/>
      <c r="D787" s="95"/>
      <c r="F787" t="s">
        <v>55</v>
      </c>
      <c r="J787" s="67"/>
      <c r="K787" s="67"/>
      <c r="L787" s="67"/>
      <c r="M787" s="67"/>
      <c r="N787" s="67"/>
      <c r="P787" s="67"/>
      <c r="Q787" s="67"/>
      <c r="R787" s="67"/>
      <c r="S787" s="67"/>
      <c r="T787" s="67"/>
    </row>
    <row r="788" spans="3:20" ht="13.5" customHeight="1">
      <c r="C788" s="4"/>
      <c r="D788" s="95"/>
      <c r="F788" t="s">
        <v>55</v>
      </c>
      <c r="J788" s="67"/>
      <c r="K788" s="67"/>
      <c r="L788" s="67"/>
      <c r="M788" s="67"/>
      <c r="N788" s="67"/>
      <c r="P788" s="67"/>
      <c r="Q788" s="67"/>
      <c r="R788" s="67"/>
      <c r="S788" s="67"/>
      <c r="T788" s="67"/>
    </row>
    <row r="789" spans="3:20" ht="13.5" customHeight="1">
      <c r="C789" s="4"/>
      <c r="D789" s="95"/>
      <c r="F789" t="s">
        <v>55</v>
      </c>
      <c r="J789" s="67"/>
      <c r="K789" s="67"/>
      <c r="L789" s="67"/>
      <c r="M789" s="67"/>
      <c r="N789" s="67"/>
      <c r="P789" s="67"/>
      <c r="Q789" s="67"/>
      <c r="R789" s="67"/>
      <c r="S789" s="67"/>
      <c r="T789" s="67"/>
    </row>
    <row r="790" spans="3:20" ht="13.5" customHeight="1">
      <c r="C790" s="4"/>
      <c r="D790" s="95"/>
      <c r="F790" t="s">
        <v>55</v>
      </c>
      <c r="J790" s="67"/>
      <c r="K790" s="67"/>
      <c r="L790" s="67"/>
      <c r="M790" s="67"/>
      <c r="N790" s="67"/>
      <c r="P790" s="67"/>
      <c r="Q790" s="67"/>
      <c r="R790" s="67"/>
      <c r="S790" s="67"/>
      <c r="T790" s="67"/>
    </row>
    <row r="791" spans="3:20" ht="13.5" customHeight="1">
      <c r="C791" s="4"/>
      <c r="D791" s="95"/>
      <c r="F791" t="s">
        <v>55</v>
      </c>
      <c r="J791" s="67"/>
      <c r="K791" s="67"/>
      <c r="L791" s="67"/>
      <c r="M791" s="67"/>
      <c r="N791" s="67"/>
      <c r="P791" s="67"/>
      <c r="Q791" s="67"/>
      <c r="R791" s="67"/>
      <c r="S791" s="67"/>
      <c r="T791" s="67"/>
    </row>
    <row r="792" spans="3:20" ht="13.5" customHeight="1">
      <c r="C792" s="4"/>
      <c r="D792" s="95"/>
      <c r="F792" t="s">
        <v>55</v>
      </c>
      <c r="J792" s="67"/>
      <c r="K792" s="67"/>
      <c r="L792" s="67"/>
      <c r="M792" s="67"/>
      <c r="N792" s="67"/>
      <c r="P792" s="67"/>
      <c r="Q792" s="67"/>
      <c r="R792" s="67"/>
      <c r="S792" s="67"/>
      <c r="T792" s="67"/>
    </row>
    <row r="793" spans="3:20" ht="13.5" customHeight="1">
      <c r="C793" s="4"/>
      <c r="D793" s="95"/>
      <c r="F793" t="s">
        <v>55</v>
      </c>
      <c r="J793" s="67"/>
      <c r="K793" s="67"/>
      <c r="L793" s="67"/>
      <c r="M793" s="67"/>
      <c r="N793" s="67"/>
      <c r="P793" s="67"/>
      <c r="Q793" s="67"/>
      <c r="R793" s="67"/>
      <c r="S793" s="67"/>
      <c r="T793" s="67"/>
    </row>
    <row r="794" spans="3:20" ht="13.5" customHeight="1">
      <c r="C794" s="4"/>
      <c r="D794" s="95"/>
      <c r="F794" t="s">
        <v>55</v>
      </c>
      <c r="J794" s="67"/>
      <c r="K794" s="67"/>
      <c r="L794" s="67"/>
      <c r="M794" s="67"/>
      <c r="N794" s="67"/>
      <c r="P794" s="67"/>
      <c r="Q794" s="67"/>
      <c r="R794" s="67"/>
      <c r="S794" s="67"/>
      <c r="T794" s="67"/>
    </row>
    <row r="795" spans="3:20" ht="13.5" customHeight="1">
      <c r="C795" s="4"/>
      <c r="D795" s="95"/>
      <c r="F795" t="s">
        <v>55</v>
      </c>
      <c r="J795" s="67"/>
      <c r="K795" s="67"/>
      <c r="L795" s="67"/>
      <c r="M795" s="67"/>
      <c r="N795" s="67"/>
      <c r="P795" s="67"/>
      <c r="Q795" s="67"/>
      <c r="R795" s="67"/>
      <c r="S795" s="67"/>
      <c r="T795" s="67"/>
    </row>
    <row r="796" spans="3:20" ht="13.5" customHeight="1">
      <c r="C796" s="4"/>
      <c r="D796" s="95"/>
      <c r="F796" t="s">
        <v>55</v>
      </c>
      <c r="J796" s="67"/>
      <c r="K796" s="67"/>
      <c r="L796" s="67"/>
      <c r="M796" s="67"/>
      <c r="N796" s="67"/>
      <c r="P796" s="67"/>
      <c r="Q796" s="67"/>
      <c r="R796" s="67"/>
      <c r="S796" s="67"/>
      <c r="T796" s="67"/>
    </row>
    <row r="797" spans="3:20" ht="13.5" customHeight="1">
      <c r="C797" s="4"/>
      <c r="D797" s="95"/>
      <c r="F797" t="s">
        <v>55</v>
      </c>
      <c r="J797" s="67"/>
      <c r="K797" s="67"/>
      <c r="L797" s="67"/>
      <c r="M797" s="67"/>
      <c r="N797" s="67"/>
      <c r="P797" s="67"/>
      <c r="Q797" s="67"/>
      <c r="R797" s="67"/>
      <c r="S797" s="67"/>
      <c r="T797" s="67"/>
    </row>
    <row r="798" spans="3:20" ht="13.5" customHeight="1">
      <c r="C798" s="4"/>
      <c r="D798" s="95"/>
      <c r="F798" t="s">
        <v>55</v>
      </c>
      <c r="J798" s="67"/>
      <c r="K798" s="67"/>
      <c r="L798" s="67"/>
      <c r="M798" s="67"/>
      <c r="N798" s="67"/>
      <c r="P798" s="67"/>
      <c r="Q798" s="67"/>
      <c r="R798" s="67"/>
      <c r="S798" s="67"/>
      <c r="T798" s="67"/>
    </row>
    <row r="799" spans="3:20" ht="13.5" customHeight="1">
      <c r="C799" s="4"/>
      <c r="D799" s="95"/>
      <c r="F799" t="s">
        <v>55</v>
      </c>
      <c r="J799" s="67"/>
      <c r="K799" s="67"/>
      <c r="L799" s="67"/>
      <c r="M799" s="67"/>
      <c r="N799" s="67"/>
      <c r="P799" s="67"/>
      <c r="Q799" s="67"/>
      <c r="R799" s="67"/>
      <c r="S799" s="67"/>
      <c r="T799" s="67"/>
    </row>
    <row r="800" spans="3:20" ht="13.5" customHeight="1">
      <c r="C800" s="4"/>
      <c r="D800" s="95"/>
      <c r="F800" t="s">
        <v>55</v>
      </c>
      <c r="J800" s="67"/>
      <c r="K800" s="67"/>
      <c r="L800" s="67"/>
      <c r="M800" s="67"/>
      <c r="N800" s="67"/>
      <c r="P800" s="67"/>
      <c r="Q800" s="67"/>
      <c r="R800" s="67"/>
      <c r="S800" s="67"/>
      <c r="T800" s="67"/>
    </row>
    <row r="801" spans="3:20" ht="13.5" customHeight="1">
      <c r="C801" s="4"/>
      <c r="D801" s="95"/>
      <c r="F801" t="s">
        <v>55</v>
      </c>
      <c r="J801" s="67"/>
      <c r="K801" s="67"/>
      <c r="L801" s="67"/>
      <c r="M801" s="67"/>
      <c r="N801" s="67"/>
      <c r="P801" s="67"/>
      <c r="Q801" s="67"/>
      <c r="R801" s="67"/>
      <c r="S801" s="67"/>
      <c r="T801" s="67"/>
    </row>
    <row r="802" spans="3:20" ht="13.5" customHeight="1">
      <c r="C802" s="4"/>
      <c r="D802" s="95"/>
      <c r="F802" t="s">
        <v>55</v>
      </c>
      <c r="J802" s="67"/>
      <c r="K802" s="67"/>
      <c r="L802" s="67"/>
      <c r="M802" s="67"/>
      <c r="N802" s="67"/>
      <c r="P802" s="67"/>
      <c r="Q802" s="67"/>
      <c r="R802" s="67"/>
      <c r="S802" s="67"/>
      <c r="T802" s="67"/>
    </row>
    <row r="803" spans="3:20" ht="13.5" customHeight="1">
      <c r="C803" s="4"/>
      <c r="D803" s="95"/>
      <c r="F803" t="s">
        <v>55</v>
      </c>
      <c r="J803" s="67"/>
      <c r="K803" s="67"/>
      <c r="L803" s="67"/>
      <c r="M803" s="67"/>
      <c r="N803" s="67"/>
      <c r="P803" s="67"/>
      <c r="Q803" s="67"/>
      <c r="R803" s="67"/>
      <c r="S803" s="67"/>
      <c r="T803" s="67"/>
    </row>
    <row r="804" spans="3:20" ht="13.5" customHeight="1">
      <c r="C804" s="4"/>
      <c r="D804" s="95"/>
      <c r="F804" t="s">
        <v>55</v>
      </c>
      <c r="J804" s="67"/>
      <c r="K804" s="67"/>
      <c r="L804" s="67"/>
      <c r="M804" s="67"/>
      <c r="N804" s="67"/>
      <c r="P804" s="67"/>
      <c r="Q804" s="67"/>
      <c r="R804" s="67"/>
      <c r="S804" s="67"/>
      <c r="T804" s="67"/>
    </row>
    <row r="805" spans="3:20" ht="13.5" customHeight="1">
      <c r="C805" s="4"/>
      <c r="D805" s="95"/>
      <c r="F805" t="s">
        <v>55</v>
      </c>
      <c r="J805" s="67"/>
      <c r="K805" s="67"/>
      <c r="L805" s="67"/>
      <c r="M805" s="67"/>
      <c r="N805" s="67"/>
      <c r="P805" s="67"/>
      <c r="Q805" s="67"/>
      <c r="R805" s="67"/>
      <c r="S805" s="67"/>
      <c r="T805" s="67"/>
    </row>
    <row r="806" spans="3:20" ht="13.5" customHeight="1">
      <c r="C806" s="4"/>
      <c r="D806" s="95"/>
      <c r="F806" t="s">
        <v>55</v>
      </c>
      <c r="J806" s="67"/>
      <c r="K806" s="67"/>
      <c r="L806" s="67"/>
      <c r="M806" s="67"/>
      <c r="N806" s="67"/>
      <c r="P806" s="67"/>
      <c r="Q806" s="67"/>
      <c r="R806" s="67"/>
      <c r="S806" s="67"/>
      <c r="T806" s="67"/>
    </row>
    <row r="807" spans="3:20" ht="13.5" customHeight="1">
      <c r="C807" s="4"/>
      <c r="D807" s="95"/>
      <c r="F807" t="s">
        <v>55</v>
      </c>
      <c r="J807" s="67"/>
      <c r="K807" s="67"/>
      <c r="L807" s="67"/>
      <c r="M807" s="67"/>
      <c r="N807" s="67"/>
      <c r="P807" s="67"/>
      <c r="Q807" s="67"/>
      <c r="R807" s="67"/>
      <c r="S807" s="67"/>
      <c r="T807" s="67"/>
    </row>
    <row r="808" spans="3:20" ht="13.5" customHeight="1">
      <c r="C808" s="4"/>
      <c r="D808" s="95"/>
      <c r="F808" t="s">
        <v>55</v>
      </c>
      <c r="J808" s="67"/>
      <c r="K808" s="67"/>
      <c r="L808" s="67"/>
      <c r="M808" s="67"/>
      <c r="N808" s="67"/>
      <c r="P808" s="67"/>
      <c r="Q808" s="67"/>
      <c r="R808" s="67"/>
      <c r="S808" s="67"/>
      <c r="T808" s="67"/>
    </row>
    <row r="809" spans="3:20" ht="13.5" customHeight="1">
      <c r="C809" s="4"/>
      <c r="D809" s="95"/>
      <c r="F809" t="s">
        <v>55</v>
      </c>
      <c r="J809" s="67"/>
      <c r="K809" s="67"/>
      <c r="L809" s="67"/>
      <c r="M809" s="67"/>
      <c r="N809" s="67"/>
      <c r="P809" s="67"/>
      <c r="Q809" s="67"/>
      <c r="R809" s="67"/>
      <c r="S809" s="67"/>
      <c r="T809" s="67"/>
    </row>
    <row r="810" spans="3:20" ht="13.5" customHeight="1">
      <c r="C810" s="4"/>
      <c r="D810" s="95"/>
      <c r="F810" t="s">
        <v>55</v>
      </c>
      <c r="J810" s="67"/>
      <c r="K810" s="67"/>
      <c r="L810" s="67"/>
      <c r="M810" s="67"/>
      <c r="N810" s="67"/>
      <c r="P810" s="67"/>
      <c r="Q810" s="67"/>
      <c r="R810" s="67"/>
      <c r="S810" s="67"/>
      <c r="T810" s="67"/>
    </row>
    <row r="811" spans="3:20" ht="13.5" customHeight="1">
      <c r="C811" s="4"/>
      <c r="D811" s="95"/>
      <c r="F811" t="s">
        <v>55</v>
      </c>
      <c r="J811" s="67"/>
      <c r="K811" s="67"/>
      <c r="L811" s="67"/>
      <c r="M811" s="67"/>
      <c r="N811" s="67"/>
      <c r="P811" s="67"/>
      <c r="Q811" s="67"/>
      <c r="R811" s="67"/>
      <c r="S811" s="67"/>
      <c r="T811" s="67"/>
    </row>
    <row r="812" spans="3:20" ht="13.5" customHeight="1">
      <c r="C812" s="4"/>
      <c r="D812" s="95"/>
      <c r="F812" t="s">
        <v>55</v>
      </c>
      <c r="J812" s="67"/>
      <c r="K812" s="67"/>
      <c r="L812" s="67"/>
      <c r="M812" s="67"/>
      <c r="N812" s="67"/>
      <c r="P812" s="67"/>
      <c r="Q812" s="67"/>
      <c r="R812" s="67"/>
      <c r="S812" s="67"/>
      <c r="T812" s="67"/>
    </row>
    <row r="813" spans="3:20" ht="13.5" customHeight="1">
      <c r="C813" s="4"/>
      <c r="D813" s="95"/>
      <c r="F813" t="s">
        <v>55</v>
      </c>
      <c r="J813" s="67"/>
      <c r="K813" s="67"/>
      <c r="L813" s="67"/>
      <c r="M813" s="67"/>
      <c r="N813" s="67"/>
      <c r="P813" s="67"/>
      <c r="Q813" s="67"/>
      <c r="R813" s="67"/>
      <c r="S813" s="67"/>
      <c r="T813" s="67"/>
    </row>
    <row r="814" spans="3:20" ht="13.5" customHeight="1">
      <c r="C814" s="4"/>
      <c r="D814" s="95"/>
      <c r="F814" t="s">
        <v>55</v>
      </c>
      <c r="J814" s="67"/>
      <c r="K814" s="67"/>
      <c r="L814" s="67"/>
      <c r="M814" s="67"/>
      <c r="N814" s="67"/>
      <c r="P814" s="67"/>
      <c r="Q814" s="67"/>
      <c r="R814" s="67"/>
      <c r="S814" s="67"/>
      <c r="T814" s="67"/>
    </row>
    <row r="815" spans="3:20" ht="13.5" customHeight="1">
      <c r="C815" s="4"/>
      <c r="D815" s="95"/>
      <c r="F815" t="s">
        <v>55</v>
      </c>
      <c r="J815" s="67"/>
      <c r="K815" s="67"/>
      <c r="L815" s="67"/>
      <c r="M815" s="67"/>
      <c r="N815" s="67"/>
      <c r="P815" s="67"/>
      <c r="Q815" s="67"/>
      <c r="R815" s="67"/>
      <c r="S815" s="67"/>
      <c r="T815" s="67"/>
    </row>
    <row r="816" spans="3:20" ht="13.5" customHeight="1">
      <c r="C816" s="4"/>
      <c r="D816" s="95"/>
      <c r="F816" t="s">
        <v>55</v>
      </c>
      <c r="J816" s="67"/>
      <c r="K816" s="67"/>
      <c r="L816" s="67"/>
      <c r="M816" s="67"/>
      <c r="N816" s="67"/>
      <c r="P816" s="67"/>
      <c r="Q816" s="67"/>
      <c r="R816" s="67"/>
      <c r="S816" s="67"/>
      <c r="T816" s="67"/>
    </row>
    <row r="817" spans="3:20" ht="13.5" customHeight="1">
      <c r="C817" s="4"/>
      <c r="D817" s="95"/>
      <c r="F817" t="s">
        <v>55</v>
      </c>
      <c r="J817" s="67"/>
      <c r="K817" s="67"/>
      <c r="L817" s="67"/>
      <c r="M817" s="67"/>
      <c r="N817" s="67"/>
      <c r="P817" s="67"/>
      <c r="Q817" s="67"/>
      <c r="R817" s="67"/>
      <c r="S817" s="67"/>
      <c r="T817" s="67"/>
    </row>
    <row r="818" spans="3:20" ht="13.5" customHeight="1">
      <c r="C818" s="4"/>
      <c r="D818" s="95"/>
      <c r="F818" t="s">
        <v>55</v>
      </c>
      <c r="J818" s="67"/>
      <c r="K818" s="67"/>
      <c r="L818" s="67"/>
      <c r="M818" s="67"/>
      <c r="N818" s="67"/>
      <c r="P818" s="67"/>
      <c r="Q818" s="67"/>
      <c r="R818" s="67"/>
      <c r="S818" s="67"/>
      <c r="T818" s="67"/>
    </row>
    <row r="819" spans="3:20" ht="13.5" customHeight="1">
      <c r="C819" s="4"/>
      <c r="D819" s="95"/>
      <c r="F819" t="s">
        <v>55</v>
      </c>
      <c r="J819" s="67"/>
      <c r="K819" s="67"/>
      <c r="L819" s="67"/>
      <c r="M819" s="67"/>
      <c r="N819" s="67"/>
      <c r="P819" s="67"/>
      <c r="Q819" s="67"/>
      <c r="R819" s="67"/>
      <c r="S819" s="67"/>
      <c r="T819" s="67"/>
    </row>
    <row r="820" spans="3:20" ht="13.5" customHeight="1">
      <c r="C820" s="4"/>
      <c r="D820" s="95"/>
      <c r="F820" t="s">
        <v>55</v>
      </c>
      <c r="J820" s="67"/>
      <c r="K820" s="67"/>
      <c r="L820" s="67"/>
      <c r="M820" s="67"/>
      <c r="N820" s="67"/>
      <c r="P820" s="67"/>
      <c r="Q820" s="67"/>
      <c r="R820" s="67"/>
      <c r="S820" s="67"/>
      <c r="T820" s="67"/>
    </row>
    <row r="821" spans="3:20" ht="13.5" customHeight="1">
      <c r="C821" s="4"/>
      <c r="D821" s="95"/>
      <c r="F821" t="s">
        <v>55</v>
      </c>
      <c r="J821" s="67"/>
      <c r="K821" s="67"/>
      <c r="L821" s="67"/>
      <c r="M821" s="67"/>
      <c r="N821" s="67"/>
      <c r="P821" s="67"/>
      <c r="Q821" s="67"/>
      <c r="R821" s="67"/>
      <c r="S821" s="67"/>
      <c r="T821" s="67"/>
    </row>
    <row r="822" spans="3:20" ht="13.5" customHeight="1">
      <c r="C822" s="4"/>
      <c r="D822" s="95"/>
      <c r="F822" t="s">
        <v>55</v>
      </c>
      <c r="J822" s="67"/>
      <c r="K822" s="67"/>
      <c r="L822" s="67"/>
      <c r="M822" s="67"/>
      <c r="N822" s="67"/>
      <c r="P822" s="67"/>
      <c r="Q822" s="67"/>
      <c r="R822" s="67"/>
      <c r="S822" s="67"/>
      <c r="T822" s="67"/>
    </row>
    <row r="823" spans="3:20" ht="13.5" customHeight="1">
      <c r="C823" s="4"/>
      <c r="D823" s="95"/>
      <c r="F823" t="s">
        <v>55</v>
      </c>
      <c r="J823" s="67"/>
      <c r="K823" s="67"/>
      <c r="L823" s="67"/>
      <c r="M823" s="67"/>
      <c r="N823" s="67"/>
      <c r="P823" s="67"/>
      <c r="Q823" s="67"/>
      <c r="R823" s="67"/>
      <c r="S823" s="67"/>
      <c r="T823" s="67"/>
    </row>
    <row r="824" spans="3:20" ht="13.5" customHeight="1">
      <c r="C824" s="4"/>
      <c r="D824" s="95"/>
      <c r="F824" t="s">
        <v>55</v>
      </c>
      <c r="J824" s="67"/>
      <c r="K824" s="67"/>
      <c r="L824" s="67"/>
      <c r="M824" s="67"/>
      <c r="N824" s="67"/>
      <c r="P824" s="67"/>
      <c r="Q824" s="67"/>
      <c r="R824" s="67"/>
      <c r="S824" s="67"/>
      <c r="T824" s="67"/>
    </row>
    <row r="825" spans="3:20" ht="13.5" customHeight="1">
      <c r="C825" s="4"/>
      <c r="D825" s="95"/>
      <c r="F825" t="s">
        <v>55</v>
      </c>
      <c r="J825" s="67"/>
      <c r="K825" s="67"/>
      <c r="L825" s="67"/>
      <c r="M825" s="67"/>
      <c r="N825" s="67"/>
      <c r="P825" s="67"/>
      <c r="Q825" s="67"/>
      <c r="R825" s="67"/>
      <c r="S825" s="67"/>
      <c r="T825" s="67"/>
    </row>
    <row r="826" spans="3:20" ht="13.5" customHeight="1">
      <c r="C826" s="4"/>
      <c r="D826" s="95"/>
      <c r="F826" t="s">
        <v>55</v>
      </c>
      <c r="J826" s="67"/>
      <c r="K826" s="67"/>
      <c r="L826" s="67"/>
      <c r="M826" s="67"/>
      <c r="N826" s="67"/>
      <c r="P826" s="67"/>
      <c r="Q826" s="67"/>
      <c r="R826" s="67"/>
      <c r="S826" s="67"/>
      <c r="T826" s="67"/>
    </row>
    <row r="827" spans="3:20" ht="13.5" customHeight="1">
      <c r="C827" s="4"/>
      <c r="D827" s="95"/>
      <c r="F827" t="s">
        <v>55</v>
      </c>
      <c r="J827" s="67"/>
      <c r="K827" s="67"/>
      <c r="L827" s="67"/>
      <c r="M827" s="67"/>
      <c r="N827" s="67"/>
      <c r="P827" s="67"/>
      <c r="Q827" s="67"/>
      <c r="R827" s="67"/>
      <c r="S827" s="67"/>
      <c r="T827" s="67"/>
    </row>
    <row r="828" spans="3:20" ht="13.5" customHeight="1">
      <c r="C828" s="4"/>
      <c r="D828" s="95"/>
      <c r="F828" t="s">
        <v>55</v>
      </c>
      <c r="J828" s="67"/>
      <c r="K828" s="67"/>
      <c r="L828" s="67"/>
      <c r="M828" s="67"/>
      <c r="N828" s="67"/>
      <c r="P828" s="67"/>
      <c r="Q828" s="67"/>
      <c r="R828" s="67"/>
      <c r="S828" s="67"/>
      <c r="T828" s="67"/>
    </row>
    <row r="829" spans="3:20" ht="13.5" customHeight="1">
      <c r="C829" s="4"/>
      <c r="D829" s="95"/>
      <c r="F829" t="s">
        <v>55</v>
      </c>
      <c r="J829" s="67"/>
      <c r="K829" s="67"/>
      <c r="L829" s="67"/>
      <c r="M829" s="67"/>
      <c r="N829" s="67"/>
      <c r="P829" s="67"/>
      <c r="Q829" s="67"/>
      <c r="R829" s="67"/>
      <c r="S829" s="67"/>
      <c r="T829" s="67"/>
    </row>
    <row r="830" spans="3:20" ht="13.5" customHeight="1">
      <c r="C830" s="4"/>
      <c r="D830" s="95"/>
      <c r="F830" t="s">
        <v>55</v>
      </c>
      <c r="J830" s="67"/>
      <c r="K830" s="67"/>
      <c r="L830" s="67"/>
      <c r="M830" s="67"/>
      <c r="N830" s="67"/>
      <c r="P830" s="67"/>
      <c r="Q830" s="67"/>
      <c r="R830" s="67"/>
      <c r="S830" s="67"/>
      <c r="T830" s="67"/>
    </row>
    <row r="831" spans="3:20" ht="13.5" customHeight="1">
      <c r="C831" s="4"/>
      <c r="D831" s="95"/>
      <c r="F831" t="s">
        <v>55</v>
      </c>
      <c r="J831" s="67"/>
      <c r="K831" s="67"/>
      <c r="L831" s="67"/>
      <c r="M831" s="67"/>
      <c r="N831" s="67"/>
      <c r="P831" s="67"/>
      <c r="Q831" s="67"/>
      <c r="R831" s="67"/>
      <c r="S831" s="67"/>
      <c r="T831" s="67"/>
    </row>
    <row r="832" spans="3:20" ht="13.5" customHeight="1">
      <c r="C832" s="4"/>
      <c r="D832" s="95"/>
      <c r="F832" t="s">
        <v>55</v>
      </c>
      <c r="J832" s="67"/>
      <c r="K832" s="67"/>
      <c r="L832" s="67"/>
      <c r="M832" s="67"/>
      <c r="N832" s="67"/>
      <c r="P832" s="67"/>
      <c r="Q832" s="67"/>
      <c r="R832" s="67"/>
      <c r="S832" s="67"/>
      <c r="T832" s="67"/>
    </row>
    <row r="833" spans="3:20" ht="13.5" customHeight="1">
      <c r="C833" s="4"/>
      <c r="D833" s="95"/>
      <c r="F833" t="s">
        <v>55</v>
      </c>
      <c r="J833" s="67"/>
      <c r="K833" s="67"/>
      <c r="L833" s="67"/>
      <c r="M833" s="67"/>
      <c r="N833" s="67"/>
      <c r="P833" s="67"/>
      <c r="Q833" s="67"/>
      <c r="R833" s="67"/>
      <c r="S833" s="67"/>
      <c r="T833" s="67"/>
    </row>
    <row r="834" spans="3:20" ht="13.5" customHeight="1">
      <c r="C834" s="4"/>
      <c r="D834" s="95"/>
      <c r="F834" t="s">
        <v>55</v>
      </c>
      <c r="J834" s="67"/>
      <c r="K834" s="67"/>
      <c r="L834" s="67"/>
      <c r="M834" s="67"/>
      <c r="N834" s="67"/>
      <c r="P834" s="67"/>
      <c r="Q834" s="67"/>
      <c r="R834" s="67"/>
      <c r="S834" s="67"/>
      <c r="T834" s="67"/>
    </row>
    <row r="835" spans="3:20" ht="13.5" customHeight="1">
      <c r="C835" s="4"/>
      <c r="D835" s="95"/>
      <c r="F835" t="s">
        <v>55</v>
      </c>
      <c r="J835" s="67"/>
      <c r="K835" s="67"/>
      <c r="L835" s="67"/>
      <c r="M835" s="67"/>
      <c r="N835" s="67"/>
      <c r="P835" s="67"/>
      <c r="Q835" s="67"/>
      <c r="R835" s="67"/>
      <c r="S835" s="67"/>
      <c r="T835" s="67"/>
    </row>
    <row r="836" spans="3:20" ht="13.5" customHeight="1">
      <c r="C836" s="4"/>
      <c r="D836" s="95"/>
      <c r="F836" t="s">
        <v>55</v>
      </c>
      <c r="J836" s="67"/>
      <c r="K836" s="67"/>
      <c r="L836" s="67"/>
      <c r="M836" s="67"/>
      <c r="N836" s="67"/>
      <c r="P836" s="67"/>
      <c r="Q836" s="67"/>
      <c r="R836" s="67"/>
      <c r="S836" s="67"/>
      <c r="T836" s="67"/>
    </row>
    <row r="837" spans="3:20" ht="13.5" customHeight="1">
      <c r="C837" s="4"/>
      <c r="D837" s="95"/>
      <c r="F837" t="s">
        <v>55</v>
      </c>
      <c r="J837" s="67"/>
      <c r="K837" s="67"/>
      <c r="L837" s="67"/>
      <c r="M837" s="67"/>
      <c r="N837" s="67"/>
      <c r="P837" s="67"/>
      <c r="Q837" s="67"/>
      <c r="R837" s="67"/>
      <c r="S837" s="67"/>
      <c r="T837" s="67"/>
    </row>
    <row r="838" spans="3:20" ht="13.5" customHeight="1">
      <c r="C838" s="4"/>
      <c r="D838" s="95"/>
      <c r="F838" t="s">
        <v>55</v>
      </c>
      <c r="J838" s="67"/>
      <c r="K838" s="67"/>
      <c r="L838" s="67"/>
      <c r="M838" s="67"/>
      <c r="N838" s="67"/>
      <c r="P838" s="67"/>
      <c r="Q838" s="67"/>
      <c r="R838" s="67"/>
      <c r="S838" s="67"/>
      <c r="T838" s="67"/>
    </row>
    <row r="839" spans="3:20" ht="13.5" customHeight="1">
      <c r="C839" s="4"/>
      <c r="D839" s="95"/>
      <c r="F839" t="s">
        <v>55</v>
      </c>
      <c r="J839" s="67"/>
      <c r="K839" s="67"/>
      <c r="L839" s="67"/>
      <c r="M839" s="67"/>
      <c r="N839" s="67"/>
      <c r="P839" s="67"/>
      <c r="Q839" s="67"/>
      <c r="R839" s="67"/>
      <c r="S839" s="67"/>
      <c r="T839" s="67"/>
    </row>
    <row r="840" spans="3:20" ht="13.5" customHeight="1">
      <c r="C840" s="4"/>
      <c r="D840" s="95"/>
      <c r="F840" t="s">
        <v>55</v>
      </c>
      <c r="J840" s="67"/>
      <c r="K840" s="67"/>
      <c r="L840" s="67"/>
      <c r="M840" s="67"/>
      <c r="N840" s="67"/>
      <c r="P840" s="67"/>
      <c r="Q840" s="67"/>
      <c r="R840" s="67"/>
      <c r="S840" s="67"/>
      <c r="T840" s="67"/>
    </row>
    <row r="841" spans="3:20" ht="13.5" customHeight="1">
      <c r="C841" s="4"/>
      <c r="D841" s="95"/>
      <c r="F841" t="s">
        <v>55</v>
      </c>
      <c r="J841" s="67"/>
      <c r="K841" s="67"/>
      <c r="L841" s="67"/>
      <c r="M841" s="67"/>
      <c r="N841" s="67"/>
      <c r="P841" s="67"/>
      <c r="Q841" s="67"/>
      <c r="R841" s="67"/>
      <c r="S841" s="67"/>
      <c r="T841" s="67"/>
    </row>
    <row r="842" spans="3:20" ht="13.5" customHeight="1">
      <c r="C842" s="4"/>
      <c r="D842" s="95"/>
      <c r="F842" t="s">
        <v>55</v>
      </c>
      <c r="J842" s="67"/>
      <c r="K842" s="67"/>
      <c r="L842" s="67"/>
      <c r="M842" s="67"/>
      <c r="N842" s="67"/>
      <c r="P842" s="67"/>
      <c r="Q842" s="67"/>
      <c r="R842" s="67"/>
      <c r="S842" s="67"/>
      <c r="T842" s="67"/>
    </row>
    <row r="843" spans="3:20" ht="13.5" customHeight="1">
      <c r="C843" s="4"/>
      <c r="D843" s="95"/>
      <c r="F843" t="s">
        <v>55</v>
      </c>
      <c r="J843" s="67"/>
      <c r="K843" s="67"/>
      <c r="L843" s="67"/>
      <c r="M843" s="67"/>
      <c r="N843" s="67"/>
      <c r="P843" s="67"/>
      <c r="Q843" s="67"/>
      <c r="R843" s="67"/>
      <c r="S843" s="67"/>
      <c r="T843" s="67"/>
    </row>
    <row r="844" spans="3:20" ht="13.5" customHeight="1">
      <c r="C844" s="4"/>
      <c r="D844" s="95"/>
      <c r="F844" t="s">
        <v>55</v>
      </c>
      <c r="J844" s="67"/>
      <c r="K844" s="67"/>
      <c r="L844" s="67"/>
      <c r="M844" s="67"/>
      <c r="N844" s="67"/>
      <c r="P844" s="67"/>
      <c r="Q844" s="67"/>
      <c r="R844" s="67"/>
      <c r="S844" s="67"/>
      <c r="T844" s="67"/>
    </row>
    <row r="845" spans="3:20" ht="13.5" customHeight="1">
      <c r="C845" s="4"/>
      <c r="D845" s="95"/>
      <c r="F845" t="s">
        <v>55</v>
      </c>
      <c r="J845" s="67"/>
      <c r="K845" s="67"/>
      <c r="L845" s="67"/>
      <c r="M845" s="67"/>
      <c r="N845" s="67"/>
      <c r="P845" s="67"/>
      <c r="Q845" s="67"/>
      <c r="R845" s="67"/>
      <c r="S845" s="67"/>
      <c r="T845" s="67"/>
    </row>
    <row r="846" spans="3:20" ht="13.5" customHeight="1">
      <c r="C846" s="4"/>
      <c r="D846" s="95"/>
      <c r="F846" t="s">
        <v>55</v>
      </c>
      <c r="J846" s="67"/>
      <c r="K846" s="67"/>
      <c r="L846" s="67"/>
      <c r="M846" s="67"/>
      <c r="N846" s="67"/>
      <c r="P846" s="67"/>
      <c r="Q846" s="67"/>
      <c r="R846" s="67"/>
      <c r="S846" s="67"/>
      <c r="T846" s="67"/>
    </row>
    <row r="847" spans="3:20" ht="13.5" customHeight="1">
      <c r="C847" s="4"/>
      <c r="D847" s="95"/>
      <c r="F847" t="s">
        <v>55</v>
      </c>
      <c r="J847" s="67"/>
      <c r="K847" s="67"/>
      <c r="L847" s="67"/>
      <c r="M847" s="67"/>
      <c r="N847" s="67"/>
      <c r="P847" s="67"/>
      <c r="Q847" s="67"/>
      <c r="R847" s="67"/>
      <c r="S847" s="67"/>
      <c r="T847" s="67"/>
    </row>
    <row r="848" spans="3:20" ht="13.5" customHeight="1">
      <c r="C848" s="4"/>
      <c r="D848" s="95"/>
      <c r="F848" t="s">
        <v>55</v>
      </c>
      <c r="J848" s="67"/>
      <c r="K848" s="67"/>
      <c r="L848" s="67"/>
      <c r="M848" s="67"/>
      <c r="N848" s="67"/>
      <c r="P848" s="67"/>
      <c r="Q848" s="67"/>
      <c r="R848" s="67"/>
      <c r="S848" s="67"/>
      <c r="T848" s="67"/>
    </row>
    <row r="849" spans="3:20" ht="13.5" customHeight="1">
      <c r="C849" s="4"/>
      <c r="D849" s="95"/>
      <c r="F849" t="s">
        <v>55</v>
      </c>
      <c r="J849" s="67"/>
      <c r="K849" s="67"/>
      <c r="L849" s="67"/>
      <c r="M849" s="67"/>
      <c r="N849" s="67"/>
      <c r="P849" s="67"/>
      <c r="Q849" s="67"/>
      <c r="R849" s="67"/>
      <c r="S849" s="67"/>
      <c r="T849" s="67"/>
    </row>
    <row r="850" spans="3:20" ht="13.5" customHeight="1">
      <c r="C850" s="4"/>
      <c r="D850" s="95"/>
      <c r="F850" t="s">
        <v>55</v>
      </c>
      <c r="J850" s="67"/>
      <c r="K850" s="67"/>
      <c r="L850" s="67"/>
      <c r="M850" s="67"/>
      <c r="N850" s="67"/>
      <c r="P850" s="67"/>
      <c r="Q850" s="67"/>
      <c r="R850" s="67"/>
      <c r="S850" s="67"/>
      <c r="T850" s="67"/>
    </row>
    <row r="851" spans="3:20" ht="13.5" customHeight="1">
      <c r="C851" s="4"/>
      <c r="D851" s="95"/>
      <c r="F851" t="s">
        <v>55</v>
      </c>
      <c r="J851" s="67"/>
      <c r="K851" s="67"/>
      <c r="L851" s="67"/>
      <c r="M851" s="67"/>
      <c r="N851" s="67"/>
      <c r="P851" s="67"/>
      <c r="Q851" s="67"/>
      <c r="R851" s="67"/>
      <c r="S851" s="67"/>
      <c r="T851" s="67"/>
    </row>
    <row r="852" spans="3:20" ht="13.5" customHeight="1">
      <c r="C852" s="4"/>
      <c r="D852" s="95"/>
      <c r="F852" t="s">
        <v>55</v>
      </c>
      <c r="J852" s="67"/>
      <c r="K852" s="67"/>
      <c r="L852" s="67"/>
      <c r="M852" s="67"/>
      <c r="N852" s="67"/>
      <c r="P852" s="67"/>
      <c r="Q852" s="67"/>
      <c r="R852" s="67"/>
      <c r="S852" s="67"/>
      <c r="T852" s="67"/>
    </row>
    <row r="853" spans="3:20" ht="13.5" customHeight="1">
      <c r="C853" s="4"/>
      <c r="D853" s="95"/>
      <c r="F853" t="s">
        <v>55</v>
      </c>
      <c r="J853" s="67"/>
      <c r="K853" s="67"/>
      <c r="L853" s="67"/>
      <c r="M853" s="67"/>
      <c r="N853" s="67"/>
      <c r="P853" s="67"/>
      <c r="Q853" s="67"/>
      <c r="R853" s="67"/>
      <c r="S853" s="67"/>
      <c r="T853" s="67"/>
    </row>
    <row r="854" spans="3:20" ht="13.5" customHeight="1">
      <c r="C854" s="4"/>
      <c r="D854" s="95"/>
      <c r="F854" t="s">
        <v>55</v>
      </c>
      <c r="J854" s="67"/>
      <c r="K854" s="67"/>
      <c r="L854" s="67"/>
      <c r="M854" s="67"/>
      <c r="N854" s="67"/>
      <c r="P854" s="67"/>
      <c r="Q854" s="67"/>
      <c r="R854" s="67"/>
      <c r="S854" s="67"/>
      <c r="T854" s="67"/>
    </row>
    <row r="855" spans="3:20" ht="13.5" customHeight="1">
      <c r="C855" s="4"/>
      <c r="D855" s="95"/>
      <c r="F855" t="s">
        <v>55</v>
      </c>
      <c r="J855" s="67"/>
      <c r="K855" s="67"/>
      <c r="L855" s="67"/>
      <c r="M855" s="67"/>
      <c r="N855" s="67"/>
      <c r="P855" s="67"/>
      <c r="Q855" s="67"/>
      <c r="R855" s="67"/>
      <c r="S855" s="67"/>
      <c r="T855" s="67"/>
    </row>
    <row r="856" spans="3:20" ht="13.5" customHeight="1">
      <c r="C856" s="4"/>
      <c r="D856" s="95"/>
      <c r="F856" t="s">
        <v>55</v>
      </c>
      <c r="J856" s="67"/>
      <c r="K856" s="67"/>
      <c r="L856" s="67"/>
      <c r="M856" s="67"/>
      <c r="N856" s="67"/>
      <c r="P856" s="67"/>
      <c r="Q856" s="67"/>
      <c r="R856" s="67"/>
      <c r="S856" s="67"/>
      <c r="T856" s="67"/>
    </row>
    <row r="857" spans="3:20" ht="13.5" customHeight="1">
      <c r="C857" s="4"/>
      <c r="D857" s="95"/>
      <c r="F857" t="s">
        <v>55</v>
      </c>
      <c r="J857" s="67"/>
      <c r="K857" s="67"/>
      <c r="L857" s="67"/>
      <c r="M857" s="67"/>
      <c r="N857" s="67"/>
      <c r="P857" s="67"/>
      <c r="Q857" s="67"/>
      <c r="R857" s="67"/>
      <c r="S857" s="67"/>
      <c r="T857" s="67"/>
    </row>
    <row r="858" spans="3:20" ht="13.5" customHeight="1">
      <c r="C858" s="4"/>
      <c r="D858" s="95"/>
      <c r="F858" t="s">
        <v>55</v>
      </c>
      <c r="J858" s="67"/>
      <c r="K858" s="67"/>
      <c r="L858" s="67"/>
      <c r="M858" s="67"/>
      <c r="N858" s="67"/>
      <c r="P858" s="67"/>
      <c r="Q858" s="67"/>
      <c r="R858" s="67"/>
      <c r="S858" s="67"/>
      <c r="T858" s="67"/>
    </row>
    <row r="859" spans="3:20" ht="13.5" customHeight="1">
      <c r="C859" s="4"/>
      <c r="D859" s="95"/>
      <c r="F859" t="s">
        <v>55</v>
      </c>
      <c r="J859" s="67"/>
      <c r="K859" s="67"/>
      <c r="L859" s="67"/>
      <c r="M859" s="67"/>
      <c r="N859" s="67"/>
      <c r="P859" s="67"/>
      <c r="Q859" s="67"/>
      <c r="R859" s="67"/>
      <c r="S859" s="67"/>
      <c r="T859" s="67"/>
    </row>
    <row r="860" spans="3:20" ht="13.5" customHeight="1">
      <c r="C860" s="4"/>
      <c r="D860" s="95"/>
      <c r="F860" t="s">
        <v>55</v>
      </c>
      <c r="J860" s="67"/>
      <c r="K860" s="67"/>
      <c r="L860" s="67"/>
      <c r="M860" s="67"/>
      <c r="N860" s="67"/>
      <c r="P860" s="67"/>
      <c r="Q860" s="67"/>
      <c r="R860" s="67"/>
      <c r="S860" s="67"/>
      <c r="T860" s="67"/>
    </row>
    <row r="861" spans="3:20" ht="13.5" customHeight="1">
      <c r="C861" s="4"/>
      <c r="D861" s="95"/>
      <c r="F861" t="s">
        <v>55</v>
      </c>
      <c r="J861" s="67"/>
      <c r="K861" s="67"/>
      <c r="L861" s="67"/>
      <c r="M861" s="67"/>
      <c r="N861" s="67"/>
      <c r="P861" s="67"/>
      <c r="Q861" s="67"/>
      <c r="R861" s="67"/>
      <c r="S861" s="67"/>
      <c r="T861" s="67"/>
    </row>
    <row r="862" spans="3:20" ht="13.5" customHeight="1">
      <c r="C862" s="4"/>
      <c r="D862" s="95"/>
      <c r="F862" t="s">
        <v>55</v>
      </c>
      <c r="J862" s="67"/>
      <c r="K862" s="67"/>
      <c r="L862" s="67"/>
      <c r="M862" s="67"/>
      <c r="N862" s="67"/>
      <c r="P862" s="67"/>
      <c r="Q862" s="67"/>
      <c r="R862" s="67"/>
      <c r="S862" s="67"/>
      <c r="T862" s="67"/>
    </row>
    <row r="863" spans="3:20" ht="13.5" customHeight="1">
      <c r="C863" s="4"/>
      <c r="D863" s="95"/>
      <c r="F863" t="s">
        <v>55</v>
      </c>
      <c r="J863" s="67"/>
      <c r="K863" s="67"/>
      <c r="L863" s="67"/>
      <c r="M863" s="67"/>
      <c r="N863" s="67"/>
      <c r="P863" s="67"/>
      <c r="Q863" s="67"/>
      <c r="R863" s="67"/>
      <c r="S863" s="67"/>
      <c r="T863" s="67"/>
    </row>
    <row r="864" spans="3:20" ht="13.5" customHeight="1">
      <c r="C864" s="4"/>
      <c r="D864" s="95"/>
      <c r="F864" t="s">
        <v>55</v>
      </c>
      <c r="J864" s="67"/>
      <c r="K864" s="67"/>
      <c r="L864" s="67"/>
      <c r="M864" s="67"/>
      <c r="N864" s="67"/>
      <c r="P864" s="67"/>
      <c r="Q864" s="67"/>
      <c r="R864" s="67"/>
      <c r="S864" s="67"/>
      <c r="T864" s="67"/>
    </row>
    <row r="865" spans="3:20" ht="13.5" customHeight="1">
      <c r="C865" s="4"/>
      <c r="D865" s="95"/>
      <c r="F865" t="s">
        <v>55</v>
      </c>
      <c r="J865" s="67"/>
      <c r="K865" s="67"/>
      <c r="L865" s="67"/>
      <c r="M865" s="67"/>
      <c r="N865" s="67"/>
      <c r="P865" s="67"/>
      <c r="Q865" s="67"/>
      <c r="R865" s="67"/>
      <c r="S865" s="67"/>
      <c r="T865" s="67"/>
    </row>
    <row r="866" spans="3:20" ht="13.5" customHeight="1">
      <c r="C866" s="4"/>
      <c r="D866" s="95"/>
      <c r="F866" t="s">
        <v>55</v>
      </c>
      <c r="J866" s="67"/>
      <c r="K866" s="67"/>
      <c r="L866" s="67"/>
      <c r="M866" s="67"/>
      <c r="N866" s="67"/>
      <c r="P866" s="67"/>
      <c r="Q866" s="67"/>
      <c r="R866" s="67"/>
      <c r="S866" s="67"/>
      <c r="T866" s="67"/>
    </row>
    <row r="867" spans="3:20" ht="13.5" customHeight="1">
      <c r="C867" s="4"/>
      <c r="D867" s="95"/>
      <c r="F867" t="s">
        <v>55</v>
      </c>
      <c r="J867" s="67"/>
      <c r="K867" s="67"/>
      <c r="L867" s="67"/>
      <c r="M867" s="67"/>
      <c r="N867" s="67"/>
      <c r="P867" s="67"/>
      <c r="Q867" s="67"/>
      <c r="R867" s="67"/>
      <c r="S867" s="67"/>
      <c r="T867" s="67"/>
    </row>
    <row r="868" spans="3:20" ht="13.5" customHeight="1">
      <c r="C868" s="4"/>
      <c r="D868" s="95"/>
      <c r="F868" t="s">
        <v>55</v>
      </c>
      <c r="J868" s="67"/>
      <c r="K868" s="67"/>
      <c r="L868" s="67"/>
      <c r="M868" s="67"/>
      <c r="N868" s="67"/>
      <c r="P868" s="67"/>
      <c r="Q868" s="67"/>
      <c r="R868" s="67"/>
      <c r="S868" s="67"/>
      <c r="T868" s="67"/>
    </row>
    <row r="869" spans="3:20" ht="13.5" customHeight="1">
      <c r="C869" s="4"/>
      <c r="D869" s="95"/>
      <c r="F869" t="s">
        <v>55</v>
      </c>
      <c r="J869" s="67"/>
      <c r="K869" s="67"/>
      <c r="L869" s="67"/>
      <c r="M869" s="67"/>
      <c r="N869" s="67"/>
      <c r="P869" s="67"/>
      <c r="Q869" s="67"/>
      <c r="R869" s="67"/>
      <c r="S869" s="67"/>
      <c r="T869" s="67"/>
    </row>
    <row r="870" spans="3:20" ht="13.5" customHeight="1">
      <c r="C870" s="4"/>
      <c r="D870" s="95"/>
      <c r="F870" t="s">
        <v>55</v>
      </c>
      <c r="J870" s="67"/>
      <c r="K870" s="67"/>
      <c r="L870" s="67"/>
      <c r="M870" s="67"/>
      <c r="N870" s="67"/>
      <c r="P870" s="67"/>
      <c r="Q870" s="67"/>
      <c r="R870" s="67"/>
      <c r="S870" s="67"/>
      <c r="T870" s="67"/>
    </row>
    <row r="871" spans="3:20" ht="13.5" customHeight="1">
      <c r="C871" s="4"/>
      <c r="D871" s="95"/>
      <c r="F871" t="s">
        <v>55</v>
      </c>
      <c r="J871" s="67"/>
      <c r="K871" s="67"/>
      <c r="L871" s="67"/>
      <c r="M871" s="67"/>
      <c r="N871" s="67"/>
      <c r="P871" s="67"/>
      <c r="Q871" s="67"/>
      <c r="R871" s="67"/>
      <c r="S871" s="67"/>
      <c r="T871" s="67"/>
    </row>
    <row r="872" spans="3:20" ht="13.5" customHeight="1">
      <c r="C872" s="4"/>
      <c r="D872" s="95"/>
      <c r="F872" t="s">
        <v>55</v>
      </c>
      <c r="J872" s="67"/>
      <c r="K872" s="67"/>
      <c r="L872" s="67"/>
      <c r="M872" s="67"/>
      <c r="N872" s="67"/>
      <c r="P872" s="67"/>
      <c r="Q872" s="67"/>
      <c r="R872" s="67"/>
      <c r="S872" s="67"/>
      <c r="T872" s="67"/>
    </row>
    <row r="873" spans="3:20" ht="13.5" customHeight="1">
      <c r="C873" s="4"/>
      <c r="D873" s="95"/>
      <c r="F873" t="s">
        <v>55</v>
      </c>
      <c r="J873" s="67"/>
      <c r="K873" s="67"/>
      <c r="L873" s="67"/>
      <c r="M873" s="67"/>
      <c r="N873" s="67"/>
      <c r="P873" s="67"/>
      <c r="Q873" s="67"/>
      <c r="R873" s="67"/>
      <c r="S873" s="67"/>
      <c r="T873" s="67"/>
    </row>
    <row r="874" spans="3:20" ht="13.5" customHeight="1">
      <c r="C874" s="4"/>
      <c r="D874" s="95"/>
      <c r="F874" t="s">
        <v>55</v>
      </c>
      <c r="J874" s="67"/>
      <c r="K874" s="67"/>
      <c r="L874" s="67"/>
      <c r="M874" s="67"/>
      <c r="N874" s="67"/>
      <c r="P874" s="67"/>
      <c r="Q874" s="67"/>
      <c r="R874" s="67"/>
      <c r="S874" s="67"/>
      <c r="T874" s="67"/>
    </row>
    <row r="875" spans="3:20" ht="13.5" customHeight="1">
      <c r="C875" s="4"/>
      <c r="D875" s="95"/>
      <c r="F875" t="s">
        <v>55</v>
      </c>
      <c r="J875" s="67"/>
      <c r="K875" s="67"/>
      <c r="L875" s="67"/>
      <c r="M875" s="67"/>
      <c r="N875" s="67"/>
      <c r="P875" s="67"/>
      <c r="Q875" s="67"/>
      <c r="R875" s="67"/>
      <c r="S875" s="67"/>
      <c r="T875" s="67"/>
    </row>
    <row r="876" spans="3:20" ht="13.5" customHeight="1">
      <c r="C876" s="4"/>
      <c r="D876" s="95"/>
      <c r="F876" t="s">
        <v>55</v>
      </c>
      <c r="J876" s="67"/>
      <c r="K876" s="67"/>
      <c r="L876" s="67"/>
      <c r="M876" s="67"/>
      <c r="N876" s="67"/>
      <c r="P876" s="67"/>
      <c r="Q876" s="67"/>
      <c r="R876" s="67"/>
      <c r="S876" s="67"/>
      <c r="T876" s="67"/>
    </row>
    <row r="877" spans="3:20" ht="13.5" customHeight="1">
      <c r="C877" s="4"/>
      <c r="D877" s="95"/>
      <c r="F877" t="s">
        <v>55</v>
      </c>
      <c r="J877" s="67"/>
      <c r="K877" s="67"/>
      <c r="L877" s="67"/>
      <c r="M877" s="67"/>
      <c r="N877" s="67"/>
      <c r="P877" s="67"/>
      <c r="Q877" s="67"/>
      <c r="R877" s="67"/>
      <c r="S877" s="67"/>
      <c r="T877" s="67"/>
    </row>
    <row r="878" spans="3:20" ht="13.5" customHeight="1">
      <c r="C878" s="4"/>
      <c r="D878" s="95"/>
      <c r="F878" t="s">
        <v>55</v>
      </c>
      <c r="J878" s="67"/>
      <c r="K878" s="67"/>
      <c r="L878" s="67"/>
      <c r="M878" s="67"/>
      <c r="N878" s="67"/>
      <c r="P878" s="67"/>
      <c r="Q878" s="67"/>
      <c r="R878" s="67"/>
      <c r="S878" s="67"/>
      <c r="T878" s="67"/>
    </row>
    <row r="879" spans="3:20" ht="13.5" customHeight="1">
      <c r="C879" s="4"/>
      <c r="D879" s="95"/>
      <c r="F879" t="s">
        <v>55</v>
      </c>
      <c r="J879" s="67"/>
      <c r="K879" s="67"/>
      <c r="L879" s="67"/>
      <c r="M879" s="67"/>
      <c r="N879" s="67"/>
      <c r="P879" s="67"/>
      <c r="Q879" s="67"/>
      <c r="R879" s="67"/>
      <c r="S879" s="67"/>
      <c r="T879" s="67"/>
    </row>
    <row r="880" spans="3:20" ht="13.5" customHeight="1">
      <c r="C880" s="4"/>
      <c r="D880" s="95"/>
      <c r="F880" t="s">
        <v>55</v>
      </c>
      <c r="J880" s="67"/>
      <c r="K880" s="67"/>
      <c r="L880" s="67"/>
      <c r="M880" s="67"/>
      <c r="N880" s="67"/>
      <c r="P880" s="67"/>
      <c r="Q880" s="67"/>
      <c r="R880" s="67"/>
      <c r="S880" s="67"/>
      <c r="T880" s="67"/>
    </row>
    <row r="881" spans="3:20" ht="13.5" customHeight="1">
      <c r="C881" s="4"/>
      <c r="D881" s="95"/>
      <c r="F881" t="s">
        <v>55</v>
      </c>
      <c r="J881" s="67"/>
      <c r="K881" s="67"/>
      <c r="L881" s="67"/>
      <c r="M881" s="67"/>
      <c r="N881" s="67"/>
      <c r="P881" s="67"/>
      <c r="Q881" s="67"/>
      <c r="R881" s="67"/>
      <c r="S881" s="67"/>
      <c r="T881" s="67"/>
    </row>
    <row r="882" spans="3:20" ht="13.5" customHeight="1">
      <c r="C882" s="4"/>
      <c r="D882" s="95"/>
      <c r="F882" t="s">
        <v>55</v>
      </c>
      <c r="J882" s="67"/>
      <c r="K882" s="67"/>
      <c r="L882" s="67"/>
      <c r="M882" s="67"/>
      <c r="N882" s="67"/>
      <c r="P882" s="67"/>
      <c r="Q882" s="67"/>
      <c r="R882" s="67"/>
      <c r="S882" s="67"/>
      <c r="T882" s="67"/>
    </row>
    <row r="883" spans="3:20" ht="13.5" customHeight="1">
      <c r="C883" s="4"/>
      <c r="D883" s="95"/>
      <c r="F883" t="s">
        <v>55</v>
      </c>
      <c r="J883" s="67"/>
      <c r="K883" s="67"/>
      <c r="L883" s="67"/>
      <c r="M883" s="67"/>
      <c r="N883" s="67"/>
      <c r="P883" s="67"/>
      <c r="Q883" s="67"/>
      <c r="R883" s="67"/>
      <c r="S883" s="67"/>
      <c r="T883" s="67"/>
    </row>
    <row r="884" spans="3:20" ht="13.5" customHeight="1">
      <c r="C884" s="4"/>
      <c r="D884" s="95"/>
      <c r="F884" t="s">
        <v>55</v>
      </c>
      <c r="J884" s="67"/>
      <c r="K884" s="67"/>
      <c r="L884" s="67"/>
      <c r="M884" s="67"/>
      <c r="N884" s="67"/>
      <c r="P884" s="67"/>
      <c r="Q884" s="67"/>
      <c r="R884" s="67"/>
      <c r="S884" s="67"/>
      <c r="T884" s="67"/>
    </row>
    <row r="885" spans="3:20" ht="13.5" customHeight="1">
      <c r="C885" s="4"/>
      <c r="D885" s="95"/>
      <c r="F885" t="s">
        <v>55</v>
      </c>
      <c r="J885" s="67"/>
      <c r="K885" s="67"/>
      <c r="L885" s="67"/>
      <c r="M885" s="67"/>
      <c r="N885" s="67"/>
      <c r="P885" s="67"/>
      <c r="Q885" s="67"/>
      <c r="R885" s="67"/>
      <c r="S885" s="67"/>
      <c r="T885" s="67"/>
    </row>
    <row r="886" spans="3:20" ht="13.5" customHeight="1">
      <c r="C886" s="4"/>
      <c r="D886" s="95"/>
      <c r="F886" t="s">
        <v>55</v>
      </c>
      <c r="J886" s="67"/>
      <c r="K886" s="67"/>
      <c r="L886" s="67"/>
      <c r="M886" s="67"/>
      <c r="N886" s="67"/>
      <c r="P886" s="67"/>
      <c r="Q886" s="67"/>
      <c r="R886" s="67"/>
      <c r="S886" s="67"/>
      <c r="T886" s="67"/>
    </row>
    <row r="887" spans="3:20" ht="13.5" customHeight="1">
      <c r="C887" s="4"/>
      <c r="D887" s="95"/>
      <c r="F887" t="s">
        <v>55</v>
      </c>
      <c r="J887" s="67"/>
      <c r="K887" s="67"/>
      <c r="L887" s="67"/>
      <c r="M887" s="67"/>
      <c r="N887" s="67"/>
      <c r="P887" s="67"/>
      <c r="Q887" s="67"/>
      <c r="R887" s="67"/>
      <c r="S887" s="67"/>
      <c r="T887" s="67"/>
    </row>
    <row r="888" spans="3:20" ht="13.5" customHeight="1">
      <c r="C888" s="4"/>
      <c r="D888" s="95"/>
      <c r="F888" t="s">
        <v>55</v>
      </c>
      <c r="J888" s="67"/>
      <c r="K888" s="67"/>
      <c r="L888" s="67"/>
      <c r="M888" s="67"/>
      <c r="N888" s="67"/>
      <c r="P888" s="67"/>
      <c r="Q888" s="67"/>
      <c r="R888" s="67"/>
      <c r="S888" s="67"/>
      <c r="T888" s="67"/>
    </row>
    <row r="889" spans="3:20" ht="13.5" customHeight="1">
      <c r="C889" s="4"/>
      <c r="D889" s="95"/>
      <c r="F889" t="s">
        <v>55</v>
      </c>
      <c r="J889" s="67"/>
      <c r="K889" s="67"/>
      <c r="L889" s="67"/>
      <c r="M889" s="67"/>
      <c r="N889" s="67"/>
      <c r="P889" s="67"/>
      <c r="Q889" s="67"/>
      <c r="R889" s="67"/>
      <c r="S889" s="67"/>
      <c r="T889" s="67"/>
    </row>
    <row r="890" spans="3:20" ht="13.5" customHeight="1">
      <c r="C890" s="4"/>
      <c r="D890" s="95"/>
      <c r="F890" t="s">
        <v>55</v>
      </c>
      <c r="J890" s="67"/>
      <c r="K890" s="67"/>
      <c r="L890" s="67"/>
      <c r="M890" s="67"/>
      <c r="N890" s="67"/>
      <c r="P890" s="67"/>
      <c r="Q890" s="67"/>
      <c r="R890" s="67"/>
      <c r="S890" s="67"/>
      <c r="T890" s="67"/>
    </row>
    <row r="891" spans="3:20" ht="13.5" customHeight="1">
      <c r="C891" s="4"/>
      <c r="D891" s="95"/>
      <c r="F891" t="s">
        <v>55</v>
      </c>
      <c r="J891" s="67"/>
      <c r="K891" s="67"/>
      <c r="L891" s="67"/>
      <c r="M891" s="67"/>
      <c r="N891" s="67"/>
      <c r="P891" s="67"/>
      <c r="Q891" s="67"/>
      <c r="R891" s="67"/>
      <c r="S891" s="67"/>
      <c r="T891" s="67"/>
    </row>
    <row r="892" spans="3:20" ht="13.5" customHeight="1">
      <c r="C892" s="4"/>
      <c r="D892" s="95"/>
      <c r="F892" t="s">
        <v>55</v>
      </c>
      <c r="J892" s="67"/>
      <c r="K892" s="67"/>
      <c r="L892" s="67"/>
      <c r="M892" s="67"/>
      <c r="N892" s="67"/>
      <c r="P892" s="67"/>
      <c r="Q892" s="67"/>
      <c r="R892" s="67"/>
      <c r="S892" s="67"/>
      <c r="T892" s="67"/>
    </row>
    <row r="893" spans="3:20" ht="13.5" customHeight="1">
      <c r="C893" s="4"/>
      <c r="D893" s="95"/>
      <c r="F893" t="s">
        <v>55</v>
      </c>
      <c r="J893" s="67"/>
      <c r="K893" s="67"/>
      <c r="L893" s="67"/>
      <c r="M893" s="67"/>
      <c r="N893" s="67"/>
      <c r="P893" s="67"/>
      <c r="Q893" s="67"/>
      <c r="R893" s="67"/>
      <c r="S893" s="67"/>
      <c r="T893" s="67"/>
    </row>
    <row r="894" spans="3:20" ht="13.5" customHeight="1">
      <c r="C894" s="4"/>
      <c r="D894" s="95"/>
      <c r="F894" t="s">
        <v>55</v>
      </c>
      <c r="J894" s="67"/>
      <c r="K894" s="67"/>
      <c r="L894" s="67"/>
      <c r="M894" s="67"/>
      <c r="N894" s="67"/>
      <c r="P894" s="67"/>
      <c r="Q894" s="67"/>
      <c r="R894" s="67"/>
      <c r="S894" s="67"/>
      <c r="T894" s="67"/>
    </row>
    <row r="895" spans="3:20" ht="13.5" customHeight="1">
      <c r="C895" s="4"/>
      <c r="D895" s="95"/>
      <c r="F895" t="s">
        <v>55</v>
      </c>
      <c r="J895" s="67"/>
      <c r="K895" s="67"/>
      <c r="L895" s="67"/>
      <c r="M895" s="67"/>
      <c r="N895" s="67"/>
      <c r="P895" s="67"/>
      <c r="Q895" s="67"/>
      <c r="R895" s="67"/>
      <c r="S895" s="67"/>
      <c r="T895" s="67"/>
    </row>
    <row r="896" spans="3:20" ht="13.5" customHeight="1">
      <c r="C896" s="4"/>
      <c r="D896" s="95"/>
      <c r="F896" t="s">
        <v>55</v>
      </c>
      <c r="J896" s="67"/>
      <c r="K896" s="67"/>
      <c r="L896" s="67"/>
      <c r="M896" s="67"/>
      <c r="N896" s="67"/>
      <c r="P896" s="67"/>
      <c r="Q896" s="67"/>
      <c r="R896" s="67"/>
      <c r="S896" s="67"/>
      <c r="T896" s="67"/>
    </row>
    <row r="897" spans="3:20" ht="13.5" customHeight="1">
      <c r="C897" s="4"/>
      <c r="D897" s="95"/>
      <c r="F897" t="s">
        <v>55</v>
      </c>
      <c r="J897" s="67"/>
      <c r="K897" s="67"/>
      <c r="L897" s="67"/>
      <c r="M897" s="67"/>
      <c r="N897" s="67"/>
      <c r="P897" s="67"/>
      <c r="Q897" s="67"/>
      <c r="R897" s="67"/>
      <c r="S897" s="67"/>
      <c r="T897" s="67"/>
    </row>
    <row r="898" spans="3:20" ht="13.5" customHeight="1">
      <c r="C898" s="4"/>
      <c r="D898" s="95"/>
      <c r="F898" t="s">
        <v>55</v>
      </c>
      <c r="J898" s="67"/>
      <c r="K898" s="67"/>
      <c r="L898" s="67"/>
      <c r="M898" s="67"/>
      <c r="N898" s="67"/>
      <c r="P898" s="67"/>
      <c r="Q898" s="67"/>
      <c r="R898" s="67"/>
      <c r="S898" s="67"/>
      <c r="T898" s="67"/>
    </row>
    <row r="899" spans="3:20" ht="13.5" customHeight="1">
      <c r="C899" s="4"/>
      <c r="D899" s="95"/>
      <c r="F899" t="s">
        <v>55</v>
      </c>
      <c r="J899" s="67"/>
      <c r="K899" s="67"/>
      <c r="L899" s="67"/>
      <c r="M899" s="67"/>
      <c r="N899" s="67"/>
      <c r="P899" s="67"/>
      <c r="Q899" s="67"/>
      <c r="R899" s="67"/>
      <c r="S899" s="67"/>
      <c r="T899" s="67"/>
    </row>
    <row r="900" spans="3:20" ht="13.5" customHeight="1">
      <c r="C900" s="4"/>
      <c r="D900" s="95"/>
      <c r="F900" t="s">
        <v>55</v>
      </c>
      <c r="J900" s="67"/>
      <c r="K900" s="67"/>
      <c r="L900" s="67"/>
      <c r="M900" s="67"/>
      <c r="N900" s="67"/>
      <c r="P900" s="67"/>
      <c r="Q900" s="67"/>
      <c r="R900" s="67"/>
      <c r="S900" s="67"/>
      <c r="T900" s="67"/>
    </row>
    <row r="901" spans="3:20" ht="13.5" customHeight="1">
      <c r="C901" s="4"/>
      <c r="D901" s="95"/>
      <c r="F901" t="s">
        <v>55</v>
      </c>
      <c r="J901" s="67"/>
      <c r="K901" s="67"/>
      <c r="L901" s="67"/>
      <c r="M901" s="67"/>
      <c r="N901" s="67"/>
      <c r="P901" s="67"/>
      <c r="Q901" s="67"/>
      <c r="R901" s="67"/>
      <c r="S901" s="67"/>
      <c r="T901" s="67"/>
    </row>
    <row r="902" spans="3:20" ht="13.5" customHeight="1">
      <c r="C902" s="4"/>
      <c r="D902" s="95"/>
      <c r="F902" t="s">
        <v>55</v>
      </c>
      <c r="J902" s="67"/>
      <c r="K902" s="67"/>
      <c r="L902" s="67"/>
      <c r="M902" s="67"/>
      <c r="N902" s="67"/>
      <c r="P902" s="67"/>
      <c r="Q902" s="67"/>
      <c r="R902" s="67"/>
      <c r="S902" s="67"/>
      <c r="T902" s="67"/>
    </row>
    <row r="903" spans="3:20" ht="13.5" customHeight="1">
      <c r="C903" s="4"/>
      <c r="D903" s="95"/>
      <c r="F903" t="s">
        <v>55</v>
      </c>
      <c r="J903" s="67"/>
      <c r="K903" s="67"/>
      <c r="L903" s="67"/>
      <c r="M903" s="67"/>
      <c r="N903" s="67"/>
      <c r="P903" s="67"/>
      <c r="Q903" s="67"/>
      <c r="R903" s="67"/>
      <c r="S903" s="67"/>
      <c r="T903" s="67"/>
    </row>
    <row r="904" spans="3:20" ht="13.5" customHeight="1">
      <c r="C904" s="4"/>
      <c r="D904" s="95"/>
      <c r="F904" t="s">
        <v>55</v>
      </c>
      <c r="J904" s="67"/>
      <c r="K904" s="67"/>
      <c r="L904" s="67"/>
      <c r="M904" s="67"/>
      <c r="N904" s="67"/>
      <c r="P904" s="67"/>
      <c r="Q904" s="67"/>
      <c r="R904" s="67"/>
      <c r="S904" s="67"/>
      <c r="T904" s="67"/>
    </row>
    <row r="905" spans="3:20" ht="13.5" customHeight="1">
      <c r="C905" s="4"/>
      <c r="D905" s="95"/>
      <c r="F905" t="s">
        <v>55</v>
      </c>
      <c r="J905" s="67"/>
      <c r="K905" s="67"/>
      <c r="L905" s="67"/>
      <c r="M905" s="67"/>
      <c r="N905" s="67"/>
      <c r="P905" s="67"/>
      <c r="Q905" s="67"/>
      <c r="R905" s="67"/>
      <c r="S905" s="67"/>
      <c r="T905" s="67"/>
    </row>
    <row r="906" spans="3:20" ht="13.5" customHeight="1">
      <c r="C906" s="4"/>
      <c r="D906" s="95"/>
      <c r="F906" t="s">
        <v>55</v>
      </c>
      <c r="J906" s="67"/>
      <c r="K906" s="67"/>
      <c r="L906" s="67"/>
      <c r="M906" s="67"/>
      <c r="N906" s="67"/>
      <c r="P906" s="67"/>
      <c r="Q906" s="67"/>
      <c r="R906" s="67"/>
      <c r="S906" s="67"/>
      <c r="T906" s="67"/>
    </row>
    <row r="907" spans="3:20" ht="13.5" customHeight="1">
      <c r="C907" s="4"/>
      <c r="D907" s="95"/>
      <c r="F907" t="s">
        <v>55</v>
      </c>
      <c r="J907" s="67"/>
      <c r="K907" s="67"/>
      <c r="L907" s="67"/>
      <c r="M907" s="67"/>
      <c r="N907" s="67"/>
      <c r="P907" s="67"/>
      <c r="Q907" s="67"/>
      <c r="R907" s="67"/>
      <c r="S907" s="67"/>
      <c r="T907" s="67"/>
    </row>
    <row r="908" spans="3:20" ht="13.5" customHeight="1">
      <c r="C908" s="4"/>
      <c r="D908" s="95"/>
      <c r="F908" t="s">
        <v>55</v>
      </c>
      <c r="J908" s="67"/>
      <c r="K908" s="67"/>
      <c r="L908" s="67"/>
      <c r="M908" s="67"/>
      <c r="N908" s="67"/>
      <c r="P908" s="67"/>
      <c r="Q908" s="67"/>
      <c r="R908" s="67"/>
      <c r="S908" s="67"/>
      <c r="T908" s="67"/>
    </row>
    <row r="909" spans="3:20" ht="13.5" customHeight="1">
      <c r="C909" s="4"/>
      <c r="D909" s="95"/>
      <c r="F909" t="s">
        <v>55</v>
      </c>
      <c r="J909" s="67"/>
      <c r="K909" s="67"/>
      <c r="L909" s="67"/>
      <c r="M909" s="67"/>
      <c r="N909" s="67"/>
      <c r="P909" s="67"/>
      <c r="Q909" s="67"/>
      <c r="R909" s="67"/>
      <c r="S909" s="67"/>
      <c r="T909" s="67"/>
    </row>
    <row r="910" spans="3:20" ht="13.5" customHeight="1">
      <c r="C910" s="4"/>
      <c r="D910" s="95"/>
      <c r="F910" t="s">
        <v>55</v>
      </c>
      <c r="J910" s="67"/>
      <c r="K910" s="67"/>
      <c r="L910" s="67"/>
      <c r="M910" s="67"/>
      <c r="N910" s="67"/>
      <c r="P910" s="67"/>
      <c r="Q910" s="67"/>
      <c r="R910" s="67"/>
      <c r="S910" s="67"/>
      <c r="T910" s="67"/>
    </row>
    <row r="911" spans="3:20" ht="13.5" customHeight="1">
      <c r="C911" s="4"/>
      <c r="D911" s="95"/>
      <c r="F911" t="s">
        <v>55</v>
      </c>
      <c r="J911" s="67"/>
      <c r="K911" s="67"/>
      <c r="L911" s="67"/>
      <c r="M911" s="67"/>
      <c r="N911" s="67"/>
      <c r="P911" s="67"/>
      <c r="Q911" s="67"/>
      <c r="R911" s="67"/>
      <c r="S911" s="67"/>
      <c r="T911" s="67"/>
    </row>
    <row r="912" spans="3:20" ht="13.5" customHeight="1">
      <c r="C912" s="4"/>
      <c r="D912" s="95"/>
      <c r="F912" t="s">
        <v>55</v>
      </c>
      <c r="J912" s="67"/>
      <c r="K912" s="67"/>
      <c r="L912" s="67"/>
      <c r="M912" s="67"/>
      <c r="N912" s="67"/>
      <c r="P912" s="67"/>
      <c r="Q912" s="67"/>
      <c r="R912" s="67"/>
      <c r="S912" s="67"/>
      <c r="T912" s="67"/>
    </row>
    <row r="913" spans="3:20" ht="13.5" customHeight="1">
      <c r="C913" s="4"/>
      <c r="D913" s="95"/>
      <c r="F913" t="s">
        <v>55</v>
      </c>
      <c r="J913" s="67"/>
      <c r="K913" s="67"/>
      <c r="L913" s="67"/>
      <c r="M913" s="67"/>
      <c r="N913" s="67"/>
      <c r="P913" s="67"/>
      <c r="Q913" s="67"/>
      <c r="R913" s="67"/>
      <c r="S913" s="67"/>
      <c r="T913" s="67"/>
    </row>
    <row r="914" spans="3:20" ht="13.5" customHeight="1">
      <c r="C914" s="4"/>
      <c r="D914" s="95"/>
      <c r="F914" t="s">
        <v>55</v>
      </c>
      <c r="J914" s="67"/>
      <c r="K914" s="67"/>
      <c r="L914" s="67"/>
      <c r="M914" s="67"/>
      <c r="N914" s="67"/>
      <c r="P914" s="67"/>
      <c r="Q914" s="67"/>
      <c r="R914" s="67"/>
      <c r="S914" s="67"/>
      <c r="T914" s="67"/>
    </row>
    <row r="915" spans="3:20" ht="13.5" customHeight="1">
      <c r="C915" s="4"/>
      <c r="D915" s="95"/>
      <c r="F915" t="s">
        <v>55</v>
      </c>
      <c r="J915" s="67"/>
      <c r="K915" s="67"/>
      <c r="L915" s="67"/>
      <c r="M915" s="67"/>
      <c r="N915" s="67"/>
      <c r="P915" s="67"/>
      <c r="Q915" s="67"/>
      <c r="R915" s="67"/>
      <c r="S915" s="67"/>
      <c r="T915" s="67"/>
    </row>
    <row r="916" spans="3:20" ht="13.5" customHeight="1">
      <c r="C916" s="4"/>
      <c r="D916" s="95"/>
      <c r="F916" t="s">
        <v>55</v>
      </c>
      <c r="J916" s="67"/>
      <c r="K916" s="67"/>
      <c r="L916" s="67"/>
      <c r="M916" s="67"/>
      <c r="N916" s="67"/>
      <c r="P916" s="67"/>
      <c r="Q916" s="67"/>
      <c r="R916" s="67"/>
      <c r="S916" s="67"/>
      <c r="T916" s="67"/>
    </row>
    <row r="917" spans="3:20" ht="13.5" customHeight="1">
      <c r="C917" s="4"/>
      <c r="D917" s="95"/>
      <c r="F917" t="s">
        <v>55</v>
      </c>
      <c r="J917" s="67"/>
      <c r="K917" s="67"/>
      <c r="L917" s="67"/>
      <c r="M917" s="67"/>
      <c r="N917" s="67"/>
      <c r="P917" s="67"/>
      <c r="Q917" s="67"/>
      <c r="R917" s="67"/>
      <c r="S917" s="67"/>
      <c r="T917" s="67"/>
    </row>
    <row r="918" spans="3:20" ht="13.5" customHeight="1">
      <c r="C918" s="4"/>
      <c r="D918" s="95"/>
      <c r="F918" t="s">
        <v>55</v>
      </c>
      <c r="J918" s="67"/>
      <c r="K918" s="67"/>
      <c r="L918" s="67"/>
      <c r="M918" s="67"/>
      <c r="N918" s="67"/>
      <c r="P918" s="67"/>
      <c r="Q918" s="67"/>
      <c r="R918" s="67"/>
      <c r="S918" s="67"/>
      <c r="T918" s="67"/>
    </row>
    <row r="919" spans="3:20" ht="13.5" customHeight="1">
      <c r="C919" s="4"/>
      <c r="D919" s="95"/>
      <c r="F919" t="s">
        <v>55</v>
      </c>
      <c r="J919" s="67"/>
      <c r="K919" s="67"/>
      <c r="L919" s="67"/>
      <c r="M919" s="67"/>
      <c r="N919" s="67"/>
      <c r="P919" s="67"/>
      <c r="Q919" s="67"/>
      <c r="R919" s="67"/>
      <c r="S919" s="67"/>
      <c r="T919" s="67"/>
    </row>
    <row r="920" spans="3:20" ht="13.5" customHeight="1">
      <c r="C920" s="4"/>
      <c r="D920" s="95"/>
      <c r="F920" t="s">
        <v>55</v>
      </c>
      <c r="J920" s="67"/>
      <c r="K920" s="67"/>
      <c r="L920" s="67"/>
      <c r="M920" s="67"/>
      <c r="N920" s="67"/>
      <c r="P920" s="67"/>
      <c r="Q920" s="67"/>
      <c r="R920" s="67"/>
      <c r="S920" s="67"/>
      <c r="T920" s="67"/>
    </row>
    <row r="921" spans="3:20" ht="13.5" customHeight="1">
      <c r="C921" s="4"/>
      <c r="D921" s="95"/>
      <c r="F921" t="s">
        <v>55</v>
      </c>
      <c r="J921" s="67"/>
      <c r="K921" s="67"/>
      <c r="L921" s="67"/>
      <c r="M921" s="67"/>
      <c r="N921" s="67"/>
      <c r="P921" s="67"/>
      <c r="Q921" s="67"/>
      <c r="R921" s="67"/>
      <c r="S921" s="67"/>
      <c r="T921" s="67"/>
    </row>
    <row r="922" spans="3:20" ht="13.5" customHeight="1">
      <c r="C922" s="4"/>
      <c r="D922" s="95"/>
      <c r="F922" t="s">
        <v>55</v>
      </c>
      <c r="J922" s="67"/>
      <c r="K922" s="67"/>
      <c r="L922" s="67"/>
      <c r="M922" s="67"/>
      <c r="N922" s="67"/>
      <c r="P922" s="67"/>
      <c r="Q922" s="67"/>
      <c r="R922" s="67"/>
      <c r="S922" s="67"/>
      <c r="T922" s="67"/>
    </row>
    <row r="923" spans="3:20" ht="13.5" customHeight="1">
      <c r="C923" s="4"/>
      <c r="D923" s="95"/>
      <c r="F923" t="s">
        <v>55</v>
      </c>
      <c r="J923" s="67"/>
      <c r="K923" s="67"/>
      <c r="L923" s="67"/>
      <c r="M923" s="67"/>
      <c r="N923" s="67"/>
      <c r="P923" s="67"/>
      <c r="Q923" s="67"/>
      <c r="R923" s="67"/>
      <c r="S923" s="67"/>
      <c r="T923" s="67"/>
    </row>
    <row r="924" spans="3:20" ht="13.5" customHeight="1">
      <c r="C924" s="4"/>
      <c r="D924" s="95"/>
      <c r="F924" t="s">
        <v>55</v>
      </c>
      <c r="J924" s="67"/>
      <c r="K924" s="67"/>
      <c r="L924" s="67"/>
      <c r="M924" s="67"/>
      <c r="N924" s="67"/>
      <c r="P924" s="67"/>
      <c r="Q924" s="67"/>
      <c r="R924" s="67"/>
      <c r="S924" s="67"/>
      <c r="T924" s="67"/>
    </row>
    <row r="925" spans="3:20" ht="13.5" customHeight="1">
      <c r="C925" s="4"/>
      <c r="D925" s="95"/>
      <c r="F925" t="s">
        <v>55</v>
      </c>
      <c r="J925" s="67"/>
      <c r="K925" s="67"/>
      <c r="L925" s="67"/>
      <c r="M925" s="67"/>
      <c r="N925" s="67"/>
      <c r="P925" s="67"/>
      <c r="Q925" s="67"/>
      <c r="R925" s="67"/>
      <c r="S925" s="67"/>
      <c r="T925" s="67"/>
    </row>
    <row r="926" spans="3:20" ht="13.5" customHeight="1">
      <c r="C926" s="4"/>
      <c r="D926" s="95"/>
      <c r="F926" t="s">
        <v>55</v>
      </c>
      <c r="J926" s="67"/>
      <c r="K926" s="67"/>
      <c r="L926" s="67"/>
      <c r="M926" s="67"/>
      <c r="N926" s="67"/>
      <c r="P926" s="67"/>
      <c r="Q926" s="67"/>
      <c r="R926" s="67"/>
      <c r="S926" s="67"/>
      <c r="T926" s="67"/>
    </row>
    <row r="927" spans="3:20" ht="13.5" customHeight="1">
      <c r="C927" s="4"/>
      <c r="D927" s="95"/>
      <c r="F927" t="s">
        <v>55</v>
      </c>
      <c r="J927" s="67"/>
      <c r="K927" s="67"/>
      <c r="L927" s="67"/>
      <c r="M927" s="67"/>
      <c r="N927" s="67"/>
      <c r="P927" s="67"/>
      <c r="Q927" s="67"/>
      <c r="R927" s="67"/>
      <c r="S927" s="67"/>
      <c r="T927" s="67"/>
    </row>
    <row r="928" spans="3:20" ht="13.5" customHeight="1">
      <c r="C928" s="4"/>
      <c r="D928" s="95"/>
      <c r="F928" t="s">
        <v>55</v>
      </c>
      <c r="J928" s="67"/>
      <c r="K928" s="67"/>
      <c r="L928" s="67"/>
      <c r="M928" s="67"/>
      <c r="N928" s="67"/>
      <c r="P928" s="67"/>
      <c r="Q928" s="67"/>
      <c r="R928" s="67"/>
      <c r="S928" s="67"/>
      <c r="T928" s="67"/>
    </row>
    <row r="929" spans="3:20" ht="13.5" customHeight="1">
      <c r="C929" s="4"/>
      <c r="D929" s="95"/>
      <c r="F929" t="s">
        <v>55</v>
      </c>
      <c r="J929" s="67"/>
      <c r="K929" s="67"/>
      <c r="L929" s="67"/>
      <c r="M929" s="67"/>
      <c r="N929" s="67"/>
      <c r="P929" s="67"/>
      <c r="Q929" s="67"/>
      <c r="R929" s="67"/>
      <c r="S929" s="67"/>
      <c r="T929" s="67"/>
    </row>
    <row r="930" spans="3:20" ht="13.5" customHeight="1">
      <c r="C930" s="4"/>
      <c r="D930" s="95"/>
      <c r="F930" t="s">
        <v>55</v>
      </c>
      <c r="J930" s="67"/>
      <c r="K930" s="67"/>
      <c r="L930" s="67"/>
      <c r="M930" s="67"/>
      <c r="N930" s="67"/>
      <c r="P930" s="67"/>
      <c r="Q930" s="67"/>
      <c r="R930" s="67"/>
      <c r="S930" s="67"/>
      <c r="T930" s="67"/>
    </row>
    <row r="931" spans="3:20" ht="13.5" customHeight="1">
      <c r="C931" s="4"/>
      <c r="D931" s="95"/>
      <c r="F931" t="s">
        <v>55</v>
      </c>
      <c r="J931" s="67"/>
      <c r="K931" s="67"/>
      <c r="L931" s="67"/>
      <c r="M931" s="67"/>
      <c r="N931" s="67"/>
      <c r="P931" s="67"/>
      <c r="Q931" s="67"/>
      <c r="R931" s="67"/>
      <c r="S931" s="67"/>
      <c r="T931" s="67"/>
    </row>
    <row r="932" spans="3:20" ht="13.5" customHeight="1">
      <c r="C932" s="4"/>
      <c r="D932" s="95"/>
      <c r="F932" t="s">
        <v>55</v>
      </c>
      <c r="J932" s="67"/>
      <c r="K932" s="67"/>
      <c r="L932" s="67"/>
      <c r="M932" s="67"/>
      <c r="N932" s="67"/>
      <c r="P932" s="67"/>
      <c r="Q932" s="67"/>
      <c r="R932" s="67"/>
      <c r="S932" s="67"/>
      <c r="T932" s="67"/>
    </row>
    <row r="933" spans="3:20" ht="13.5" customHeight="1">
      <c r="C933" s="4"/>
      <c r="D933" s="95"/>
      <c r="F933" t="s">
        <v>55</v>
      </c>
      <c r="J933" s="67"/>
      <c r="K933" s="67"/>
      <c r="L933" s="67"/>
      <c r="M933" s="67"/>
      <c r="N933" s="67"/>
      <c r="P933" s="67"/>
      <c r="Q933" s="67"/>
      <c r="R933" s="67"/>
      <c r="S933" s="67"/>
      <c r="T933" s="67"/>
    </row>
    <row r="934" spans="3:20" ht="13.5" customHeight="1">
      <c r="C934" s="4"/>
      <c r="D934" s="95"/>
      <c r="F934" t="s">
        <v>55</v>
      </c>
      <c r="J934" s="67"/>
      <c r="K934" s="67"/>
      <c r="L934" s="67"/>
      <c r="M934" s="67"/>
      <c r="N934" s="67"/>
      <c r="P934" s="67"/>
      <c r="Q934" s="67"/>
      <c r="R934" s="67"/>
      <c r="S934" s="67"/>
      <c r="T934" s="67"/>
    </row>
    <row r="935" spans="3:20" ht="13.5" customHeight="1">
      <c r="C935" s="4"/>
      <c r="D935" s="95"/>
      <c r="F935" t="s">
        <v>55</v>
      </c>
      <c r="J935" s="67"/>
      <c r="K935" s="67"/>
      <c r="L935" s="67"/>
      <c r="M935" s="67"/>
      <c r="N935" s="67"/>
      <c r="P935" s="67"/>
      <c r="Q935" s="67"/>
      <c r="R935" s="67"/>
      <c r="S935" s="67"/>
      <c r="T935" s="67"/>
    </row>
    <row r="936" spans="3:20" ht="13.5" customHeight="1">
      <c r="C936" s="4"/>
      <c r="D936" s="95"/>
      <c r="F936" t="s">
        <v>55</v>
      </c>
      <c r="J936" s="67"/>
      <c r="K936" s="67"/>
      <c r="L936" s="67"/>
      <c r="M936" s="67"/>
      <c r="N936" s="67"/>
      <c r="P936" s="67"/>
      <c r="Q936" s="67"/>
      <c r="R936" s="67"/>
      <c r="S936" s="67"/>
      <c r="T936" s="67"/>
    </row>
    <row r="937" spans="3:20" ht="13.5" customHeight="1">
      <c r="C937" s="4"/>
      <c r="D937" s="95"/>
      <c r="F937" t="s">
        <v>55</v>
      </c>
      <c r="J937" s="67"/>
      <c r="K937" s="67"/>
      <c r="L937" s="67"/>
      <c r="M937" s="67"/>
      <c r="N937" s="67"/>
      <c r="P937" s="67"/>
      <c r="Q937" s="67"/>
      <c r="R937" s="67"/>
      <c r="S937" s="67"/>
      <c r="T937" s="67"/>
    </row>
    <row r="938" spans="3:20" ht="13.5" customHeight="1">
      <c r="C938" s="4"/>
      <c r="D938" s="95"/>
      <c r="F938" t="s">
        <v>55</v>
      </c>
      <c r="J938" s="67"/>
      <c r="K938" s="67"/>
      <c r="L938" s="67"/>
      <c r="M938" s="67"/>
      <c r="N938" s="67"/>
      <c r="P938" s="67"/>
      <c r="Q938" s="67"/>
      <c r="R938" s="67"/>
      <c r="S938" s="67"/>
      <c r="T938" s="67"/>
    </row>
    <row r="939" spans="3:20" ht="13.5" customHeight="1">
      <c r="C939" s="4"/>
      <c r="D939" s="95"/>
      <c r="F939" t="s">
        <v>55</v>
      </c>
      <c r="J939" s="67"/>
      <c r="K939" s="67"/>
      <c r="L939" s="67"/>
      <c r="M939" s="67"/>
      <c r="N939" s="67"/>
      <c r="P939" s="67"/>
      <c r="Q939" s="67"/>
      <c r="R939" s="67"/>
      <c r="S939" s="67"/>
      <c r="T939" s="67"/>
    </row>
    <row r="940" spans="3:20" ht="13.5" customHeight="1">
      <c r="C940" s="4"/>
      <c r="D940" s="95"/>
      <c r="F940" t="s">
        <v>55</v>
      </c>
      <c r="J940" s="67"/>
      <c r="K940" s="67"/>
      <c r="L940" s="67"/>
      <c r="M940" s="67"/>
      <c r="N940" s="67"/>
      <c r="P940" s="67"/>
      <c r="Q940" s="67"/>
      <c r="R940" s="67"/>
      <c r="S940" s="67"/>
      <c r="T940" s="67"/>
    </row>
    <row r="941" spans="3:20" ht="13.5" customHeight="1">
      <c r="C941" s="4"/>
      <c r="D941" s="95"/>
      <c r="F941" t="s">
        <v>55</v>
      </c>
      <c r="J941" s="67"/>
      <c r="K941" s="67"/>
      <c r="L941" s="67"/>
      <c r="M941" s="67"/>
      <c r="N941" s="67"/>
      <c r="P941" s="67"/>
      <c r="Q941" s="67"/>
      <c r="R941" s="67"/>
      <c r="S941" s="67"/>
      <c r="T941" s="67"/>
    </row>
    <row r="942" spans="3:20" ht="13.5" customHeight="1">
      <c r="C942" s="4"/>
      <c r="D942" s="95"/>
      <c r="F942" t="s">
        <v>55</v>
      </c>
      <c r="J942" s="67"/>
      <c r="K942" s="67"/>
      <c r="L942" s="67"/>
      <c r="M942" s="67"/>
      <c r="N942" s="67"/>
      <c r="P942" s="67"/>
      <c r="Q942" s="67"/>
      <c r="R942" s="67"/>
      <c r="S942" s="67"/>
      <c r="T942" s="67"/>
    </row>
    <row r="943" spans="3:20" ht="13.5" customHeight="1">
      <c r="C943" s="4"/>
      <c r="D943" s="95"/>
      <c r="F943" t="s">
        <v>55</v>
      </c>
      <c r="J943" s="67"/>
      <c r="K943" s="67"/>
      <c r="L943" s="67"/>
      <c r="M943" s="67"/>
      <c r="N943" s="67"/>
      <c r="P943" s="67"/>
      <c r="Q943" s="67"/>
      <c r="R943" s="67"/>
      <c r="S943" s="67"/>
      <c r="T943" s="67"/>
    </row>
    <row r="944" spans="3:20" ht="13.5" customHeight="1">
      <c r="C944" s="4"/>
      <c r="D944" s="95"/>
      <c r="F944" t="s">
        <v>55</v>
      </c>
      <c r="J944" s="67"/>
      <c r="K944" s="67"/>
      <c r="L944" s="67"/>
      <c r="M944" s="67"/>
      <c r="N944" s="67"/>
      <c r="P944" s="67"/>
      <c r="Q944" s="67"/>
      <c r="R944" s="67"/>
      <c r="S944" s="67"/>
      <c r="T944" s="67"/>
    </row>
    <row r="945" spans="3:20" ht="13.5" customHeight="1">
      <c r="C945" s="4"/>
      <c r="D945" s="95"/>
      <c r="F945" t="s">
        <v>55</v>
      </c>
      <c r="J945" s="67"/>
      <c r="K945" s="67"/>
      <c r="L945" s="67"/>
      <c r="M945" s="67"/>
      <c r="N945" s="67"/>
      <c r="P945" s="67"/>
      <c r="Q945" s="67"/>
      <c r="R945" s="67"/>
      <c r="S945" s="67"/>
      <c r="T945" s="67"/>
    </row>
    <row r="946" spans="3:20" ht="13.5" customHeight="1">
      <c r="C946" s="4"/>
      <c r="D946" s="95"/>
      <c r="F946" t="s">
        <v>55</v>
      </c>
      <c r="J946" s="67"/>
      <c r="K946" s="67"/>
      <c r="L946" s="67"/>
      <c r="M946" s="67"/>
      <c r="N946" s="67"/>
      <c r="P946" s="67"/>
      <c r="Q946" s="67"/>
      <c r="R946" s="67"/>
      <c r="S946" s="67"/>
      <c r="T946" s="67"/>
    </row>
    <row r="947" spans="3:20" ht="13.5" customHeight="1">
      <c r="C947" s="4"/>
      <c r="D947" s="95"/>
      <c r="F947" t="s">
        <v>55</v>
      </c>
      <c r="J947" s="67"/>
      <c r="K947" s="67"/>
      <c r="L947" s="67"/>
      <c r="M947" s="67"/>
      <c r="N947" s="67"/>
      <c r="P947" s="67"/>
      <c r="Q947" s="67"/>
      <c r="R947" s="67"/>
      <c r="S947" s="67"/>
      <c r="T947" s="67"/>
    </row>
    <row r="948" spans="3:20" ht="13.5" customHeight="1">
      <c r="C948" s="4"/>
      <c r="D948" s="95"/>
      <c r="F948" t="s">
        <v>55</v>
      </c>
      <c r="J948" s="67"/>
      <c r="K948" s="67"/>
      <c r="L948" s="67"/>
      <c r="M948" s="67"/>
      <c r="N948" s="67"/>
      <c r="P948" s="67"/>
      <c r="Q948" s="67"/>
      <c r="R948" s="67"/>
      <c r="S948" s="67"/>
      <c r="T948" s="67"/>
    </row>
    <row r="949" spans="3:20" ht="13.5" customHeight="1">
      <c r="C949" s="4"/>
      <c r="D949" s="95"/>
      <c r="F949" t="s">
        <v>55</v>
      </c>
      <c r="J949" s="67"/>
      <c r="K949" s="67"/>
      <c r="L949" s="67"/>
      <c r="M949" s="67"/>
      <c r="N949" s="67"/>
      <c r="P949" s="67"/>
      <c r="Q949" s="67"/>
      <c r="R949" s="67"/>
      <c r="S949" s="67"/>
      <c r="T949" s="67"/>
    </row>
    <row r="950" spans="3:20" ht="13.5" customHeight="1">
      <c r="C950" s="4"/>
      <c r="D950" s="95"/>
      <c r="F950" t="s">
        <v>55</v>
      </c>
      <c r="J950" s="67"/>
      <c r="K950" s="67"/>
      <c r="L950" s="67"/>
      <c r="M950" s="67"/>
      <c r="N950" s="67"/>
      <c r="P950" s="67"/>
      <c r="Q950" s="67"/>
      <c r="R950" s="67"/>
      <c r="S950" s="67"/>
      <c r="T950" s="67"/>
    </row>
    <row r="951" spans="3:20" ht="13.5" customHeight="1">
      <c r="C951" s="4"/>
      <c r="D951" s="95"/>
      <c r="F951" t="s">
        <v>55</v>
      </c>
      <c r="J951" s="67"/>
      <c r="K951" s="67"/>
      <c r="L951" s="67"/>
      <c r="M951" s="67"/>
      <c r="N951" s="67"/>
      <c r="P951" s="67"/>
      <c r="Q951" s="67"/>
      <c r="R951" s="67"/>
      <c r="S951" s="67"/>
      <c r="T951" s="67"/>
    </row>
    <row r="952" spans="3:20" ht="13.5" customHeight="1">
      <c r="C952" s="4"/>
      <c r="D952" s="95"/>
      <c r="F952" t="s">
        <v>55</v>
      </c>
      <c r="J952" s="67"/>
      <c r="K952" s="67"/>
      <c r="L952" s="67"/>
      <c r="M952" s="67"/>
      <c r="N952" s="67"/>
      <c r="P952" s="67"/>
      <c r="Q952" s="67"/>
      <c r="R952" s="67"/>
      <c r="S952" s="67"/>
      <c r="T952" s="67"/>
    </row>
    <row r="953" spans="3:20" ht="13.5" customHeight="1">
      <c r="C953" s="4"/>
      <c r="D953" s="95"/>
      <c r="F953" t="s">
        <v>55</v>
      </c>
      <c r="J953" s="67"/>
      <c r="K953" s="67"/>
      <c r="L953" s="67"/>
      <c r="M953" s="67"/>
      <c r="N953" s="67"/>
      <c r="P953" s="67"/>
      <c r="Q953" s="67"/>
      <c r="R953" s="67"/>
      <c r="S953" s="67"/>
      <c r="T953" s="67"/>
    </row>
    <row r="954" spans="3:20" ht="13.5" customHeight="1">
      <c r="C954" s="4"/>
      <c r="D954" s="95"/>
      <c r="F954" t="s">
        <v>55</v>
      </c>
      <c r="J954" s="67"/>
      <c r="K954" s="67"/>
      <c r="L954" s="67"/>
      <c r="M954" s="67"/>
      <c r="N954" s="67"/>
      <c r="P954" s="67"/>
      <c r="Q954" s="67"/>
      <c r="R954" s="67"/>
      <c r="S954" s="67"/>
      <c r="T954" s="67"/>
    </row>
    <row r="955" spans="3:20" ht="13.5" customHeight="1">
      <c r="C955" s="4"/>
      <c r="D955" s="95"/>
      <c r="F955" t="s">
        <v>55</v>
      </c>
      <c r="J955" s="67"/>
      <c r="K955" s="67"/>
      <c r="L955" s="67"/>
      <c r="M955" s="67"/>
      <c r="N955" s="67"/>
      <c r="P955" s="67"/>
      <c r="Q955" s="67"/>
      <c r="R955" s="67"/>
      <c r="S955" s="67"/>
      <c r="T955" s="67"/>
    </row>
    <row r="956" spans="3:20" ht="13.5" customHeight="1">
      <c r="C956" s="4"/>
      <c r="D956" s="95"/>
      <c r="F956" t="s">
        <v>55</v>
      </c>
      <c r="J956" s="67"/>
      <c r="K956" s="67"/>
      <c r="L956" s="67"/>
      <c r="M956" s="67"/>
      <c r="N956" s="67"/>
      <c r="P956" s="67"/>
      <c r="Q956" s="67"/>
      <c r="R956" s="67"/>
      <c r="S956" s="67"/>
      <c r="T956" s="67"/>
    </row>
    <row r="957" spans="3:20" ht="13.5" customHeight="1">
      <c r="C957" s="4"/>
      <c r="D957" s="95"/>
      <c r="F957" t="s">
        <v>55</v>
      </c>
      <c r="J957" s="67"/>
      <c r="K957" s="67"/>
      <c r="L957" s="67"/>
      <c r="M957" s="67"/>
      <c r="N957" s="67"/>
      <c r="P957" s="67"/>
      <c r="Q957" s="67"/>
      <c r="R957" s="67"/>
      <c r="S957" s="67"/>
      <c r="T957" s="67"/>
    </row>
    <row r="958" spans="3:20" ht="13.5" customHeight="1">
      <c r="C958" s="4"/>
      <c r="D958" s="95"/>
      <c r="F958" t="s">
        <v>55</v>
      </c>
      <c r="J958" s="67"/>
      <c r="K958" s="67"/>
      <c r="L958" s="67"/>
      <c r="M958" s="67"/>
      <c r="N958" s="67"/>
      <c r="P958" s="67"/>
      <c r="Q958" s="67"/>
      <c r="R958" s="67"/>
      <c r="S958" s="67"/>
      <c r="T958" s="67"/>
    </row>
    <row r="959" spans="3:20" ht="13.5" customHeight="1">
      <c r="C959" s="4"/>
      <c r="D959" s="95"/>
      <c r="F959" t="s">
        <v>55</v>
      </c>
      <c r="J959" s="67"/>
      <c r="K959" s="67"/>
      <c r="L959" s="67"/>
      <c r="M959" s="67"/>
      <c r="N959" s="67"/>
      <c r="P959" s="67"/>
      <c r="Q959" s="67"/>
      <c r="R959" s="67"/>
      <c r="S959" s="67"/>
      <c r="T959" s="67"/>
    </row>
    <row r="960" spans="3:20" ht="13.5" customHeight="1">
      <c r="C960" s="4"/>
      <c r="D960" s="95"/>
      <c r="F960" t="s">
        <v>55</v>
      </c>
      <c r="J960" s="67"/>
      <c r="K960" s="67"/>
      <c r="L960" s="67"/>
      <c r="M960" s="67"/>
      <c r="N960" s="67"/>
      <c r="P960" s="67"/>
      <c r="Q960" s="67"/>
      <c r="R960" s="67"/>
      <c r="S960" s="67"/>
      <c r="T960" s="67"/>
    </row>
    <row r="961" spans="3:20" ht="13.5" customHeight="1">
      <c r="C961" s="4"/>
      <c r="D961" s="95"/>
      <c r="F961" t="s">
        <v>55</v>
      </c>
      <c r="J961" s="67"/>
      <c r="K961" s="67"/>
      <c r="L961" s="67"/>
      <c r="M961" s="67"/>
      <c r="N961" s="67"/>
      <c r="P961" s="67"/>
      <c r="Q961" s="67"/>
      <c r="R961" s="67"/>
      <c r="S961" s="67"/>
      <c r="T961" s="67"/>
    </row>
    <row r="962" spans="3:20" ht="13.5" customHeight="1">
      <c r="C962" s="4"/>
      <c r="D962" s="95"/>
      <c r="F962" t="s">
        <v>55</v>
      </c>
      <c r="J962" s="67"/>
      <c r="K962" s="67"/>
      <c r="L962" s="67"/>
      <c r="M962" s="67"/>
      <c r="N962" s="67"/>
      <c r="P962" s="67"/>
      <c r="Q962" s="67"/>
      <c r="R962" s="67"/>
      <c r="S962" s="67"/>
      <c r="T962" s="67"/>
    </row>
    <row r="963" spans="3:20" ht="13.5" customHeight="1">
      <c r="C963" s="4"/>
      <c r="D963" s="95"/>
      <c r="F963" t="s">
        <v>55</v>
      </c>
      <c r="J963" s="67"/>
      <c r="K963" s="67"/>
      <c r="L963" s="67"/>
      <c r="M963" s="67"/>
      <c r="N963" s="67"/>
      <c r="P963" s="67"/>
      <c r="Q963" s="67"/>
      <c r="R963" s="67"/>
      <c r="S963" s="67"/>
      <c r="T963" s="67"/>
    </row>
    <row r="964" spans="3:20" ht="13.5" customHeight="1">
      <c r="C964" s="4"/>
      <c r="D964" s="95"/>
      <c r="F964" t="s">
        <v>55</v>
      </c>
      <c r="J964" s="67"/>
      <c r="K964" s="67"/>
      <c r="L964" s="67"/>
      <c r="M964" s="67"/>
      <c r="N964" s="67"/>
      <c r="P964" s="67"/>
      <c r="Q964" s="67"/>
      <c r="R964" s="67"/>
      <c r="S964" s="67"/>
      <c r="T964" s="67"/>
    </row>
    <row r="965" spans="3:20" ht="13.5" customHeight="1">
      <c r="C965" s="4"/>
      <c r="D965" s="95"/>
      <c r="F965" t="s">
        <v>55</v>
      </c>
      <c r="J965" s="67"/>
      <c r="K965" s="67"/>
      <c r="L965" s="67"/>
      <c r="M965" s="67"/>
      <c r="N965" s="67"/>
      <c r="P965" s="67"/>
      <c r="Q965" s="67"/>
      <c r="R965" s="67"/>
      <c r="S965" s="67"/>
      <c r="T965" s="67"/>
    </row>
    <row r="966" spans="3:20" ht="13.5" customHeight="1">
      <c r="C966" s="4"/>
      <c r="D966" s="95"/>
      <c r="F966" t="s">
        <v>55</v>
      </c>
      <c r="J966" s="67"/>
      <c r="K966" s="67"/>
      <c r="L966" s="67"/>
      <c r="M966" s="67"/>
      <c r="N966" s="67"/>
      <c r="P966" s="67"/>
      <c r="Q966" s="67"/>
      <c r="R966" s="67"/>
      <c r="S966" s="67"/>
      <c r="T966" s="67"/>
    </row>
    <row r="967" spans="3:20" ht="13.5" customHeight="1">
      <c r="C967" s="4"/>
      <c r="D967" s="95"/>
      <c r="F967" t="s">
        <v>55</v>
      </c>
      <c r="J967" s="67"/>
      <c r="K967" s="67"/>
      <c r="L967" s="67"/>
      <c r="M967" s="67"/>
      <c r="N967" s="67"/>
      <c r="P967" s="67"/>
      <c r="Q967" s="67"/>
      <c r="R967" s="67"/>
      <c r="S967" s="67"/>
      <c r="T967" s="67"/>
    </row>
    <row r="968" spans="3:20" ht="13.5" customHeight="1">
      <c r="C968" s="4"/>
      <c r="D968" s="95"/>
      <c r="F968" t="s">
        <v>55</v>
      </c>
      <c r="J968" s="67"/>
      <c r="K968" s="67"/>
      <c r="L968" s="67"/>
      <c r="M968" s="67"/>
      <c r="N968" s="67"/>
      <c r="P968" s="67"/>
      <c r="Q968" s="67"/>
      <c r="R968" s="67"/>
      <c r="S968" s="67"/>
      <c r="T968" s="67"/>
    </row>
    <row r="969" spans="3:20" ht="13.5" customHeight="1">
      <c r="C969" s="4"/>
      <c r="D969" s="95"/>
      <c r="F969" t="s">
        <v>55</v>
      </c>
      <c r="J969" s="67"/>
      <c r="K969" s="67"/>
      <c r="L969" s="67"/>
      <c r="M969" s="67"/>
      <c r="N969" s="67"/>
      <c r="P969" s="67"/>
      <c r="Q969" s="67"/>
      <c r="R969" s="67"/>
      <c r="S969" s="67"/>
      <c r="T969" s="67"/>
    </row>
    <row r="970" spans="3:20" ht="13.5" customHeight="1">
      <c r="C970" s="4"/>
      <c r="D970" s="95"/>
      <c r="F970" t="s">
        <v>55</v>
      </c>
      <c r="J970" s="67"/>
      <c r="K970" s="67"/>
      <c r="L970" s="67"/>
      <c r="M970" s="67"/>
      <c r="N970" s="67"/>
      <c r="P970" s="67"/>
      <c r="Q970" s="67"/>
      <c r="R970" s="67"/>
      <c r="S970" s="67"/>
      <c r="T970" s="67"/>
    </row>
    <row r="971" spans="3:20" ht="13.5" customHeight="1">
      <c r="C971" s="4"/>
      <c r="D971" s="95"/>
      <c r="F971" t="s">
        <v>55</v>
      </c>
      <c r="J971" s="67"/>
      <c r="K971" s="67"/>
      <c r="L971" s="67"/>
      <c r="M971" s="67"/>
      <c r="N971" s="67"/>
      <c r="P971" s="67"/>
      <c r="Q971" s="67"/>
      <c r="R971" s="67"/>
      <c r="S971" s="67"/>
      <c r="T971" s="67"/>
    </row>
    <row r="972" spans="3:20" ht="13.5" customHeight="1">
      <c r="C972" s="4"/>
      <c r="D972" s="95"/>
      <c r="F972" t="s">
        <v>55</v>
      </c>
      <c r="J972" s="67"/>
      <c r="K972" s="67"/>
      <c r="L972" s="67"/>
      <c r="M972" s="67"/>
      <c r="N972" s="67"/>
      <c r="P972" s="67"/>
      <c r="Q972" s="67"/>
      <c r="R972" s="67"/>
      <c r="S972" s="67"/>
      <c r="T972" s="67"/>
    </row>
    <row r="973" spans="3:20" ht="13.5" customHeight="1">
      <c r="C973" s="4"/>
      <c r="D973" s="95"/>
      <c r="F973" t="s">
        <v>55</v>
      </c>
      <c r="J973" s="67"/>
      <c r="K973" s="67"/>
      <c r="L973" s="67"/>
      <c r="M973" s="67"/>
      <c r="N973" s="67"/>
      <c r="P973" s="67"/>
      <c r="Q973" s="67"/>
      <c r="R973" s="67"/>
      <c r="S973" s="67"/>
      <c r="T973" s="67"/>
    </row>
    <row r="974" spans="3:20" ht="13.5" customHeight="1">
      <c r="C974" s="4"/>
      <c r="D974" s="95"/>
      <c r="F974" t="s">
        <v>55</v>
      </c>
      <c r="J974" s="67"/>
      <c r="K974" s="67"/>
      <c r="L974" s="67"/>
      <c r="M974" s="67"/>
      <c r="N974" s="67"/>
      <c r="P974" s="67"/>
      <c r="Q974" s="67"/>
      <c r="R974" s="67"/>
      <c r="S974" s="67"/>
      <c r="T974" s="67"/>
    </row>
    <row r="975" spans="3:20" ht="13.5" customHeight="1">
      <c r="C975" s="4"/>
      <c r="D975" s="95"/>
      <c r="F975" t="s">
        <v>55</v>
      </c>
      <c r="J975" s="67"/>
      <c r="K975" s="67"/>
      <c r="L975" s="67"/>
      <c r="M975" s="67"/>
      <c r="N975" s="67"/>
      <c r="P975" s="67"/>
      <c r="Q975" s="67"/>
      <c r="R975" s="67"/>
      <c r="S975" s="67"/>
      <c r="T975" s="67"/>
    </row>
    <row r="976" spans="3:20" ht="13.5" customHeight="1">
      <c r="C976" s="4"/>
      <c r="D976" s="95"/>
      <c r="F976" t="s">
        <v>55</v>
      </c>
      <c r="J976" s="67"/>
      <c r="K976" s="67"/>
      <c r="L976" s="67"/>
      <c r="M976" s="67"/>
      <c r="N976" s="67"/>
      <c r="P976" s="67"/>
      <c r="Q976" s="67"/>
      <c r="R976" s="67"/>
      <c r="S976" s="67"/>
      <c r="T976" s="67"/>
    </row>
    <row r="977" spans="3:20" ht="13.5" customHeight="1">
      <c r="C977" s="4"/>
      <c r="D977" s="95"/>
      <c r="F977" t="s">
        <v>55</v>
      </c>
      <c r="J977" s="67"/>
      <c r="K977" s="67"/>
      <c r="L977" s="67"/>
      <c r="M977" s="67"/>
      <c r="N977" s="67"/>
      <c r="P977" s="67"/>
      <c r="Q977" s="67"/>
      <c r="R977" s="67"/>
      <c r="S977" s="67"/>
      <c r="T977" s="67"/>
    </row>
    <row r="978" spans="3:20" ht="13.5" customHeight="1">
      <c r="C978" s="4"/>
      <c r="D978" s="95"/>
      <c r="F978" t="s">
        <v>55</v>
      </c>
      <c r="J978" s="67"/>
      <c r="K978" s="67"/>
      <c r="L978" s="67"/>
      <c r="M978" s="67"/>
      <c r="N978" s="67"/>
      <c r="P978" s="67"/>
      <c r="Q978" s="67"/>
      <c r="R978" s="67"/>
      <c r="S978" s="67"/>
      <c r="T978" s="67"/>
    </row>
    <row r="979" spans="3:20" ht="13.5" customHeight="1">
      <c r="C979" s="4"/>
      <c r="D979" s="95"/>
      <c r="F979" t="s">
        <v>55</v>
      </c>
      <c r="J979" s="67"/>
      <c r="K979" s="67"/>
      <c r="L979" s="67"/>
      <c r="M979" s="67"/>
      <c r="N979" s="67"/>
      <c r="P979" s="67"/>
      <c r="Q979" s="67"/>
      <c r="R979" s="67"/>
      <c r="S979" s="67"/>
      <c r="T979" s="67"/>
    </row>
    <row r="980" spans="3:20" ht="13.5" customHeight="1">
      <c r="C980" s="4"/>
      <c r="D980" s="95"/>
      <c r="F980" t="s">
        <v>55</v>
      </c>
      <c r="J980" s="67"/>
      <c r="K980" s="67"/>
      <c r="L980" s="67"/>
      <c r="M980" s="67"/>
      <c r="N980" s="67"/>
      <c r="P980" s="67"/>
      <c r="Q980" s="67"/>
      <c r="R980" s="67"/>
      <c r="S980" s="67"/>
      <c r="T980" s="67"/>
    </row>
    <row r="981" spans="3:20" ht="13.5" customHeight="1">
      <c r="C981" s="4"/>
      <c r="D981" s="95"/>
      <c r="F981" t="s">
        <v>55</v>
      </c>
      <c r="J981" s="67"/>
      <c r="K981" s="67"/>
      <c r="L981" s="67"/>
      <c r="M981" s="67"/>
      <c r="N981" s="67"/>
      <c r="P981" s="67"/>
      <c r="Q981" s="67"/>
      <c r="R981" s="67"/>
      <c r="S981" s="67"/>
      <c r="T981" s="67"/>
    </row>
    <row r="982" spans="3:20" ht="13.5" customHeight="1">
      <c r="C982" s="4"/>
      <c r="D982" s="95"/>
      <c r="F982" t="s">
        <v>55</v>
      </c>
      <c r="J982" s="67"/>
      <c r="K982" s="67"/>
      <c r="L982" s="67"/>
      <c r="M982" s="67"/>
      <c r="N982" s="67"/>
      <c r="P982" s="67"/>
      <c r="Q982" s="67"/>
      <c r="R982" s="67"/>
      <c r="S982" s="67"/>
      <c r="T982" s="67"/>
    </row>
    <row r="983" spans="3:20" ht="13.5" customHeight="1">
      <c r="C983" s="4"/>
      <c r="D983" s="95"/>
      <c r="F983" t="s">
        <v>55</v>
      </c>
      <c r="J983" s="67"/>
      <c r="K983" s="67"/>
      <c r="L983" s="67"/>
      <c r="M983" s="67"/>
      <c r="N983" s="67"/>
      <c r="P983" s="67"/>
      <c r="Q983" s="67"/>
      <c r="R983" s="67"/>
      <c r="S983" s="67"/>
      <c r="T983" s="67"/>
    </row>
    <row r="984" spans="3:20" ht="13.5" customHeight="1">
      <c r="C984" s="4"/>
      <c r="D984" s="95"/>
      <c r="F984" t="s">
        <v>55</v>
      </c>
      <c r="J984" s="67"/>
      <c r="K984" s="67"/>
      <c r="L984" s="67"/>
      <c r="M984" s="67"/>
      <c r="N984" s="67"/>
      <c r="P984" s="67"/>
      <c r="Q984" s="67"/>
      <c r="R984" s="67"/>
      <c r="S984" s="67"/>
      <c r="T984" s="67"/>
    </row>
    <row r="985" spans="3:20" ht="13.5" customHeight="1">
      <c r="C985" s="4"/>
      <c r="D985" s="95"/>
      <c r="F985" t="s">
        <v>55</v>
      </c>
      <c r="J985" s="67"/>
      <c r="K985" s="67"/>
      <c r="L985" s="67"/>
      <c r="M985" s="67"/>
      <c r="N985" s="67"/>
      <c r="P985" s="67"/>
      <c r="Q985" s="67"/>
      <c r="R985" s="67"/>
      <c r="S985" s="67"/>
      <c r="T985" s="67"/>
    </row>
    <row r="986" spans="3:20" ht="13.5" customHeight="1">
      <c r="C986" s="4"/>
      <c r="D986" s="95"/>
      <c r="F986" t="s">
        <v>55</v>
      </c>
      <c r="J986" s="67"/>
      <c r="K986" s="67"/>
      <c r="L986" s="67"/>
      <c r="M986" s="67"/>
      <c r="N986" s="67"/>
      <c r="P986" s="67"/>
      <c r="Q986" s="67"/>
      <c r="R986" s="67"/>
      <c r="S986" s="67"/>
      <c r="T986" s="67"/>
    </row>
    <row r="987" spans="3:20" ht="13.5" customHeight="1">
      <c r="C987" s="4"/>
      <c r="D987" s="95"/>
      <c r="F987" t="s">
        <v>55</v>
      </c>
      <c r="J987" s="67"/>
      <c r="K987" s="67"/>
      <c r="L987" s="67"/>
      <c r="M987" s="67"/>
      <c r="N987" s="67"/>
      <c r="P987" s="67"/>
      <c r="Q987" s="67"/>
      <c r="R987" s="67"/>
      <c r="S987" s="67"/>
      <c r="T987" s="67"/>
    </row>
    <row r="988" spans="3:20" ht="13.5" customHeight="1">
      <c r="C988" s="4"/>
      <c r="D988" s="95"/>
      <c r="F988" t="s">
        <v>55</v>
      </c>
      <c r="J988" s="67"/>
      <c r="K988" s="67"/>
      <c r="L988" s="67"/>
      <c r="M988" s="67"/>
      <c r="N988" s="67"/>
      <c r="P988" s="67"/>
      <c r="Q988" s="67"/>
      <c r="R988" s="67"/>
      <c r="S988" s="67"/>
      <c r="T988" s="67"/>
    </row>
    <row r="989" spans="3:20" ht="13.5" customHeight="1">
      <c r="C989" s="4"/>
      <c r="D989" s="95"/>
      <c r="F989" t="s">
        <v>55</v>
      </c>
      <c r="J989" s="67"/>
      <c r="K989" s="67"/>
      <c r="L989" s="67"/>
      <c r="M989" s="67"/>
      <c r="N989" s="67"/>
      <c r="P989" s="67"/>
      <c r="Q989" s="67"/>
      <c r="R989" s="67"/>
      <c r="S989" s="67"/>
      <c r="T989" s="67"/>
    </row>
    <row r="990" spans="3:20" ht="13.5" customHeight="1">
      <c r="C990" s="4"/>
      <c r="D990" s="95"/>
      <c r="F990" t="s">
        <v>55</v>
      </c>
      <c r="J990" s="67"/>
      <c r="K990" s="67"/>
      <c r="L990" s="67"/>
      <c r="M990" s="67"/>
      <c r="N990" s="67"/>
      <c r="P990" s="67"/>
      <c r="Q990" s="67"/>
      <c r="R990" s="67"/>
      <c r="S990" s="67"/>
      <c r="T990" s="67"/>
    </row>
    <row r="991" spans="3:20" ht="13.5" customHeight="1">
      <c r="C991" s="4"/>
      <c r="D991" s="95"/>
      <c r="F991" t="s">
        <v>55</v>
      </c>
      <c r="J991" s="67"/>
      <c r="K991" s="67"/>
      <c r="L991" s="67"/>
      <c r="M991" s="67"/>
      <c r="N991" s="67"/>
      <c r="P991" s="67"/>
      <c r="Q991" s="67"/>
      <c r="R991" s="67"/>
      <c r="S991" s="67"/>
      <c r="T991" s="67"/>
    </row>
    <row r="992" spans="3:20" ht="13.5" customHeight="1">
      <c r="C992" s="4"/>
      <c r="D992" s="95"/>
      <c r="F992" t="s">
        <v>55</v>
      </c>
      <c r="J992" s="67"/>
      <c r="K992" s="67"/>
      <c r="L992" s="67"/>
      <c r="M992" s="67"/>
      <c r="N992" s="67"/>
      <c r="P992" s="67"/>
      <c r="Q992" s="67"/>
      <c r="R992" s="67"/>
      <c r="S992" s="67"/>
      <c r="T992" s="67"/>
    </row>
    <row r="993" spans="3:20" ht="13.5" customHeight="1">
      <c r="C993" s="4"/>
      <c r="D993" s="95"/>
      <c r="F993" t="s">
        <v>55</v>
      </c>
      <c r="J993" s="67"/>
      <c r="K993" s="67"/>
      <c r="L993" s="67"/>
      <c r="M993" s="67"/>
      <c r="N993" s="67"/>
      <c r="P993" s="67"/>
      <c r="Q993" s="67"/>
      <c r="R993" s="67"/>
      <c r="S993" s="67"/>
      <c r="T993" s="67"/>
    </row>
    <row r="994" spans="3:20" ht="13.5" customHeight="1">
      <c r="C994" s="4"/>
      <c r="D994" s="95"/>
      <c r="F994" t="s">
        <v>55</v>
      </c>
      <c r="J994" s="67"/>
      <c r="K994" s="67"/>
      <c r="L994" s="67"/>
      <c r="M994" s="67"/>
      <c r="N994" s="67"/>
      <c r="P994" s="67"/>
      <c r="Q994" s="67"/>
      <c r="R994" s="67"/>
      <c r="S994" s="67"/>
      <c r="T994" s="67"/>
    </row>
    <row r="995" spans="3:20" ht="13.5" customHeight="1">
      <c r="C995" s="4"/>
      <c r="D995" s="95"/>
      <c r="F995" t="s">
        <v>55</v>
      </c>
      <c r="J995" s="67"/>
      <c r="K995" s="67"/>
      <c r="L995" s="67"/>
      <c r="M995" s="67"/>
      <c r="N995" s="67"/>
      <c r="P995" s="67"/>
      <c r="Q995" s="67"/>
      <c r="R995" s="67"/>
      <c r="S995" s="67"/>
      <c r="T995" s="67"/>
    </row>
    <row r="996" spans="3:20" ht="13.5" customHeight="1">
      <c r="C996" s="4"/>
      <c r="D996" s="95"/>
      <c r="F996" t="s">
        <v>55</v>
      </c>
      <c r="J996" s="67"/>
      <c r="K996" s="67"/>
      <c r="L996" s="67"/>
      <c r="M996" s="67"/>
      <c r="N996" s="67"/>
      <c r="P996" s="67"/>
      <c r="Q996" s="67"/>
      <c r="R996" s="67"/>
      <c r="S996" s="67"/>
      <c r="T996" s="67"/>
    </row>
    <row r="997" spans="3:20" ht="13.5" customHeight="1">
      <c r="C997" s="4"/>
      <c r="D997" s="95"/>
      <c r="F997" t="s">
        <v>55</v>
      </c>
      <c r="J997" s="67"/>
      <c r="K997" s="67"/>
      <c r="L997" s="67"/>
      <c r="M997" s="67"/>
      <c r="N997" s="67"/>
      <c r="P997" s="67"/>
      <c r="Q997" s="67"/>
      <c r="R997" s="67"/>
      <c r="S997" s="67"/>
      <c r="T997" s="67"/>
    </row>
    <row r="998" spans="3:20" ht="13.5" customHeight="1">
      <c r="C998" s="4"/>
      <c r="D998" s="95"/>
      <c r="F998" t="s">
        <v>55</v>
      </c>
      <c r="J998" s="67"/>
      <c r="K998" s="67"/>
      <c r="L998" s="67"/>
      <c r="M998" s="67"/>
      <c r="N998" s="67"/>
      <c r="P998" s="67"/>
      <c r="Q998" s="67"/>
      <c r="R998" s="67"/>
      <c r="S998" s="67"/>
      <c r="T998" s="67"/>
    </row>
    <row r="999" spans="3:20" ht="13.5" customHeight="1">
      <c r="C999" s="4"/>
      <c r="D999" s="95"/>
      <c r="F999" t="s">
        <v>55</v>
      </c>
      <c r="J999" s="67"/>
      <c r="K999" s="67"/>
      <c r="L999" s="67"/>
      <c r="M999" s="67"/>
      <c r="N999" s="67"/>
      <c r="P999" s="67"/>
      <c r="Q999" s="67"/>
      <c r="R999" s="67"/>
      <c r="S999" s="67"/>
      <c r="T999" s="67"/>
    </row>
    <row r="1000" spans="3:20" ht="13.5" customHeight="1">
      <c r="C1000" s="4"/>
      <c r="D1000" s="95"/>
      <c r="F1000" t="s">
        <v>55</v>
      </c>
      <c r="J1000" s="67"/>
      <c r="K1000" s="67"/>
      <c r="L1000" s="67"/>
      <c r="M1000" s="67"/>
      <c r="N1000" s="67"/>
      <c r="P1000" s="67"/>
      <c r="Q1000" s="67"/>
      <c r="R1000" s="67"/>
      <c r="S1000" s="67"/>
      <c r="T1000" s="67"/>
    </row>
    <row r="1001" spans="3:20" ht="13.5" customHeight="1">
      <c r="C1001" s="4"/>
      <c r="D1001" s="95"/>
      <c r="F1001" t="s">
        <v>55</v>
      </c>
      <c r="J1001" s="67"/>
      <c r="K1001" s="67"/>
      <c r="L1001" s="67"/>
      <c r="M1001" s="67"/>
      <c r="N1001" s="67"/>
      <c r="P1001" s="67"/>
      <c r="Q1001" s="67"/>
      <c r="R1001" s="67"/>
      <c r="S1001" s="67"/>
      <c r="T1001" s="67"/>
    </row>
    <row r="1002" spans="3:20" ht="13.5" customHeight="1">
      <c r="C1002" s="4"/>
      <c r="D1002" s="95"/>
      <c r="F1002" t="s">
        <v>55</v>
      </c>
      <c r="J1002" s="67"/>
      <c r="K1002" s="67"/>
      <c r="L1002" s="67"/>
      <c r="M1002" s="67"/>
      <c r="N1002" s="67"/>
      <c r="P1002" s="67"/>
      <c r="Q1002" s="67"/>
      <c r="R1002" s="67"/>
      <c r="S1002" s="67"/>
      <c r="T1002" s="67"/>
    </row>
    <row r="1003" spans="3:20" ht="13.5" customHeight="1">
      <c r="C1003" s="4"/>
      <c r="D1003" s="95"/>
      <c r="F1003" t="s">
        <v>55</v>
      </c>
      <c r="J1003" s="67"/>
      <c r="K1003" s="67"/>
      <c r="L1003" s="67"/>
      <c r="M1003" s="67"/>
      <c r="N1003" s="67"/>
      <c r="P1003" s="67"/>
      <c r="Q1003" s="67"/>
      <c r="R1003" s="67"/>
      <c r="S1003" s="67"/>
      <c r="T1003" s="67"/>
    </row>
    <row r="1004" spans="3:20" ht="13.5" customHeight="1">
      <c r="C1004" s="4"/>
      <c r="D1004" s="95"/>
      <c r="F1004" t="s">
        <v>55</v>
      </c>
      <c r="J1004" s="67"/>
      <c r="K1004" s="67"/>
      <c r="L1004" s="67"/>
      <c r="M1004" s="67"/>
      <c r="N1004" s="67"/>
      <c r="P1004" s="67"/>
      <c r="Q1004" s="67"/>
      <c r="R1004" s="67"/>
      <c r="S1004" s="67"/>
      <c r="T1004" s="67"/>
    </row>
    <row r="1005" spans="3:20" ht="13.5" customHeight="1">
      <c r="C1005" s="4"/>
      <c r="D1005" s="95"/>
      <c r="F1005" t="s">
        <v>55</v>
      </c>
      <c r="J1005" s="67"/>
      <c r="K1005" s="67"/>
      <c r="L1005" s="67"/>
      <c r="M1005" s="67"/>
      <c r="N1005" s="67"/>
      <c r="P1005" s="67"/>
      <c r="Q1005" s="67"/>
      <c r="R1005" s="67"/>
      <c r="S1005" s="67"/>
      <c r="T1005" s="67"/>
    </row>
    <row r="1006" spans="3:20" ht="13.5" customHeight="1">
      <c r="C1006" s="4"/>
      <c r="D1006" s="95"/>
      <c r="F1006" t="s">
        <v>55</v>
      </c>
      <c r="J1006" s="67"/>
      <c r="K1006" s="67"/>
      <c r="L1006" s="67"/>
      <c r="M1006" s="67"/>
      <c r="N1006" s="67"/>
      <c r="P1006" s="67"/>
      <c r="Q1006" s="67"/>
      <c r="R1006" s="67"/>
      <c r="S1006" s="67"/>
      <c r="T1006" s="67"/>
    </row>
    <row r="1007" spans="3:20" ht="13.5" customHeight="1">
      <c r="C1007" s="4"/>
      <c r="D1007" s="95"/>
      <c r="F1007" t="s">
        <v>55</v>
      </c>
      <c r="J1007" s="67"/>
      <c r="K1007" s="67"/>
      <c r="L1007" s="67"/>
      <c r="M1007" s="67"/>
      <c r="N1007" s="67"/>
      <c r="P1007" s="67"/>
      <c r="Q1007" s="67"/>
      <c r="R1007" s="67"/>
      <c r="S1007" s="67"/>
      <c r="T1007" s="67"/>
    </row>
    <row r="1008" spans="3:20" ht="13.5" customHeight="1">
      <c r="C1008" s="4"/>
      <c r="D1008" s="95"/>
      <c r="F1008" t="s">
        <v>55</v>
      </c>
      <c r="J1008" s="67"/>
      <c r="K1008" s="67"/>
      <c r="L1008" s="67"/>
      <c r="M1008" s="67"/>
      <c r="N1008" s="67"/>
      <c r="P1008" s="67"/>
      <c r="Q1008" s="67"/>
      <c r="R1008" s="67"/>
      <c r="S1008" s="67"/>
      <c r="T1008" s="67"/>
    </row>
    <row r="1009" spans="3:20" ht="13.5" customHeight="1">
      <c r="C1009" s="4"/>
      <c r="D1009" s="95"/>
      <c r="F1009" t="s">
        <v>55</v>
      </c>
      <c r="J1009" s="67"/>
      <c r="K1009" s="67"/>
      <c r="L1009" s="67"/>
      <c r="M1009" s="67"/>
      <c r="N1009" s="67"/>
      <c r="P1009" s="67"/>
      <c r="Q1009" s="67"/>
      <c r="R1009" s="67"/>
      <c r="S1009" s="67"/>
      <c r="T1009" s="67"/>
    </row>
    <row r="1010" spans="3:20" ht="13.5" customHeight="1">
      <c r="C1010" s="4"/>
      <c r="D1010" s="95"/>
      <c r="F1010" t="s">
        <v>55</v>
      </c>
      <c r="J1010" s="67"/>
      <c r="K1010" s="67"/>
      <c r="L1010" s="67"/>
      <c r="M1010" s="67"/>
      <c r="N1010" s="67"/>
      <c r="P1010" s="67"/>
      <c r="Q1010" s="67"/>
      <c r="R1010" s="67"/>
      <c r="S1010" s="67"/>
      <c r="T1010" s="67"/>
    </row>
    <row r="1011" spans="3:20" ht="13.5" customHeight="1">
      <c r="C1011" s="4"/>
      <c r="D1011" s="95"/>
      <c r="F1011" t="s">
        <v>55</v>
      </c>
      <c r="J1011" s="67"/>
      <c r="K1011" s="67"/>
      <c r="L1011" s="67"/>
      <c r="M1011" s="67"/>
      <c r="N1011" s="67"/>
      <c r="P1011" s="67"/>
      <c r="Q1011" s="67"/>
      <c r="R1011" s="67"/>
      <c r="S1011" s="67"/>
      <c r="T1011" s="67"/>
    </row>
    <row r="1012" spans="3:20" ht="13.5" customHeight="1">
      <c r="C1012" s="4"/>
      <c r="D1012" s="95"/>
      <c r="F1012" t="s">
        <v>55</v>
      </c>
      <c r="J1012" s="67"/>
      <c r="K1012" s="67"/>
      <c r="L1012" s="67"/>
      <c r="M1012" s="67"/>
      <c r="N1012" s="67"/>
      <c r="P1012" s="67"/>
      <c r="Q1012" s="67"/>
      <c r="R1012" s="67"/>
      <c r="S1012" s="67"/>
      <c r="T1012" s="67"/>
    </row>
    <row r="1013" spans="3:20" ht="13.5" customHeight="1">
      <c r="C1013" s="4"/>
      <c r="D1013" s="95"/>
      <c r="F1013" t="s">
        <v>55</v>
      </c>
      <c r="J1013" s="67"/>
      <c r="K1013" s="67"/>
      <c r="L1013" s="67"/>
      <c r="M1013" s="67"/>
      <c r="N1013" s="67"/>
      <c r="P1013" s="67"/>
      <c r="Q1013" s="67"/>
      <c r="R1013" s="67"/>
      <c r="S1013" s="67"/>
      <c r="T1013" s="67"/>
    </row>
    <row r="1014" spans="3:20" ht="13.5" customHeight="1">
      <c r="C1014" s="4"/>
      <c r="D1014" s="95"/>
      <c r="F1014" t="s">
        <v>55</v>
      </c>
      <c r="J1014" s="67"/>
      <c r="K1014" s="67"/>
      <c r="L1014" s="67"/>
      <c r="M1014" s="67"/>
      <c r="N1014" s="67"/>
      <c r="P1014" s="67"/>
      <c r="Q1014" s="67"/>
      <c r="R1014" s="67"/>
      <c r="S1014" s="67"/>
      <c r="T1014" s="67"/>
    </row>
    <row r="1015" spans="3:20" ht="13.5" customHeight="1">
      <c r="C1015" s="4"/>
      <c r="D1015" s="95"/>
      <c r="F1015" t="s">
        <v>55</v>
      </c>
      <c r="J1015" s="67"/>
      <c r="K1015" s="67"/>
      <c r="L1015" s="67"/>
      <c r="M1015" s="67"/>
      <c r="N1015" s="67"/>
      <c r="P1015" s="67"/>
      <c r="Q1015" s="67"/>
      <c r="R1015" s="67"/>
      <c r="S1015" s="67"/>
      <c r="T1015" s="67"/>
    </row>
    <row r="1016" spans="3:20" ht="13.5" customHeight="1">
      <c r="C1016" s="4"/>
      <c r="D1016" s="95"/>
      <c r="F1016" t="s">
        <v>55</v>
      </c>
      <c r="J1016" s="67"/>
      <c r="K1016" s="67"/>
      <c r="L1016" s="67"/>
      <c r="M1016" s="67"/>
      <c r="N1016" s="67"/>
      <c r="P1016" s="67"/>
      <c r="Q1016" s="67"/>
      <c r="R1016" s="67"/>
      <c r="S1016" s="67"/>
      <c r="T1016" s="67"/>
    </row>
    <row r="1017" spans="3:20" ht="13.5" customHeight="1">
      <c r="C1017" s="4"/>
      <c r="D1017" s="95"/>
      <c r="F1017" t="s">
        <v>55</v>
      </c>
      <c r="J1017" s="67"/>
      <c r="K1017" s="67"/>
      <c r="L1017" s="67"/>
      <c r="M1017" s="67"/>
      <c r="N1017" s="67"/>
      <c r="P1017" s="67"/>
      <c r="Q1017" s="67"/>
      <c r="R1017" s="67"/>
      <c r="S1017" s="67"/>
      <c r="T1017" s="67"/>
    </row>
    <row r="1018" spans="3:20" ht="13.5" customHeight="1">
      <c r="C1018" s="4"/>
      <c r="D1018" s="95"/>
      <c r="F1018" t="s">
        <v>55</v>
      </c>
      <c r="J1018" s="67"/>
      <c r="K1018" s="67"/>
      <c r="L1018" s="67"/>
      <c r="M1018" s="67"/>
      <c r="N1018" s="67"/>
      <c r="P1018" s="67"/>
      <c r="Q1018" s="67"/>
      <c r="R1018" s="67"/>
      <c r="S1018" s="67"/>
      <c r="T1018" s="67"/>
    </row>
    <row r="1019" spans="3:20" ht="13.5" customHeight="1">
      <c r="C1019" s="4"/>
      <c r="D1019" s="95"/>
      <c r="F1019" t="s">
        <v>55</v>
      </c>
      <c r="J1019" s="67"/>
      <c r="K1019" s="67"/>
      <c r="L1019" s="67"/>
      <c r="M1019" s="67"/>
      <c r="N1019" s="67"/>
      <c r="P1019" s="67"/>
      <c r="Q1019" s="67"/>
      <c r="R1019" s="67"/>
      <c r="S1019" s="67"/>
      <c r="T1019" s="67"/>
    </row>
    <row r="1020" spans="3:20" ht="13.5" customHeight="1">
      <c r="C1020" s="4"/>
      <c r="D1020" s="95"/>
      <c r="F1020" t="s">
        <v>55</v>
      </c>
      <c r="J1020" s="67"/>
      <c r="K1020" s="67"/>
      <c r="L1020" s="67"/>
      <c r="M1020" s="67"/>
      <c r="N1020" s="67"/>
      <c r="P1020" s="67"/>
      <c r="Q1020" s="67"/>
      <c r="R1020" s="67"/>
      <c r="S1020" s="67"/>
      <c r="T1020" s="67"/>
    </row>
    <row r="1021" spans="3:20" ht="13.5" customHeight="1">
      <c r="C1021" s="4"/>
      <c r="D1021" s="95"/>
      <c r="F1021" t="s">
        <v>55</v>
      </c>
      <c r="J1021" s="67"/>
      <c r="K1021" s="67"/>
      <c r="L1021" s="67"/>
      <c r="M1021" s="67"/>
      <c r="N1021" s="67"/>
      <c r="P1021" s="67"/>
      <c r="Q1021" s="67"/>
      <c r="R1021" s="67"/>
      <c r="S1021" s="67"/>
      <c r="T1021" s="67"/>
    </row>
    <row r="1022" spans="3:20" ht="13.5" customHeight="1">
      <c r="C1022" s="4"/>
      <c r="D1022" s="95"/>
      <c r="F1022" t="s">
        <v>55</v>
      </c>
      <c r="J1022" s="67"/>
      <c r="K1022" s="67"/>
      <c r="L1022" s="67"/>
      <c r="M1022" s="67"/>
      <c r="N1022" s="67"/>
      <c r="P1022" s="67"/>
      <c r="Q1022" s="67"/>
      <c r="R1022" s="67"/>
      <c r="S1022" s="67"/>
      <c r="T1022" s="67"/>
    </row>
    <row r="1023" spans="3:20" ht="13.5" customHeight="1">
      <c r="C1023" s="4"/>
      <c r="D1023" s="95"/>
      <c r="F1023" t="s">
        <v>55</v>
      </c>
      <c r="J1023" s="67"/>
      <c r="K1023" s="67"/>
      <c r="L1023" s="67"/>
      <c r="M1023" s="67"/>
      <c r="N1023" s="67"/>
      <c r="P1023" s="67"/>
      <c r="Q1023" s="67"/>
      <c r="R1023" s="67"/>
      <c r="S1023" s="67"/>
      <c r="T1023" s="67"/>
    </row>
    <row r="1026" spans="3:14" ht="13.5" customHeight="1">
      <c r="C1026" s="5" t="s">
        <v>125</v>
      </c>
    </row>
    <row r="1028" spans="3:14" ht="13.5" customHeight="1">
      <c r="D1028" s="6" t="s">
        <v>86</v>
      </c>
      <c r="J1028" s="70"/>
      <c r="K1028" s="70"/>
      <c r="L1028" s="70"/>
    </row>
    <row r="1029" spans="3:14" ht="13.5" customHeight="1">
      <c r="D1029" s="84">
        <f t="shared" ref="D1029:D1092" si="2">D24</f>
        <v>0</v>
      </c>
      <c r="F1029" t="s">
        <v>38</v>
      </c>
      <c r="J1029" s="93" t="str">
        <f>IFERROR(ABS((P24-J24)/P24),"N/A")</f>
        <v>N/A</v>
      </c>
      <c r="K1029" s="93" t="str">
        <f>IFERROR(ABS((Q24-K24)/Q24),"N/A")</f>
        <v>N/A</v>
      </c>
      <c r="L1029" s="93" t="str">
        <f>IFERROR(ABS((R24-L24)/R24),"N/A")</f>
        <v>N/A</v>
      </c>
      <c r="M1029" s="93" t="str">
        <f>IFERROR(ABS((S24-M24)/S24),"N/A")</f>
        <v>N/A</v>
      </c>
      <c r="N1029" s="93" t="str">
        <f>IFERROR(ABS((T24-N24)/T24),"N/A")</f>
        <v>N/A</v>
      </c>
    </row>
    <row r="1030" spans="3:14" ht="13.5" customHeight="1">
      <c r="D1030" s="84">
        <f t="shared" si="2"/>
        <v>0</v>
      </c>
      <c r="F1030" t="s">
        <v>38</v>
      </c>
      <c r="J1030" s="93" t="str">
        <f t="shared" ref="J1030:M1093" si="3">IFERROR(ABS((P25-J25)/P25),"N/A")</f>
        <v>N/A</v>
      </c>
      <c r="K1030" s="93" t="str">
        <f t="shared" si="3"/>
        <v>N/A</v>
      </c>
      <c r="L1030" s="93" t="str">
        <f t="shared" si="3"/>
        <v>N/A</v>
      </c>
      <c r="M1030" s="93" t="str">
        <f t="shared" si="3"/>
        <v>N/A</v>
      </c>
      <c r="N1030" s="93" t="str">
        <f t="shared" ref="N1030:N1093" si="4">IFERROR(ABS((T25-N25)/T25),"N/A")</f>
        <v>N/A</v>
      </c>
    </row>
    <row r="1031" spans="3:14" ht="13.5" customHeight="1">
      <c r="D1031" s="84">
        <f t="shared" si="2"/>
        <v>0</v>
      </c>
      <c r="F1031" t="s">
        <v>38</v>
      </c>
      <c r="J1031" s="93" t="str">
        <f t="shared" si="3"/>
        <v>N/A</v>
      </c>
      <c r="K1031" s="93" t="str">
        <f t="shared" si="3"/>
        <v>N/A</v>
      </c>
      <c r="L1031" s="93" t="str">
        <f t="shared" si="3"/>
        <v>N/A</v>
      </c>
      <c r="M1031" s="93" t="str">
        <f t="shared" si="3"/>
        <v>N/A</v>
      </c>
      <c r="N1031" s="93" t="str">
        <f t="shared" si="4"/>
        <v>N/A</v>
      </c>
    </row>
    <row r="1032" spans="3:14" ht="13.5" customHeight="1">
      <c r="D1032" s="84">
        <f t="shared" si="2"/>
        <v>0</v>
      </c>
      <c r="F1032" t="s">
        <v>38</v>
      </c>
      <c r="J1032" s="93" t="str">
        <f t="shared" si="3"/>
        <v>N/A</v>
      </c>
      <c r="K1032" s="93" t="str">
        <f t="shared" si="3"/>
        <v>N/A</v>
      </c>
      <c r="L1032" s="93" t="str">
        <f t="shared" si="3"/>
        <v>N/A</v>
      </c>
      <c r="M1032" s="93" t="str">
        <f t="shared" si="3"/>
        <v>N/A</v>
      </c>
      <c r="N1032" s="93" t="str">
        <f t="shared" si="4"/>
        <v>N/A</v>
      </c>
    </row>
    <row r="1033" spans="3:14" ht="13.5" customHeight="1">
      <c r="D1033" s="84">
        <f t="shared" si="2"/>
        <v>0</v>
      </c>
      <c r="F1033" t="s">
        <v>38</v>
      </c>
      <c r="J1033" s="93" t="str">
        <f t="shared" si="3"/>
        <v>N/A</v>
      </c>
      <c r="K1033" s="93" t="str">
        <f t="shared" si="3"/>
        <v>N/A</v>
      </c>
      <c r="L1033" s="93" t="str">
        <f t="shared" si="3"/>
        <v>N/A</v>
      </c>
      <c r="M1033" s="93" t="str">
        <f t="shared" si="3"/>
        <v>N/A</v>
      </c>
      <c r="N1033" s="93" t="str">
        <f t="shared" si="4"/>
        <v>N/A</v>
      </c>
    </row>
    <row r="1034" spans="3:14" ht="13.5" customHeight="1">
      <c r="D1034" s="84">
        <f t="shared" si="2"/>
        <v>0</v>
      </c>
      <c r="F1034" t="s">
        <v>38</v>
      </c>
      <c r="J1034" s="93" t="str">
        <f t="shared" si="3"/>
        <v>N/A</v>
      </c>
      <c r="K1034" s="93" t="str">
        <f t="shared" si="3"/>
        <v>N/A</v>
      </c>
      <c r="L1034" s="93" t="str">
        <f t="shared" si="3"/>
        <v>N/A</v>
      </c>
      <c r="M1034" s="93" t="str">
        <f t="shared" si="3"/>
        <v>N/A</v>
      </c>
      <c r="N1034" s="93" t="str">
        <f t="shared" si="4"/>
        <v>N/A</v>
      </c>
    </row>
    <row r="1035" spans="3:14" ht="13.5" customHeight="1">
      <c r="D1035" s="84">
        <f t="shared" si="2"/>
        <v>0</v>
      </c>
      <c r="F1035" t="s">
        <v>38</v>
      </c>
      <c r="J1035" s="93" t="str">
        <f t="shared" si="3"/>
        <v>N/A</v>
      </c>
      <c r="K1035" s="93" t="str">
        <f t="shared" si="3"/>
        <v>N/A</v>
      </c>
      <c r="L1035" s="93" t="str">
        <f t="shared" si="3"/>
        <v>N/A</v>
      </c>
      <c r="M1035" s="93" t="str">
        <f t="shared" si="3"/>
        <v>N/A</v>
      </c>
      <c r="N1035" s="93" t="str">
        <f t="shared" si="4"/>
        <v>N/A</v>
      </c>
    </row>
    <row r="1036" spans="3:14" ht="13.5" customHeight="1">
      <c r="D1036" s="84">
        <f t="shared" si="2"/>
        <v>0</v>
      </c>
      <c r="F1036" t="s">
        <v>38</v>
      </c>
      <c r="J1036" s="93" t="str">
        <f t="shared" si="3"/>
        <v>N/A</v>
      </c>
      <c r="K1036" s="93" t="str">
        <f t="shared" si="3"/>
        <v>N/A</v>
      </c>
      <c r="L1036" s="93" t="str">
        <f t="shared" si="3"/>
        <v>N/A</v>
      </c>
      <c r="M1036" s="93" t="str">
        <f t="shared" si="3"/>
        <v>N/A</v>
      </c>
      <c r="N1036" s="93" t="str">
        <f t="shared" si="4"/>
        <v>N/A</v>
      </c>
    </row>
    <row r="1037" spans="3:14" ht="13.5" customHeight="1">
      <c r="D1037" s="84">
        <f t="shared" si="2"/>
        <v>0</v>
      </c>
      <c r="F1037" t="s">
        <v>38</v>
      </c>
      <c r="J1037" s="93" t="str">
        <f t="shared" si="3"/>
        <v>N/A</v>
      </c>
      <c r="K1037" s="93" t="str">
        <f t="shared" si="3"/>
        <v>N/A</v>
      </c>
      <c r="L1037" s="93" t="str">
        <f t="shared" si="3"/>
        <v>N/A</v>
      </c>
      <c r="M1037" s="93" t="str">
        <f t="shared" si="3"/>
        <v>N/A</v>
      </c>
      <c r="N1037" s="93" t="str">
        <f t="shared" si="4"/>
        <v>N/A</v>
      </c>
    </row>
    <row r="1038" spans="3:14" ht="13.5" customHeight="1">
      <c r="D1038" s="84">
        <f t="shared" si="2"/>
        <v>0</v>
      </c>
      <c r="F1038" t="s">
        <v>38</v>
      </c>
      <c r="J1038" s="93" t="str">
        <f t="shared" si="3"/>
        <v>N/A</v>
      </c>
      <c r="K1038" s="93" t="str">
        <f t="shared" si="3"/>
        <v>N/A</v>
      </c>
      <c r="L1038" s="93" t="str">
        <f t="shared" si="3"/>
        <v>N/A</v>
      </c>
      <c r="M1038" s="93" t="str">
        <f t="shared" si="3"/>
        <v>N/A</v>
      </c>
      <c r="N1038" s="93" t="str">
        <f t="shared" si="4"/>
        <v>N/A</v>
      </c>
    </row>
    <row r="1039" spans="3:14" ht="13.5" customHeight="1">
      <c r="D1039" s="84">
        <f t="shared" si="2"/>
        <v>0</v>
      </c>
      <c r="F1039" t="s">
        <v>38</v>
      </c>
      <c r="J1039" s="93" t="str">
        <f t="shared" si="3"/>
        <v>N/A</v>
      </c>
      <c r="K1039" s="93" t="str">
        <f t="shared" si="3"/>
        <v>N/A</v>
      </c>
      <c r="L1039" s="93" t="str">
        <f t="shared" si="3"/>
        <v>N/A</v>
      </c>
      <c r="M1039" s="93" t="str">
        <f t="shared" si="3"/>
        <v>N/A</v>
      </c>
      <c r="N1039" s="93" t="str">
        <f t="shared" si="4"/>
        <v>N/A</v>
      </c>
    </row>
    <row r="1040" spans="3:14" ht="13.5" customHeight="1">
      <c r="D1040" s="84">
        <f t="shared" si="2"/>
        <v>0</v>
      </c>
      <c r="F1040" t="s">
        <v>38</v>
      </c>
      <c r="J1040" s="93" t="str">
        <f t="shared" si="3"/>
        <v>N/A</v>
      </c>
      <c r="K1040" s="93" t="str">
        <f t="shared" si="3"/>
        <v>N/A</v>
      </c>
      <c r="L1040" s="93" t="str">
        <f t="shared" si="3"/>
        <v>N/A</v>
      </c>
      <c r="M1040" s="93" t="str">
        <f t="shared" si="3"/>
        <v>N/A</v>
      </c>
      <c r="N1040" s="93" t="str">
        <f t="shared" si="4"/>
        <v>N/A</v>
      </c>
    </row>
    <row r="1041" spans="4:14" ht="13.5" customHeight="1">
      <c r="D1041" s="84">
        <f t="shared" si="2"/>
        <v>0</v>
      </c>
      <c r="F1041" t="s">
        <v>38</v>
      </c>
      <c r="J1041" s="93" t="str">
        <f t="shared" si="3"/>
        <v>N/A</v>
      </c>
      <c r="K1041" s="93" t="str">
        <f t="shared" si="3"/>
        <v>N/A</v>
      </c>
      <c r="L1041" s="93" t="str">
        <f t="shared" si="3"/>
        <v>N/A</v>
      </c>
      <c r="M1041" s="93" t="str">
        <f t="shared" si="3"/>
        <v>N/A</v>
      </c>
      <c r="N1041" s="93" t="str">
        <f t="shared" si="4"/>
        <v>N/A</v>
      </c>
    </row>
    <row r="1042" spans="4:14" ht="13.5" customHeight="1">
      <c r="D1042" s="84">
        <f t="shared" si="2"/>
        <v>0</v>
      </c>
      <c r="F1042" t="s">
        <v>38</v>
      </c>
      <c r="J1042" s="93" t="str">
        <f t="shared" si="3"/>
        <v>N/A</v>
      </c>
      <c r="K1042" s="93" t="str">
        <f t="shared" si="3"/>
        <v>N/A</v>
      </c>
      <c r="L1042" s="93" t="str">
        <f t="shared" si="3"/>
        <v>N/A</v>
      </c>
      <c r="M1042" s="93" t="str">
        <f t="shared" si="3"/>
        <v>N/A</v>
      </c>
      <c r="N1042" s="93" t="str">
        <f t="shared" si="4"/>
        <v>N/A</v>
      </c>
    </row>
    <row r="1043" spans="4:14" ht="13.5" customHeight="1">
      <c r="D1043" s="84">
        <f t="shared" si="2"/>
        <v>0</v>
      </c>
      <c r="F1043" t="s">
        <v>38</v>
      </c>
      <c r="J1043" s="93" t="str">
        <f t="shared" si="3"/>
        <v>N/A</v>
      </c>
      <c r="K1043" s="93" t="str">
        <f t="shared" si="3"/>
        <v>N/A</v>
      </c>
      <c r="L1043" s="93" t="str">
        <f t="shared" si="3"/>
        <v>N/A</v>
      </c>
      <c r="M1043" s="93" t="str">
        <f t="shared" si="3"/>
        <v>N/A</v>
      </c>
      <c r="N1043" s="93" t="str">
        <f t="shared" si="4"/>
        <v>N/A</v>
      </c>
    </row>
    <row r="1044" spans="4:14" ht="13.5" customHeight="1">
      <c r="D1044" s="84">
        <f t="shared" si="2"/>
        <v>0</v>
      </c>
      <c r="F1044" t="s">
        <v>38</v>
      </c>
      <c r="J1044" s="93" t="str">
        <f t="shared" si="3"/>
        <v>N/A</v>
      </c>
      <c r="K1044" s="93" t="str">
        <f t="shared" si="3"/>
        <v>N/A</v>
      </c>
      <c r="L1044" s="93" t="str">
        <f t="shared" si="3"/>
        <v>N/A</v>
      </c>
      <c r="M1044" s="93" t="str">
        <f t="shared" si="3"/>
        <v>N/A</v>
      </c>
      <c r="N1044" s="93" t="str">
        <f t="shared" si="4"/>
        <v>N/A</v>
      </c>
    </row>
    <row r="1045" spans="4:14" ht="13.5" customHeight="1">
      <c r="D1045" s="84">
        <f t="shared" si="2"/>
        <v>0</v>
      </c>
      <c r="F1045" t="s">
        <v>38</v>
      </c>
      <c r="J1045" s="93" t="str">
        <f t="shared" si="3"/>
        <v>N/A</v>
      </c>
      <c r="K1045" s="93" t="str">
        <f t="shared" si="3"/>
        <v>N/A</v>
      </c>
      <c r="L1045" s="93" t="str">
        <f t="shared" si="3"/>
        <v>N/A</v>
      </c>
      <c r="M1045" s="93" t="str">
        <f t="shared" si="3"/>
        <v>N/A</v>
      </c>
      <c r="N1045" s="93" t="str">
        <f t="shared" si="4"/>
        <v>N/A</v>
      </c>
    </row>
    <row r="1046" spans="4:14" ht="13.5" customHeight="1">
      <c r="D1046" s="84">
        <f t="shared" si="2"/>
        <v>0</v>
      </c>
      <c r="F1046" t="s">
        <v>38</v>
      </c>
      <c r="J1046" s="93" t="str">
        <f t="shared" si="3"/>
        <v>N/A</v>
      </c>
      <c r="K1046" s="93" t="str">
        <f t="shared" si="3"/>
        <v>N/A</v>
      </c>
      <c r="L1046" s="93" t="str">
        <f t="shared" si="3"/>
        <v>N/A</v>
      </c>
      <c r="M1046" s="93" t="str">
        <f t="shared" si="3"/>
        <v>N/A</v>
      </c>
      <c r="N1046" s="93" t="str">
        <f t="shared" si="4"/>
        <v>N/A</v>
      </c>
    </row>
    <row r="1047" spans="4:14" ht="13.5" customHeight="1">
      <c r="D1047" s="84">
        <f t="shared" si="2"/>
        <v>0</v>
      </c>
      <c r="F1047" t="s">
        <v>38</v>
      </c>
      <c r="J1047" s="93" t="str">
        <f t="shared" si="3"/>
        <v>N/A</v>
      </c>
      <c r="K1047" s="93" t="str">
        <f t="shared" si="3"/>
        <v>N/A</v>
      </c>
      <c r="L1047" s="93" t="str">
        <f t="shared" si="3"/>
        <v>N/A</v>
      </c>
      <c r="M1047" s="93" t="str">
        <f t="shared" si="3"/>
        <v>N/A</v>
      </c>
      <c r="N1047" s="93" t="str">
        <f t="shared" si="4"/>
        <v>N/A</v>
      </c>
    </row>
    <row r="1048" spans="4:14" ht="13.5" customHeight="1">
      <c r="D1048" s="84">
        <f t="shared" si="2"/>
        <v>0</v>
      </c>
      <c r="F1048" t="s">
        <v>38</v>
      </c>
      <c r="J1048" s="93" t="str">
        <f t="shared" si="3"/>
        <v>N/A</v>
      </c>
      <c r="K1048" s="93" t="str">
        <f t="shared" si="3"/>
        <v>N/A</v>
      </c>
      <c r="L1048" s="93" t="str">
        <f t="shared" si="3"/>
        <v>N/A</v>
      </c>
      <c r="M1048" s="93" t="str">
        <f t="shared" si="3"/>
        <v>N/A</v>
      </c>
      <c r="N1048" s="93" t="str">
        <f t="shared" si="4"/>
        <v>N/A</v>
      </c>
    </row>
    <row r="1049" spans="4:14" ht="13.5" customHeight="1">
      <c r="D1049" s="84">
        <f t="shared" si="2"/>
        <v>0</v>
      </c>
      <c r="F1049" t="s">
        <v>38</v>
      </c>
      <c r="J1049" s="93" t="str">
        <f t="shared" si="3"/>
        <v>N/A</v>
      </c>
      <c r="K1049" s="93" t="str">
        <f t="shared" si="3"/>
        <v>N/A</v>
      </c>
      <c r="L1049" s="93" t="str">
        <f t="shared" si="3"/>
        <v>N/A</v>
      </c>
      <c r="M1049" s="93" t="str">
        <f t="shared" si="3"/>
        <v>N/A</v>
      </c>
      <c r="N1049" s="93" t="str">
        <f t="shared" si="4"/>
        <v>N/A</v>
      </c>
    </row>
    <row r="1050" spans="4:14" ht="13.5" customHeight="1">
      <c r="D1050" s="84">
        <f t="shared" si="2"/>
        <v>0</v>
      </c>
      <c r="F1050" t="s">
        <v>38</v>
      </c>
      <c r="J1050" s="93" t="str">
        <f t="shared" si="3"/>
        <v>N/A</v>
      </c>
      <c r="K1050" s="93" t="str">
        <f t="shared" si="3"/>
        <v>N/A</v>
      </c>
      <c r="L1050" s="93" t="str">
        <f t="shared" si="3"/>
        <v>N/A</v>
      </c>
      <c r="M1050" s="93" t="str">
        <f t="shared" si="3"/>
        <v>N/A</v>
      </c>
      <c r="N1050" s="93" t="str">
        <f t="shared" si="4"/>
        <v>N/A</v>
      </c>
    </row>
    <row r="1051" spans="4:14" ht="13.5" customHeight="1">
      <c r="D1051" s="84">
        <f t="shared" si="2"/>
        <v>0</v>
      </c>
      <c r="F1051" t="s">
        <v>38</v>
      </c>
      <c r="J1051" s="93" t="str">
        <f t="shared" si="3"/>
        <v>N/A</v>
      </c>
      <c r="K1051" s="93" t="str">
        <f t="shared" si="3"/>
        <v>N/A</v>
      </c>
      <c r="L1051" s="93" t="str">
        <f t="shared" si="3"/>
        <v>N/A</v>
      </c>
      <c r="M1051" s="93" t="str">
        <f t="shared" si="3"/>
        <v>N/A</v>
      </c>
      <c r="N1051" s="93" t="str">
        <f t="shared" si="4"/>
        <v>N/A</v>
      </c>
    </row>
    <row r="1052" spans="4:14" ht="13.5" customHeight="1">
      <c r="D1052" s="84">
        <f t="shared" si="2"/>
        <v>0</v>
      </c>
      <c r="F1052" t="s">
        <v>38</v>
      </c>
      <c r="J1052" s="93" t="str">
        <f t="shared" si="3"/>
        <v>N/A</v>
      </c>
      <c r="K1052" s="93" t="str">
        <f t="shared" si="3"/>
        <v>N/A</v>
      </c>
      <c r="L1052" s="93" t="str">
        <f t="shared" si="3"/>
        <v>N/A</v>
      </c>
      <c r="M1052" s="93" t="str">
        <f t="shared" si="3"/>
        <v>N/A</v>
      </c>
      <c r="N1052" s="93" t="str">
        <f t="shared" si="4"/>
        <v>N/A</v>
      </c>
    </row>
    <row r="1053" spans="4:14" ht="13.5" customHeight="1">
      <c r="D1053" s="84">
        <f t="shared" si="2"/>
        <v>0</v>
      </c>
      <c r="F1053" t="s">
        <v>38</v>
      </c>
      <c r="J1053" s="93" t="str">
        <f t="shared" si="3"/>
        <v>N/A</v>
      </c>
      <c r="K1053" s="93" t="str">
        <f t="shared" si="3"/>
        <v>N/A</v>
      </c>
      <c r="L1053" s="93" t="str">
        <f t="shared" si="3"/>
        <v>N/A</v>
      </c>
      <c r="M1053" s="93" t="str">
        <f t="shared" si="3"/>
        <v>N/A</v>
      </c>
      <c r="N1053" s="93" t="str">
        <f t="shared" si="4"/>
        <v>N/A</v>
      </c>
    </row>
    <row r="1054" spans="4:14" ht="13.5" customHeight="1">
      <c r="D1054" s="84">
        <f t="shared" si="2"/>
        <v>0</v>
      </c>
      <c r="F1054" t="s">
        <v>38</v>
      </c>
      <c r="J1054" s="93" t="str">
        <f t="shared" si="3"/>
        <v>N/A</v>
      </c>
      <c r="K1054" s="93" t="str">
        <f t="shared" si="3"/>
        <v>N/A</v>
      </c>
      <c r="L1054" s="93" t="str">
        <f t="shared" si="3"/>
        <v>N/A</v>
      </c>
      <c r="M1054" s="93" t="str">
        <f t="shared" si="3"/>
        <v>N/A</v>
      </c>
      <c r="N1054" s="93" t="str">
        <f t="shared" si="4"/>
        <v>N/A</v>
      </c>
    </row>
    <row r="1055" spans="4:14" ht="13.5" customHeight="1">
      <c r="D1055" s="84">
        <f t="shared" si="2"/>
        <v>0</v>
      </c>
      <c r="F1055" t="s">
        <v>38</v>
      </c>
      <c r="J1055" s="93" t="str">
        <f t="shared" si="3"/>
        <v>N/A</v>
      </c>
      <c r="K1055" s="93" t="str">
        <f t="shared" si="3"/>
        <v>N/A</v>
      </c>
      <c r="L1055" s="93" t="str">
        <f t="shared" si="3"/>
        <v>N/A</v>
      </c>
      <c r="M1055" s="93" t="str">
        <f t="shared" si="3"/>
        <v>N/A</v>
      </c>
      <c r="N1055" s="93" t="str">
        <f t="shared" si="4"/>
        <v>N/A</v>
      </c>
    </row>
    <row r="1056" spans="4:14" ht="13.5" customHeight="1">
      <c r="D1056" s="84">
        <f t="shared" si="2"/>
        <v>0</v>
      </c>
      <c r="F1056" t="s">
        <v>38</v>
      </c>
      <c r="J1056" s="93" t="str">
        <f t="shared" si="3"/>
        <v>N/A</v>
      </c>
      <c r="K1056" s="93" t="str">
        <f t="shared" si="3"/>
        <v>N/A</v>
      </c>
      <c r="L1056" s="93" t="str">
        <f t="shared" si="3"/>
        <v>N/A</v>
      </c>
      <c r="M1056" s="93" t="str">
        <f t="shared" si="3"/>
        <v>N/A</v>
      </c>
      <c r="N1056" s="93" t="str">
        <f t="shared" si="4"/>
        <v>N/A</v>
      </c>
    </row>
    <row r="1057" spans="4:14" ht="13.5" customHeight="1">
      <c r="D1057" s="84">
        <f t="shared" si="2"/>
        <v>0</v>
      </c>
      <c r="F1057" t="s">
        <v>38</v>
      </c>
      <c r="J1057" s="93" t="str">
        <f t="shared" si="3"/>
        <v>N/A</v>
      </c>
      <c r="K1057" s="93" t="str">
        <f t="shared" si="3"/>
        <v>N/A</v>
      </c>
      <c r="L1057" s="93" t="str">
        <f t="shared" si="3"/>
        <v>N/A</v>
      </c>
      <c r="M1057" s="93" t="str">
        <f t="shared" si="3"/>
        <v>N/A</v>
      </c>
      <c r="N1057" s="93" t="str">
        <f t="shared" si="4"/>
        <v>N/A</v>
      </c>
    </row>
    <row r="1058" spans="4:14" ht="13.5" customHeight="1">
      <c r="D1058" s="84">
        <f t="shared" si="2"/>
        <v>0</v>
      </c>
      <c r="F1058" t="s">
        <v>38</v>
      </c>
      <c r="J1058" s="93" t="str">
        <f t="shared" si="3"/>
        <v>N/A</v>
      </c>
      <c r="K1058" s="93" t="str">
        <f t="shared" si="3"/>
        <v>N/A</v>
      </c>
      <c r="L1058" s="93" t="str">
        <f t="shared" si="3"/>
        <v>N/A</v>
      </c>
      <c r="M1058" s="93" t="str">
        <f t="shared" si="3"/>
        <v>N/A</v>
      </c>
      <c r="N1058" s="93" t="str">
        <f t="shared" si="4"/>
        <v>N/A</v>
      </c>
    </row>
    <row r="1059" spans="4:14" ht="13.5" customHeight="1">
      <c r="D1059" s="84">
        <f t="shared" si="2"/>
        <v>0</v>
      </c>
      <c r="F1059" t="s">
        <v>38</v>
      </c>
      <c r="J1059" s="93" t="str">
        <f t="shared" si="3"/>
        <v>N/A</v>
      </c>
      <c r="K1059" s="93" t="str">
        <f t="shared" si="3"/>
        <v>N/A</v>
      </c>
      <c r="L1059" s="93" t="str">
        <f t="shared" si="3"/>
        <v>N/A</v>
      </c>
      <c r="M1059" s="93" t="str">
        <f t="shared" si="3"/>
        <v>N/A</v>
      </c>
      <c r="N1059" s="93" t="str">
        <f t="shared" si="4"/>
        <v>N/A</v>
      </c>
    </row>
    <row r="1060" spans="4:14" ht="13.5" customHeight="1">
      <c r="D1060" s="84">
        <f t="shared" si="2"/>
        <v>0</v>
      </c>
      <c r="F1060" t="s">
        <v>38</v>
      </c>
      <c r="J1060" s="93" t="str">
        <f t="shared" si="3"/>
        <v>N/A</v>
      </c>
      <c r="K1060" s="93" t="str">
        <f t="shared" si="3"/>
        <v>N/A</v>
      </c>
      <c r="L1060" s="93" t="str">
        <f t="shared" si="3"/>
        <v>N/A</v>
      </c>
      <c r="M1060" s="93" t="str">
        <f t="shared" si="3"/>
        <v>N/A</v>
      </c>
      <c r="N1060" s="93" t="str">
        <f t="shared" si="4"/>
        <v>N/A</v>
      </c>
    </row>
    <row r="1061" spans="4:14" ht="13.5" customHeight="1">
      <c r="D1061" s="84">
        <f t="shared" si="2"/>
        <v>0</v>
      </c>
      <c r="F1061" t="s">
        <v>38</v>
      </c>
      <c r="J1061" s="93" t="str">
        <f t="shared" si="3"/>
        <v>N/A</v>
      </c>
      <c r="K1061" s="93" t="str">
        <f t="shared" si="3"/>
        <v>N/A</v>
      </c>
      <c r="L1061" s="93" t="str">
        <f t="shared" si="3"/>
        <v>N/A</v>
      </c>
      <c r="M1061" s="93" t="str">
        <f t="shared" si="3"/>
        <v>N/A</v>
      </c>
      <c r="N1061" s="93" t="str">
        <f t="shared" si="4"/>
        <v>N/A</v>
      </c>
    </row>
    <row r="1062" spans="4:14" ht="13.5" customHeight="1">
      <c r="D1062" s="84">
        <f t="shared" si="2"/>
        <v>0</v>
      </c>
      <c r="F1062" t="s">
        <v>38</v>
      </c>
      <c r="J1062" s="93" t="str">
        <f t="shared" si="3"/>
        <v>N/A</v>
      </c>
      <c r="K1062" s="93" t="str">
        <f t="shared" si="3"/>
        <v>N/A</v>
      </c>
      <c r="L1062" s="93" t="str">
        <f t="shared" si="3"/>
        <v>N/A</v>
      </c>
      <c r="M1062" s="93" t="str">
        <f t="shared" si="3"/>
        <v>N/A</v>
      </c>
      <c r="N1062" s="93" t="str">
        <f t="shared" si="4"/>
        <v>N/A</v>
      </c>
    </row>
    <row r="1063" spans="4:14" ht="13.5" customHeight="1">
      <c r="D1063" s="84">
        <f t="shared" si="2"/>
        <v>0</v>
      </c>
      <c r="F1063" t="s">
        <v>38</v>
      </c>
      <c r="J1063" s="93" t="str">
        <f t="shared" si="3"/>
        <v>N/A</v>
      </c>
      <c r="K1063" s="93" t="str">
        <f t="shared" si="3"/>
        <v>N/A</v>
      </c>
      <c r="L1063" s="93" t="str">
        <f t="shared" si="3"/>
        <v>N/A</v>
      </c>
      <c r="M1063" s="93" t="str">
        <f t="shared" si="3"/>
        <v>N/A</v>
      </c>
      <c r="N1063" s="93" t="str">
        <f t="shared" si="4"/>
        <v>N/A</v>
      </c>
    </row>
    <row r="1064" spans="4:14" ht="13.5" customHeight="1">
      <c r="D1064" s="84">
        <f t="shared" si="2"/>
        <v>0</v>
      </c>
      <c r="F1064" t="s">
        <v>38</v>
      </c>
      <c r="J1064" s="93" t="str">
        <f t="shared" si="3"/>
        <v>N/A</v>
      </c>
      <c r="K1064" s="93" t="str">
        <f t="shared" si="3"/>
        <v>N/A</v>
      </c>
      <c r="L1064" s="93" t="str">
        <f t="shared" si="3"/>
        <v>N/A</v>
      </c>
      <c r="M1064" s="93" t="str">
        <f t="shared" si="3"/>
        <v>N/A</v>
      </c>
      <c r="N1064" s="93" t="str">
        <f t="shared" si="4"/>
        <v>N/A</v>
      </c>
    </row>
    <row r="1065" spans="4:14" ht="13.5" customHeight="1">
      <c r="D1065" s="84">
        <f t="shared" si="2"/>
        <v>0</v>
      </c>
      <c r="F1065" t="s">
        <v>38</v>
      </c>
      <c r="J1065" s="93" t="str">
        <f t="shared" si="3"/>
        <v>N/A</v>
      </c>
      <c r="K1065" s="93" t="str">
        <f t="shared" si="3"/>
        <v>N/A</v>
      </c>
      <c r="L1065" s="93" t="str">
        <f t="shared" si="3"/>
        <v>N/A</v>
      </c>
      <c r="M1065" s="93" t="str">
        <f t="shared" si="3"/>
        <v>N/A</v>
      </c>
      <c r="N1065" s="93" t="str">
        <f t="shared" si="4"/>
        <v>N/A</v>
      </c>
    </row>
    <row r="1066" spans="4:14" ht="13.5" customHeight="1">
      <c r="D1066" s="84">
        <f t="shared" si="2"/>
        <v>0</v>
      </c>
      <c r="F1066" t="s">
        <v>38</v>
      </c>
      <c r="J1066" s="93" t="str">
        <f t="shared" si="3"/>
        <v>N/A</v>
      </c>
      <c r="K1066" s="93" t="str">
        <f t="shared" si="3"/>
        <v>N/A</v>
      </c>
      <c r="L1066" s="93" t="str">
        <f t="shared" si="3"/>
        <v>N/A</v>
      </c>
      <c r="M1066" s="93" t="str">
        <f t="shared" si="3"/>
        <v>N/A</v>
      </c>
      <c r="N1066" s="93" t="str">
        <f t="shared" si="4"/>
        <v>N/A</v>
      </c>
    </row>
    <row r="1067" spans="4:14" ht="13.5" customHeight="1">
      <c r="D1067" s="84">
        <f t="shared" si="2"/>
        <v>0</v>
      </c>
      <c r="F1067" t="s">
        <v>38</v>
      </c>
      <c r="J1067" s="93" t="str">
        <f t="shared" si="3"/>
        <v>N/A</v>
      </c>
      <c r="K1067" s="93" t="str">
        <f t="shared" si="3"/>
        <v>N/A</v>
      </c>
      <c r="L1067" s="93" t="str">
        <f t="shared" si="3"/>
        <v>N/A</v>
      </c>
      <c r="M1067" s="93" t="str">
        <f t="shared" si="3"/>
        <v>N/A</v>
      </c>
      <c r="N1067" s="93" t="str">
        <f t="shared" si="4"/>
        <v>N/A</v>
      </c>
    </row>
    <row r="1068" spans="4:14" ht="13.5" customHeight="1">
      <c r="D1068" s="84">
        <f t="shared" si="2"/>
        <v>0</v>
      </c>
      <c r="F1068" t="s">
        <v>38</v>
      </c>
      <c r="J1068" s="93" t="str">
        <f t="shared" si="3"/>
        <v>N/A</v>
      </c>
      <c r="K1068" s="93" t="str">
        <f t="shared" si="3"/>
        <v>N/A</v>
      </c>
      <c r="L1068" s="93" t="str">
        <f t="shared" si="3"/>
        <v>N/A</v>
      </c>
      <c r="M1068" s="93" t="str">
        <f t="shared" si="3"/>
        <v>N/A</v>
      </c>
      <c r="N1068" s="93" t="str">
        <f t="shared" si="4"/>
        <v>N/A</v>
      </c>
    </row>
    <row r="1069" spans="4:14" ht="13.5" customHeight="1">
      <c r="D1069" s="84">
        <f t="shared" si="2"/>
        <v>0</v>
      </c>
      <c r="F1069" t="s">
        <v>38</v>
      </c>
      <c r="J1069" s="93" t="str">
        <f t="shared" si="3"/>
        <v>N/A</v>
      </c>
      <c r="K1069" s="93" t="str">
        <f t="shared" si="3"/>
        <v>N/A</v>
      </c>
      <c r="L1069" s="93" t="str">
        <f t="shared" si="3"/>
        <v>N/A</v>
      </c>
      <c r="M1069" s="93" t="str">
        <f t="shared" si="3"/>
        <v>N/A</v>
      </c>
      <c r="N1069" s="93" t="str">
        <f t="shared" si="4"/>
        <v>N/A</v>
      </c>
    </row>
    <row r="1070" spans="4:14" ht="13.5" customHeight="1">
      <c r="D1070" s="84">
        <f t="shared" si="2"/>
        <v>0</v>
      </c>
      <c r="F1070" t="s">
        <v>38</v>
      </c>
      <c r="J1070" s="93" t="str">
        <f t="shared" si="3"/>
        <v>N/A</v>
      </c>
      <c r="K1070" s="93" t="str">
        <f t="shared" si="3"/>
        <v>N/A</v>
      </c>
      <c r="L1070" s="93" t="str">
        <f t="shared" si="3"/>
        <v>N/A</v>
      </c>
      <c r="M1070" s="93" t="str">
        <f t="shared" si="3"/>
        <v>N/A</v>
      </c>
      <c r="N1070" s="93" t="str">
        <f t="shared" si="4"/>
        <v>N/A</v>
      </c>
    </row>
    <row r="1071" spans="4:14" ht="13.5" customHeight="1">
      <c r="D1071" s="84">
        <f t="shared" si="2"/>
        <v>0</v>
      </c>
      <c r="F1071" t="s">
        <v>38</v>
      </c>
      <c r="J1071" s="93" t="str">
        <f t="shared" si="3"/>
        <v>N/A</v>
      </c>
      <c r="K1071" s="93" t="str">
        <f t="shared" si="3"/>
        <v>N/A</v>
      </c>
      <c r="L1071" s="93" t="str">
        <f t="shared" si="3"/>
        <v>N/A</v>
      </c>
      <c r="M1071" s="93" t="str">
        <f t="shared" si="3"/>
        <v>N/A</v>
      </c>
      <c r="N1071" s="93" t="str">
        <f t="shared" si="4"/>
        <v>N/A</v>
      </c>
    </row>
    <row r="1072" spans="4:14" ht="13.5" customHeight="1">
      <c r="D1072" s="84">
        <f t="shared" si="2"/>
        <v>0</v>
      </c>
      <c r="F1072" t="s">
        <v>38</v>
      </c>
      <c r="J1072" s="93" t="str">
        <f t="shared" si="3"/>
        <v>N/A</v>
      </c>
      <c r="K1072" s="93" t="str">
        <f t="shared" si="3"/>
        <v>N/A</v>
      </c>
      <c r="L1072" s="93" t="str">
        <f t="shared" si="3"/>
        <v>N/A</v>
      </c>
      <c r="M1072" s="93" t="str">
        <f t="shared" si="3"/>
        <v>N/A</v>
      </c>
      <c r="N1072" s="93" t="str">
        <f t="shared" si="4"/>
        <v>N/A</v>
      </c>
    </row>
    <row r="1073" spans="4:14" ht="13.5" customHeight="1">
      <c r="D1073" s="84">
        <f t="shared" si="2"/>
        <v>0</v>
      </c>
      <c r="F1073" t="s">
        <v>38</v>
      </c>
      <c r="J1073" s="93" t="str">
        <f t="shared" si="3"/>
        <v>N/A</v>
      </c>
      <c r="K1073" s="93" t="str">
        <f t="shared" si="3"/>
        <v>N/A</v>
      </c>
      <c r="L1073" s="93" t="str">
        <f t="shared" si="3"/>
        <v>N/A</v>
      </c>
      <c r="M1073" s="93" t="str">
        <f t="shared" si="3"/>
        <v>N/A</v>
      </c>
      <c r="N1073" s="93" t="str">
        <f t="shared" si="4"/>
        <v>N/A</v>
      </c>
    </row>
    <row r="1074" spans="4:14" ht="13.5" customHeight="1">
      <c r="D1074" s="84">
        <f t="shared" si="2"/>
        <v>0</v>
      </c>
      <c r="F1074" t="s">
        <v>38</v>
      </c>
      <c r="J1074" s="93" t="str">
        <f t="shared" si="3"/>
        <v>N/A</v>
      </c>
      <c r="K1074" s="93" t="str">
        <f t="shared" si="3"/>
        <v>N/A</v>
      </c>
      <c r="L1074" s="93" t="str">
        <f t="shared" si="3"/>
        <v>N/A</v>
      </c>
      <c r="M1074" s="93" t="str">
        <f t="shared" si="3"/>
        <v>N/A</v>
      </c>
      <c r="N1074" s="93" t="str">
        <f t="shared" si="4"/>
        <v>N/A</v>
      </c>
    </row>
    <row r="1075" spans="4:14" ht="13.5" customHeight="1">
      <c r="D1075" s="84">
        <f t="shared" si="2"/>
        <v>0</v>
      </c>
      <c r="F1075" t="s">
        <v>38</v>
      </c>
      <c r="J1075" s="93" t="str">
        <f t="shared" si="3"/>
        <v>N/A</v>
      </c>
      <c r="K1075" s="93" t="str">
        <f t="shared" si="3"/>
        <v>N/A</v>
      </c>
      <c r="L1075" s="93" t="str">
        <f t="shared" si="3"/>
        <v>N/A</v>
      </c>
      <c r="M1075" s="93" t="str">
        <f t="shared" si="3"/>
        <v>N/A</v>
      </c>
      <c r="N1075" s="93" t="str">
        <f t="shared" si="4"/>
        <v>N/A</v>
      </c>
    </row>
    <row r="1076" spans="4:14" ht="13.5" customHeight="1">
      <c r="D1076" s="84">
        <f t="shared" si="2"/>
        <v>0</v>
      </c>
      <c r="F1076" t="s">
        <v>38</v>
      </c>
      <c r="J1076" s="93" t="str">
        <f t="shared" si="3"/>
        <v>N/A</v>
      </c>
      <c r="K1076" s="93" t="str">
        <f t="shared" si="3"/>
        <v>N/A</v>
      </c>
      <c r="L1076" s="93" t="str">
        <f t="shared" si="3"/>
        <v>N/A</v>
      </c>
      <c r="M1076" s="93" t="str">
        <f t="shared" si="3"/>
        <v>N/A</v>
      </c>
      <c r="N1076" s="93" t="str">
        <f t="shared" si="4"/>
        <v>N/A</v>
      </c>
    </row>
    <row r="1077" spans="4:14" ht="13.5" customHeight="1">
      <c r="D1077" s="84">
        <f t="shared" si="2"/>
        <v>0</v>
      </c>
      <c r="F1077" t="s">
        <v>38</v>
      </c>
      <c r="J1077" s="93" t="str">
        <f t="shared" si="3"/>
        <v>N/A</v>
      </c>
      <c r="K1077" s="93" t="str">
        <f t="shared" si="3"/>
        <v>N/A</v>
      </c>
      <c r="L1077" s="93" t="str">
        <f t="shared" si="3"/>
        <v>N/A</v>
      </c>
      <c r="M1077" s="93" t="str">
        <f t="shared" si="3"/>
        <v>N/A</v>
      </c>
      <c r="N1077" s="93" t="str">
        <f t="shared" si="4"/>
        <v>N/A</v>
      </c>
    </row>
    <row r="1078" spans="4:14" ht="13.5" customHeight="1">
      <c r="D1078" s="84">
        <f t="shared" si="2"/>
        <v>0</v>
      </c>
      <c r="F1078" t="s">
        <v>38</v>
      </c>
      <c r="J1078" s="93" t="str">
        <f t="shared" si="3"/>
        <v>N/A</v>
      </c>
      <c r="K1078" s="93" t="str">
        <f t="shared" si="3"/>
        <v>N/A</v>
      </c>
      <c r="L1078" s="93" t="str">
        <f t="shared" si="3"/>
        <v>N/A</v>
      </c>
      <c r="M1078" s="93" t="str">
        <f t="shared" si="3"/>
        <v>N/A</v>
      </c>
      <c r="N1078" s="93" t="str">
        <f t="shared" si="4"/>
        <v>N/A</v>
      </c>
    </row>
    <row r="1079" spans="4:14" ht="13.5" customHeight="1">
      <c r="D1079" s="84">
        <f t="shared" si="2"/>
        <v>0</v>
      </c>
      <c r="F1079" t="s">
        <v>38</v>
      </c>
      <c r="J1079" s="93" t="str">
        <f t="shared" si="3"/>
        <v>N/A</v>
      </c>
      <c r="K1079" s="93" t="str">
        <f t="shared" si="3"/>
        <v>N/A</v>
      </c>
      <c r="L1079" s="93" t="str">
        <f t="shared" si="3"/>
        <v>N/A</v>
      </c>
      <c r="M1079" s="93" t="str">
        <f t="shared" si="3"/>
        <v>N/A</v>
      </c>
      <c r="N1079" s="93" t="str">
        <f t="shared" si="4"/>
        <v>N/A</v>
      </c>
    </row>
    <row r="1080" spans="4:14" ht="13.5" customHeight="1">
      <c r="D1080" s="84">
        <f t="shared" si="2"/>
        <v>0</v>
      </c>
      <c r="F1080" t="s">
        <v>38</v>
      </c>
      <c r="J1080" s="93" t="str">
        <f t="shared" si="3"/>
        <v>N/A</v>
      </c>
      <c r="K1080" s="93" t="str">
        <f t="shared" si="3"/>
        <v>N/A</v>
      </c>
      <c r="L1080" s="93" t="str">
        <f t="shared" si="3"/>
        <v>N/A</v>
      </c>
      <c r="M1080" s="93" t="str">
        <f t="shared" si="3"/>
        <v>N/A</v>
      </c>
      <c r="N1080" s="93" t="str">
        <f t="shared" si="4"/>
        <v>N/A</v>
      </c>
    </row>
    <row r="1081" spans="4:14" ht="13.5" customHeight="1">
      <c r="D1081" s="84">
        <f t="shared" si="2"/>
        <v>0</v>
      </c>
      <c r="F1081" t="s">
        <v>38</v>
      </c>
      <c r="J1081" s="93" t="str">
        <f t="shared" si="3"/>
        <v>N/A</v>
      </c>
      <c r="K1081" s="93" t="str">
        <f t="shared" si="3"/>
        <v>N/A</v>
      </c>
      <c r="L1081" s="93" t="str">
        <f t="shared" si="3"/>
        <v>N/A</v>
      </c>
      <c r="M1081" s="93" t="str">
        <f t="shared" si="3"/>
        <v>N/A</v>
      </c>
      <c r="N1081" s="93" t="str">
        <f t="shared" si="4"/>
        <v>N/A</v>
      </c>
    </row>
    <row r="1082" spans="4:14" ht="13.5" customHeight="1">
      <c r="D1082" s="84">
        <f t="shared" si="2"/>
        <v>0</v>
      </c>
      <c r="F1082" t="s">
        <v>38</v>
      </c>
      <c r="J1082" s="93" t="str">
        <f t="shared" si="3"/>
        <v>N/A</v>
      </c>
      <c r="K1082" s="93" t="str">
        <f t="shared" si="3"/>
        <v>N/A</v>
      </c>
      <c r="L1082" s="93" t="str">
        <f t="shared" si="3"/>
        <v>N/A</v>
      </c>
      <c r="M1082" s="93" t="str">
        <f t="shared" si="3"/>
        <v>N/A</v>
      </c>
      <c r="N1082" s="93" t="str">
        <f t="shared" si="4"/>
        <v>N/A</v>
      </c>
    </row>
    <row r="1083" spans="4:14" ht="13.5" customHeight="1">
      <c r="D1083" s="84">
        <f t="shared" si="2"/>
        <v>0</v>
      </c>
      <c r="F1083" t="s">
        <v>38</v>
      </c>
      <c r="J1083" s="93" t="str">
        <f t="shared" si="3"/>
        <v>N/A</v>
      </c>
      <c r="K1083" s="93" t="str">
        <f t="shared" si="3"/>
        <v>N/A</v>
      </c>
      <c r="L1083" s="93" t="str">
        <f t="shared" si="3"/>
        <v>N/A</v>
      </c>
      <c r="M1083" s="93" t="str">
        <f t="shared" si="3"/>
        <v>N/A</v>
      </c>
      <c r="N1083" s="93" t="str">
        <f t="shared" si="4"/>
        <v>N/A</v>
      </c>
    </row>
    <row r="1084" spans="4:14" ht="13.5" customHeight="1">
      <c r="D1084" s="84">
        <f t="shared" si="2"/>
        <v>0</v>
      </c>
      <c r="F1084" t="s">
        <v>38</v>
      </c>
      <c r="J1084" s="93" t="str">
        <f t="shared" si="3"/>
        <v>N/A</v>
      </c>
      <c r="K1084" s="93" t="str">
        <f t="shared" si="3"/>
        <v>N/A</v>
      </c>
      <c r="L1084" s="93" t="str">
        <f t="shared" si="3"/>
        <v>N/A</v>
      </c>
      <c r="M1084" s="93" t="str">
        <f t="shared" si="3"/>
        <v>N/A</v>
      </c>
      <c r="N1084" s="93" t="str">
        <f t="shared" si="4"/>
        <v>N/A</v>
      </c>
    </row>
    <row r="1085" spans="4:14" ht="13.5" customHeight="1">
      <c r="D1085" s="84">
        <f t="shared" si="2"/>
        <v>0</v>
      </c>
      <c r="F1085" t="s">
        <v>38</v>
      </c>
      <c r="J1085" s="93" t="str">
        <f t="shared" si="3"/>
        <v>N/A</v>
      </c>
      <c r="K1085" s="93" t="str">
        <f t="shared" si="3"/>
        <v>N/A</v>
      </c>
      <c r="L1085" s="93" t="str">
        <f t="shared" si="3"/>
        <v>N/A</v>
      </c>
      <c r="M1085" s="93" t="str">
        <f t="shared" si="3"/>
        <v>N/A</v>
      </c>
      <c r="N1085" s="93" t="str">
        <f t="shared" si="4"/>
        <v>N/A</v>
      </c>
    </row>
    <row r="1086" spans="4:14" ht="13.5" customHeight="1">
      <c r="D1086" s="84">
        <f t="shared" si="2"/>
        <v>0</v>
      </c>
      <c r="F1086" t="s">
        <v>38</v>
      </c>
      <c r="J1086" s="93" t="str">
        <f t="shared" si="3"/>
        <v>N/A</v>
      </c>
      <c r="K1086" s="93" t="str">
        <f t="shared" si="3"/>
        <v>N/A</v>
      </c>
      <c r="L1086" s="93" t="str">
        <f t="shared" si="3"/>
        <v>N/A</v>
      </c>
      <c r="M1086" s="93" t="str">
        <f t="shared" si="3"/>
        <v>N/A</v>
      </c>
      <c r="N1086" s="93" t="str">
        <f t="shared" si="4"/>
        <v>N/A</v>
      </c>
    </row>
    <row r="1087" spans="4:14" ht="13.5" customHeight="1">
      <c r="D1087" s="84">
        <f t="shared" si="2"/>
        <v>0</v>
      </c>
      <c r="F1087" t="s">
        <v>38</v>
      </c>
      <c r="J1087" s="93" t="str">
        <f t="shared" si="3"/>
        <v>N/A</v>
      </c>
      <c r="K1087" s="93" t="str">
        <f t="shared" si="3"/>
        <v>N/A</v>
      </c>
      <c r="L1087" s="93" t="str">
        <f t="shared" si="3"/>
        <v>N/A</v>
      </c>
      <c r="M1087" s="93" t="str">
        <f t="shared" si="3"/>
        <v>N/A</v>
      </c>
      <c r="N1087" s="93" t="str">
        <f t="shared" si="4"/>
        <v>N/A</v>
      </c>
    </row>
    <row r="1088" spans="4:14" ht="13.5" customHeight="1">
      <c r="D1088" s="84">
        <f t="shared" si="2"/>
        <v>0</v>
      </c>
      <c r="F1088" t="s">
        <v>38</v>
      </c>
      <c r="J1088" s="93" t="str">
        <f t="shared" si="3"/>
        <v>N/A</v>
      </c>
      <c r="K1088" s="93" t="str">
        <f t="shared" si="3"/>
        <v>N/A</v>
      </c>
      <c r="L1088" s="93" t="str">
        <f t="shared" si="3"/>
        <v>N/A</v>
      </c>
      <c r="M1088" s="93" t="str">
        <f t="shared" si="3"/>
        <v>N/A</v>
      </c>
      <c r="N1088" s="93" t="str">
        <f t="shared" si="4"/>
        <v>N/A</v>
      </c>
    </row>
    <row r="1089" spans="4:14" ht="13.5" customHeight="1">
      <c r="D1089" s="84">
        <f t="shared" si="2"/>
        <v>0</v>
      </c>
      <c r="F1089" t="s">
        <v>38</v>
      </c>
      <c r="J1089" s="93" t="str">
        <f t="shared" si="3"/>
        <v>N/A</v>
      </c>
      <c r="K1089" s="93" t="str">
        <f t="shared" si="3"/>
        <v>N/A</v>
      </c>
      <c r="L1089" s="93" t="str">
        <f t="shared" si="3"/>
        <v>N/A</v>
      </c>
      <c r="M1089" s="93" t="str">
        <f t="shared" si="3"/>
        <v>N/A</v>
      </c>
      <c r="N1089" s="93" t="str">
        <f t="shared" si="4"/>
        <v>N/A</v>
      </c>
    </row>
    <row r="1090" spans="4:14" ht="13.5" customHeight="1">
      <c r="D1090" s="84">
        <f t="shared" si="2"/>
        <v>0</v>
      </c>
      <c r="F1090" t="s">
        <v>38</v>
      </c>
      <c r="J1090" s="93" t="str">
        <f t="shared" si="3"/>
        <v>N/A</v>
      </c>
      <c r="K1090" s="93" t="str">
        <f t="shared" si="3"/>
        <v>N/A</v>
      </c>
      <c r="L1090" s="93" t="str">
        <f t="shared" si="3"/>
        <v>N/A</v>
      </c>
      <c r="M1090" s="93" t="str">
        <f t="shared" si="3"/>
        <v>N/A</v>
      </c>
      <c r="N1090" s="93" t="str">
        <f t="shared" si="4"/>
        <v>N/A</v>
      </c>
    </row>
    <row r="1091" spans="4:14" ht="13.5" customHeight="1">
      <c r="D1091" s="84">
        <f t="shared" si="2"/>
        <v>0</v>
      </c>
      <c r="F1091" t="s">
        <v>38</v>
      </c>
      <c r="J1091" s="93" t="str">
        <f t="shared" si="3"/>
        <v>N/A</v>
      </c>
      <c r="K1091" s="93" t="str">
        <f t="shared" si="3"/>
        <v>N/A</v>
      </c>
      <c r="L1091" s="93" t="str">
        <f t="shared" si="3"/>
        <v>N/A</v>
      </c>
      <c r="M1091" s="93" t="str">
        <f t="shared" si="3"/>
        <v>N/A</v>
      </c>
      <c r="N1091" s="93" t="str">
        <f t="shared" si="4"/>
        <v>N/A</v>
      </c>
    </row>
    <row r="1092" spans="4:14" ht="13.5" customHeight="1">
      <c r="D1092" s="84">
        <f t="shared" si="2"/>
        <v>0</v>
      </c>
      <c r="F1092" t="s">
        <v>38</v>
      </c>
      <c r="J1092" s="93" t="str">
        <f t="shared" si="3"/>
        <v>N/A</v>
      </c>
      <c r="K1092" s="93" t="str">
        <f t="shared" si="3"/>
        <v>N/A</v>
      </c>
      <c r="L1092" s="93" t="str">
        <f t="shared" si="3"/>
        <v>N/A</v>
      </c>
      <c r="M1092" s="93" t="str">
        <f t="shared" si="3"/>
        <v>N/A</v>
      </c>
      <c r="N1092" s="93" t="str">
        <f t="shared" si="4"/>
        <v>N/A</v>
      </c>
    </row>
    <row r="1093" spans="4:14" ht="13.5" customHeight="1">
      <c r="D1093" s="84">
        <f t="shared" ref="D1093:D1156" si="5">D88</f>
        <v>0</v>
      </c>
      <c r="F1093" t="s">
        <v>38</v>
      </c>
      <c r="J1093" s="93" t="str">
        <f t="shared" si="3"/>
        <v>N/A</v>
      </c>
      <c r="K1093" s="93" t="str">
        <f t="shared" si="3"/>
        <v>N/A</v>
      </c>
      <c r="L1093" s="93" t="str">
        <f t="shared" si="3"/>
        <v>N/A</v>
      </c>
      <c r="M1093" s="93" t="str">
        <f t="shared" ref="M1093" si="6">IFERROR(ABS((S88-M88)/S88),"N/A")</f>
        <v>N/A</v>
      </c>
      <c r="N1093" s="93" t="str">
        <f t="shared" si="4"/>
        <v>N/A</v>
      </c>
    </row>
    <row r="1094" spans="4:14" ht="13.5" customHeight="1">
      <c r="D1094" s="84">
        <f t="shared" si="5"/>
        <v>0</v>
      </c>
      <c r="F1094" t="s">
        <v>38</v>
      </c>
      <c r="J1094" s="93" t="str">
        <f t="shared" ref="J1094:M1157" si="7">IFERROR(ABS((P89-J89)/P89),"N/A")</f>
        <v>N/A</v>
      </c>
      <c r="K1094" s="93" t="str">
        <f t="shared" si="7"/>
        <v>N/A</v>
      </c>
      <c r="L1094" s="93" t="str">
        <f t="shared" si="7"/>
        <v>N/A</v>
      </c>
      <c r="M1094" s="93" t="str">
        <f t="shared" si="7"/>
        <v>N/A</v>
      </c>
      <c r="N1094" s="93" t="str">
        <f t="shared" ref="N1094:N1157" si="8">IFERROR(ABS((T89-N89)/T89),"N/A")</f>
        <v>N/A</v>
      </c>
    </row>
    <row r="1095" spans="4:14" ht="13.5" customHeight="1">
      <c r="D1095" s="84">
        <f t="shared" si="5"/>
        <v>0</v>
      </c>
      <c r="F1095" t="s">
        <v>38</v>
      </c>
      <c r="J1095" s="93" t="str">
        <f t="shared" si="7"/>
        <v>N/A</v>
      </c>
      <c r="K1095" s="93" t="str">
        <f t="shared" si="7"/>
        <v>N/A</v>
      </c>
      <c r="L1095" s="93" t="str">
        <f t="shared" si="7"/>
        <v>N/A</v>
      </c>
      <c r="M1095" s="93" t="str">
        <f t="shared" si="7"/>
        <v>N/A</v>
      </c>
      <c r="N1095" s="93" t="str">
        <f t="shared" si="8"/>
        <v>N/A</v>
      </c>
    </row>
    <row r="1096" spans="4:14" ht="13.5" customHeight="1">
      <c r="D1096" s="84">
        <f t="shared" si="5"/>
        <v>0</v>
      </c>
      <c r="F1096" t="s">
        <v>38</v>
      </c>
      <c r="J1096" s="93" t="str">
        <f t="shared" si="7"/>
        <v>N/A</v>
      </c>
      <c r="K1096" s="93" t="str">
        <f t="shared" si="7"/>
        <v>N/A</v>
      </c>
      <c r="L1096" s="93" t="str">
        <f t="shared" si="7"/>
        <v>N/A</v>
      </c>
      <c r="M1096" s="93" t="str">
        <f t="shared" si="7"/>
        <v>N/A</v>
      </c>
      <c r="N1096" s="93" t="str">
        <f t="shared" si="8"/>
        <v>N/A</v>
      </c>
    </row>
    <row r="1097" spans="4:14" ht="13.5" customHeight="1">
      <c r="D1097" s="84">
        <f t="shared" si="5"/>
        <v>0</v>
      </c>
      <c r="F1097" t="s">
        <v>38</v>
      </c>
      <c r="J1097" s="93" t="str">
        <f t="shared" si="7"/>
        <v>N/A</v>
      </c>
      <c r="K1097" s="93" t="str">
        <f t="shared" si="7"/>
        <v>N/A</v>
      </c>
      <c r="L1097" s="93" t="str">
        <f t="shared" si="7"/>
        <v>N/A</v>
      </c>
      <c r="M1097" s="93" t="str">
        <f t="shared" si="7"/>
        <v>N/A</v>
      </c>
      <c r="N1097" s="93" t="str">
        <f t="shared" si="8"/>
        <v>N/A</v>
      </c>
    </row>
    <row r="1098" spans="4:14" ht="13.5" customHeight="1">
      <c r="D1098" s="84">
        <f t="shared" si="5"/>
        <v>0</v>
      </c>
      <c r="F1098" t="s">
        <v>38</v>
      </c>
      <c r="J1098" s="93" t="str">
        <f t="shared" si="7"/>
        <v>N/A</v>
      </c>
      <c r="K1098" s="93" t="str">
        <f t="shared" si="7"/>
        <v>N/A</v>
      </c>
      <c r="L1098" s="93" t="str">
        <f t="shared" si="7"/>
        <v>N/A</v>
      </c>
      <c r="M1098" s="93" t="str">
        <f t="shared" si="7"/>
        <v>N/A</v>
      </c>
      <c r="N1098" s="93" t="str">
        <f t="shared" si="8"/>
        <v>N/A</v>
      </c>
    </row>
    <row r="1099" spans="4:14" ht="13.5" customHeight="1">
      <c r="D1099" s="84">
        <f t="shared" si="5"/>
        <v>0</v>
      </c>
      <c r="F1099" t="s">
        <v>38</v>
      </c>
      <c r="J1099" s="93" t="str">
        <f t="shared" si="7"/>
        <v>N/A</v>
      </c>
      <c r="K1099" s="93" t="str">
        <f t="shared" si="7"/>
        <v>N/A</v>
      </c>
      <c r="L1099" s="93" t="str">
        <f t="shared" si="7"/>
        <v>N/A</v>
      </c>
      <c r="M1099" s="93" t="str">
        <f t="shared" si="7"/>
        <v>N/A</v>
      </c>
      <c r="N1099" s="93" t="str">
        <f t="shared" si="8"/>
        <v>N/A</v>
      </c>
    </row>
    <row r="1100" spans="4:14" ht="13.5" customHeight="1">
      <c r="D1100" s="84">
        <f t="shared" si="5"/>
        <v>0</v>
      </c>
      <c r="F1100" t="s">
        <v>38</v>
      </c>
      <c r="J1100" s="93" t="str">
        <f t="shared" si="7"/>
        <v>N/A</v>
      </c>
      <c r="K1100" s="93" t="str">
        <f t="shared" si="7"/>
        <v>N/A</v>
      </c>
      <c r="L1100" s="93" t="str">
        <f t="shared" si="7"/>
        <v>N/A</v>
      </c>
      <c r="M1100" s="93" t="str">
        <f t="shared" si="7"/>
        <v>N/A</v>
      </c>
      <c r="N1100" s="93" t="str">
        <f t="shared" si="8"/>
        <v>N/A</v>
      </c>
    </row>
    <row r="1101" spans="4:14" ht="13.5" customHeight="1">
      <c r="D1101" s="84">
        <f t="shared" si="5"/>
        <v>0</v>
      </c>
      <c r="F1101" t="s">
        <v>38</v>
      </c>
      <c r="J1101" s="93" t="str">
        <f t="shared" si="7"/>
        <v>N/A</v>
      </c>
      <c r="K1101" s="93" t="str">
        <f t="shared" si="7"/>
        <v>N/A</v>
      </c>
      <c r="L1101" s="93" t="str">
        <f t="shared" si="7"/>
        <v>N/A</v>
      </c>
      <c r="M1101" s="93" t="str">
        <f t="shared" si="7"/>
        <v>N/A</v>
      </c>
      <c r="N1101" s="93" t="str">
        <f t="shared" si="8"/>
        <v>N/A</v>
      </c>
    </row>
    <row r="1102" spans="4:14" ht="13.5" customHeight="1">
      <c r="D1102" s="84">
        <f t="shared" si="5"/>
        <v>0</v>
      </c>
      <c r="F1102" t="s">
        <v>38</v>
      </c>
      <c r="J1102" s="93" t="str">
        <f t="shared" si="7"/>
        <v>N/A</v>
      </c>
      <c r="K1102" s="93" t="str">
        <f t="shared" si="7"/>
        <v>N/A</v>
      </c>
      <c r="L1102" s="93" t="str">
        <f t="shared" si="7"/>
        <v>N/A</v>
      </c>
      <c r="M1102" s="93" t="str">
        <f t="shared" si="7"/>
        <v>N/A</v>
      </c>
      <c r="N1102" s="93" t="str">
        <f t="shared" si="8"/>
        <v>N/A</v>
      </c>
    </row>
    <row r="1103" spans="4:14" ht="13.5" customHeight="1">
      <c r="D1103" s="84">
        <f t="shared" si="5"/>
        <v>0</v>
      </c>
      <c r="F1103" t="s">
        <v>38</v>
      </c>
      <c r="J1103" s="93" t="str">
        <f t="shared" si="7"/>
        <v>N/A</v>
      </c>
      <c r="K1103" s="93" t="str">
        <f t="shared" si="7"/>
        <v>N/A</v>
      </c>
      <c r="L1103" s="93" t="str">
        <f t="shared" si="7"/>
        <v>N/A</v>
      </c>
      <c r="M1103" s="93" t="str">
        <f t="shared" si="7"/>
        <v>N/A</v>
      </c>
      <c r="N1103" s="93" t="str">
        <f t="shared" si="8"/>
        <v>N/A</v>
      </c>
    </row>
    <row r="1104" spans="4:14" ht="13.5" customHeight="1">
      <c r="D1104" s="84">
        <f t="shared" si="5"/>
        <v>0</v>
      </c>
      <c r="F1104" t="s">
        <v>38</v>
      </c>
      <c r="J1104" s="93" t="str">
        <f t="shared" si="7"/>
        <v>N/A</v>
      </c>
      <c r="K1104" s="93" t="str">
        <f t="shared" si="7"/>
        <v>N/A</v>
      </c>
      <c r="L1104" s="93" t="str">
        <f t="shared" si="7"/>
        <v>N/A</v>
      </c>
      <c r="M1104" s="93" t="str">
        <f t="shared" si="7"/>
        <v>N/A</v>
      </c>
      <c r="N1104" s="93" t="str">
        <f t="shared" si="8"/>
        <v>N/A</v>
      </c>
    </row>
    <row r="1105" spans="4:14" ht="13.5" customHeight="1">
      <c r="D1105" s="84">
        <f t="shared" si="5"/>
        <v>0</v>
      </c>
      <c r="F1105" t="s">
        <v>38</v>
      </c>
      <c r="J1105" s="93" t="str">
        <f t="shared" si="7"/>
        <v>N/A</v>
      </c>
      <c r="K1105" s="93" t="str">
        <f t="shared" si="7"/>
        <v>N/A</v>
      </c>
      <c r="L1105" s="93" t="str">
        <f t="shared" si="7"/>
        <v>N/A</v>
      </c>
      <c r="M1105" s="93" t="str">
        <f t="shared" si="7"/>
        <v>N/A</v>
      </c>
      <c r="N1105" s="93" t="str">
        <f t="shared" si="8"/>
        <v>N/A</v>
      </c>
    </row>
    <row r="1106" spans="4:14" ht="13.5" customHeight="1">
      <c r="D1106" s="84">
        <f t="shared" si="5"/>
        <v>0</v>
      </c>
      <c r="F1106" t="s">
        <v>38</v>
      </c>
      <c r="J1106" s="93" t="str">
        <f t="shared" si="7"/>
        <v>N/A</v>
      </c>
      <c r="K1106" s="93" t="str">
        <f t="shared" si="7"/>
        <v>N/A</v>
      </c>
      <c r="L1106" s="93" t="str">
        <f t="shared" si="7"/>
        <v>N/A</v>
      </c>
      <c r="M1106" s="93" t="str">
        <f t="shared" si="7"/>
        <v>N/A</v>
      </c>
      <c r="N1106" s="93" t="str">
        <f t="shared" si="8"/>
        <v>N/A</v>
      </c>
    </row>
    <row r="1107" spans="4:14" ht="13.5" customHeight="1">
      <c r="D1107" s="84">
        <f t="shared" si="5"/>
        <v>0</v>
      </c>
      <c r="F1107" t="s">
        <v>38</v>
      </c>
      <c r="J1107" s="93" t="str">
        <f t="shared" si="7"/>
        <v>N/A</v>
      </c>
      <c r="K1107" s="93" t="str">
        <f t="shared" si="7"/>
        <v>N/A</v>
      </c>
      <c r="L1107" s="93" t="str">
        <f t="shared" si="7"/>
        <v>N/A</v>
      </c>
      <c r="M1107" s="93" t="str">
        <f t="shared" si="7"/>
        <v>N/A</v>
      </c>
      <c r="N1107" s="93" t="str">
        <f t="shared" si="8"/>
        <v>N/A</v>
      </c>
    </row>
    <row r="1108" spans="4:14" ht="13.5" customHeight="1">
      <c r="D1108" s="84">
        <f t="shared" si="5"/>
        <v>0</v>
      </c>
      <c r="F1108" t="s">
        <v>38</v>
      </c>
      <c r="J1108" s="93" t="str">
        <f t="shared" si="7"/>
        <v>N/A</v>
      </c>
      <c r="K1108" s="93" t="str">
        <f t="shared" si="7"/>
        <v>N/A</v>
      </c>
      <c r="L1108" s="93" t="str">
        <f t="shared" si="7"/>
        <v>N/A</v>
      </c>
      <c r="M1108" s="93" t="str">
        <f t="shared" si="7"/>
        <v>N/A</v>
      </c>
      <c r="N1108" s="93" t="str">
        <f t="shared" si="8"/>
        <v>N/A</v>
      </c>
    </row>
    <row r="1109" spans="4:14" ht="13.5" customHeight="1">
      <c r="D1109" s="84">
        <f t="shared" si="5"/>
        <v>0</v>
      </c>
      <c r="F1109" t="s">
        <v>38</v>
      </c>
      <c r="J1109" s="93" t="str">
        <f t="shared" si="7"/>
        <v>N/A</v>
      </c>
      <c r="K1109" s="93" t="str">
        <f t="shared" si="7"/>
        <v>N/A</v>
      </c>
      <c r="L1109" s="93" t="str">
        <f t="shared" si="7"/>
        <v>N/A</v>
      </c>
      <c r="M1109" s="93" t="str">
        <f t="shared" si="7"/>
        <v>N/A</v>
      </c>
      <c r="N1109" s="93" t="str">
        <f t="shared" si="8"/>
        <v>N/A</v>
      </c>
    </row>
    <row r="1110" spans="4:14" ht="13.5" customHeight="1">
      <c r="D1110" s="84">
        <f t="shared" si="5"/>
        <v>0</v>
      </c>
      <c r="F1110" t="s">
        <v>38</v>
      </c>
      <c r="J1110" s="93" t="str">
        <f t="shared" si="7"/>
        <v>N/A</v>
      </c>
      <c r="K1110" s="93" t="str">
        <f t="shared" si="7"/>
        <v>N/A</v>
      </c>
      <c r="L1110" s="93" t="str">
        <f t="shared" si="7"/>
        <v>N/A</v>
      </c>
      <c r="M1110" s="93" t="str">
        <f t="shared" si="7"/>
        <v>N/A</v>
      </c>
      <c r="N1110" s="93" t="str">
        <f t="shared" si="8"/>
        <v>N/A</v>
      </c>
    </row>
    <row r="1111" spans="4:14" ht="13.5" customHeight="1">
      <c r="D1111" s="84">
        <f t="shared" si="5"/>
        <v>0</v>
      </c>
      <c r="F1111" t="s">
        <v>38</v>
      </c>
      <c r="J1111" s="93" t="str">
        <f t="shared" si="7"/>
        <v>N/A</v>
      </c>
      <c r="K1111" s="93" t="str">
        <f t="shared" si="7"/>
        <v>N/A</v>
      </c>
      <c r="L1111" s="93" t="str">
        <f t="shared" si="7"/>
        <v>N/A</v>
      </c>
      <c r="M1111" s="93" t="str">
        <f t="shared" si="7"/>
        <v>N/A</v>
      </c>
      <c r="N1111" s="93" t="str">
        <f t="shared" si="8"/>
        <v>N/A</v>
      </c>
    </row>
    <row r="1112" spans="4:14" ht="13.5" customHeight="1">
      <c r="D1112" s="84">
        <f t="shared" si="5"/>
        <v>0</v>
      </c>
      <c r="F1112" t="s">
        <v>38</v>
      </c>
      <c r="J1112" s="93" t="str">
        <f t="shared" si="7"/>
        <v>N/A</v>
      </c>
      <c r="K1112" s="93" t="str">
        <f t="shared" si="7"/>
        <v>N/A</v>
      </c>
      <c r="L1112" s="93" t="str">
        <f t="shared" si="7"/>
        <v>N/A</v>
      </c>
      <c r="M1112" s="93" t="str">
        <f t="shared" si="7"/>
        <v>N/A</v>
      </c>
      <c r="N1112" s="93" t="str">
        <f t="shared" si="8"/>
        <v>N/A</v>
      </c>
    </row>
    <row r="1113" spans="4:14" ht="13.5" customHeight="1">
      <c r="D1113" s="84">
        <f t="shared" si="5"/>
        <v>0</v>
      </c>
      <c r="F1113" t="s">
        <v>38</v>
      </c>
      <c r="J1113" s="93" t="str">
        <f t="shared" si="7"/>
        <v>N/A</v>
      </c>
      <c r="K1113" s="93" t="str">
        <f t="shared" si="7"/>
        <v>N/A</v>
      </c>
      <c r="L1113" s="93" t="str">
        <f t="shared" si="7"/>
        <v>N/A</v>
      </c>
      <c r="M1113" s="93" t="str">
        <f t="shared" si="7"/>
        <v>N/A</v>
      </c>
      <c r="N1113" s="93" t="str">
        <f t="shared" si="8"/>
        <v>N/A</v>
      </c>
    </row>
    <row r="1114" spans="4:14" ht="13.5" customHeight="1">
      <c r="D1114" s="84">
        <f t="shared" si="5"/>
        <v>0</v>
      </c>
      <c r="F1114" t="s">
        <v>38</v>
      </c>
      <c r="J1114" s="93" t="str">
        <f t="shared" si="7"/>
        <v>N/A</v>
      </c>
      <c r="K1114" s="93" t="str">
        <f t="shared" si="7"/>
        <v>N/A</v>
      </c>
      <c r="L1114" s="93" t="str">
        <f t="shared" si="7"/>
        <v>N/A</v>
      </c>
      <c r="M1114" s="93" t="str">
        <f t="shared" si="7"/>
        <v>N/A</v>
      </c>
      <c r="N1114" s="93" t="str">
        <f t="shared" si="8"/>
        <v>N/A</v>
      </c>
    </row>
    <row r="1115" spans="4:14" ht="13.5" customHeight="1">
      <c r="D1115" s="84">
        <f t="shared" si="5"/>
        <v>0</v>
      </c>
      <c r="F1115" t="s">
        <v>38</v>
      </c>
      <c r="J1115" s="93" t="str">
        <f t="shared" si="7"/>
        <v>N/A</v>
      </c>
      <c r="K1115" s="93" t="str">
        <f t="shared" si="7"/>
        <v>N/A</v>
      </c>
      <c r="L1115" s="93" t="str">
        <f t="shared" si="7"/>
        <v>N/A</v>
      </c>
      <c r="M1115" s="93" t="str">
        <f t="shared" si="7"/>
        <v>N/A</v>
      </c>
      <c r="N1115" s="93" t="str">
        <f t="shared" si="8"/>
        <v>N/A</v>
      </c>
    </row>
    <row r="1116" spans="4:14" ht="13.5" customHeight="1">
      <c r="D1116" s="84">
        <f t="shared" si="5"/>
        <v>0</v>
      </c>
      <c r="F1116" t="s">
        <v>38</v>
      </c>
      <c r="J1116" s="93" t="str">
        <f t="shared" si="7"/>
        <v>N/A</v>
      </c>
      <c r="K1116" s="93" t="str">
        <f t="shared" si="7"/>
        <v>N/A</v>
      </c>
      <c r="L1116" s="93" t="str">
        <f t="shared" si="7"/>
        <v>N/A</v>
      </c>
      <c r="M1116" s="93" t="str">
        <f t="shared" si="7"/>
        <v>N/A</v>
      </c>
      <c r="N1116" s="93" t="str">
        <f t="shared" si="8"/>
        <v>N/A</v>
      </c>
    </row>
    <row r="1117" spans="4:14" ht="13.5" customHeight="1">
      <c r="D1117" s="84">
        <f t="shared" si="5"/>
        <v>0</v>
      </c>
      <c r="F1117" t="s">
        <v>38</v>
      </c>
      <c r="J1117" s="93" t="str">
        <f t="shared" si="7"/>
        <v>N/A</v>
      </c>
      <c r="K1117" s="93" t="str">
        <f t="shared" si="7"/>
        <v>N/A</v>
      </c>
      <c r="L1117" s="93" t="str">
        <f t="shared" si="7"/>
        <v>N/A</v>
      </c>
      <c r="M1117" s="93" t="str">
        <f t="shared" si="7"/>
        <v>N/A</v>
      </c>
      <c r="N1117" s="93" t="str">
        <f t="shared" si="8"/>
        <v>N/A</v>
      </c>
    </row>
    <row r="1118" spans="4:14" ht="13.5" customHeight="1">
      <c r="D1118" s="84">
        <f t="shared" si="5"/>
        <v>0</v>
      </c>
      <c r="F1118" t="s">
        <v>38</v>
      </c>
      <c r="J1118" s="93" t="str">
        <f t="shared" si="7"/>
        <v>N/A</v>
      </c>
      <c r="K1118" s="93" t="str">
        <f t="shared" si="7"/>
        <v>N/A</v>
      </c>
      <c r="L1118" s="93" t="str">
        <f t="shared" si="7"/>
        <v>N/A</v>
      </c>
      <c r="M1118" s="93" t="str">
        <f t="shared" si="7"/>
        <v>N/A</v>
      </c>
      <c r="N1118" s="93" t="str">
        <f t="shared" si="8"/>
        <v>N/A</v>
      </c>
    </row>
    <row r="1119" spans="4:14" ht="13.5" customHeight="1">
      <c r="D1119" s="84">
        <f t="shared" si="5"/>
        <v>0</v>
      </c>
      <c r="F1119" t="s">
        <v>38</v>
      </c>
      <c r="J1119" s="93" t="str">
        <f t="shared" si="7"/>
        <v>N/A</v>
      </c>
      <c r="K1119" s="93" t="str">
        <f t="shared" si="7"/>
        <v>N/A</v>
      </c>
      <c r="L1119" s="93" t="str">
        <f t="shared" si="7"/>
        <v>N/A</v>
      </c>
      <c r="M1119" s="93" t="str">
        <f t="shared" si="7"/>
        <v>N/A</v>
      </c>
      <c r="N1119" s="93" t="str">
        <f t="shared" si="8"/>
        <v>N/A</v>
      </c>
    </row>
    <row r="1120" spans="4:14" ht="13.5" customHeight="1">
      <c r="D1120" s="84">
        <f t="shared" si="5"/>
        <v>0</v>
      </c>
      <c r="F1120" t="s">
        <v>38</v>
      </c>
      <c r="J1120" s="93" t="str">
        <f t="shared" si="7"/>
        <v>N/A</v>
      </c>
      <c r="K1120" s="93" t="str">
        <f t="shared" si="7"/>
        <v>N/A</v>
      </c>
      <c r="L1120" s="93" t="str">
        <f t="shared" si="7"/>
        <v>N/A</v>
      </c>
      <c r="M1120" s="93" t="str">
        <f t="shared" si="7"/>
        <v>N/A</v>
      </c>
      <c r="N1120" s="93" t="str">
        <f t="shared" si="8"/>
        <v>N/A</v>
      </c>
    </row>
    <row r="1121" spans="4:14" ht="13.5" customHeight="1">
      <c r="D1121" s="84">
        <f t="shared" si="5"/>
        <v>0</v>
      </c>
      <c r="F1121" t="s">
        <v>38</v>
      </c>
      <c r="J1121" s="93" t="str">
        <f t="shared" si="7"/>
        <v>N/A</v>
      </c>
      <c r="K1121" s="93" t="str">
        <f t="shared" si="7"/>
        <v>N/A</v>
      </c>
      <c r="L1121" s="93" t="str">
        <f t="shared" si="7"/>
        <v>N/A</v>
      </c>
      <c r="M1121" s="93" t="str">
        <f t="shared" si="7"/>
        <v>N/A</v>
      </c>
      <c r="N1121" s="93" t="str">
        <f t="shared" si="8"/>
        <v>N/A</v>
      </c>
    </row>
    <row r="1122" spans="4:14" ht="13.5" customHeight="1">
      <c r="D1122" s="84">
        <f t="shared" si="5"/>
        <v>0</v>
      </c>
      <c r="F1122" t="s">
        <v>38</v>
      </c>
      <c r="J1122" s="93" t="str">
        <f t="shared" si="7"/>
        <v>N/A</v>
      </c>
      <c r="K1122" s="93" t="str">
        <f t="shared" si="7"/>
        <v>N/A</v>
      </c>
      <c r="L1122" s="93" t="str">
        <f t="shared" si="7"/>
        <v>N/A</v>
      </c>
      <c r="M1122" s="93" t="str">
        <f t="shared" si="7"/>
        <v>N/A</v>
      </c>
      <c r="N1122" s="93" t="str">
        <f t="shared" si="8"/>
        <v>N/A</v>
      </c>
    </row>
    <row r="1123" spans="4:14" ht="13.5" customHeight="1">
      <c r="D1123" s="84">
        <f t="shared" si="5"/>
        <v>0</v>
      </c>
      <c r="F1123" t="s">
        <v>38</v>
      </c>
      <c r="J1123" s="93" t="str">
        <f t="shared" si="7"/>
        <v>N/A</v>
      </c>
      <c r="K1123" s="93" t="str">
        <f t="shared" si="7"/>
        <v>N/A</v>
      </c>
      <c r="L1123" s="93" t="str">
        <f t="shared" si="7"/>
        <v>N/A</v>
      </c>
      <c r="M1123" s="93" t="str">
        <f t="shared" si="7"/>
        <v>N/A</v>
      </c>
      <c r="N1123" s="93" t="str">
        <f t="shared" si="8"/>
        <v>N/A</v>
      </c>
    </row>
    <row r="1124" spans="4:14" ht="13.5" customHeight="1">
      <c r="D1124" s="84">
        <f t="shared" si="5"/>
        <v>0</v>
      </c>
      <c r="F1124" t="s">
        <v>38</v>
      </c>
      <c r="J1124" s="93" t="str">
        <f t="shared" si="7"/>
        <v>N/A</v>
      </c>
      <c r="K1124" s="93" t="str">
        <f t="shared" si="7"/>
        <v>N/A</v>
      </c>
      <c r="L1124" s="93" t="str">
        <f t="shared" si="7"/>
        <v>N/A</v>
      </c>
      <c r="M1124" s="93" t="str">
        <f t="shared" si="7"/>
        <v>N/A</v>
      </c>
      <c r="N1124" s="93" t="str">
        <f t="shared" si="8"/>
        <v>N/A</v>
      </c>
    </row>
    <row r="1125" spans="4:14" ht="13.5" customHeight="1">
      <c r="D1125" s="84">
        <f t="shared" si="5"/>
        <v>0</v>
      </c>
      <c r="F1125" t="s">
        <v>38</v>
      </c>
      <c r="J1125" s="93" t="str">
        <f t="shared" si="7"/>
        <v>N/A</v>
      </c>
      <c r="K1125" s="93" t="str">
        <f t="shared" si="7"/>
        <v>N/A</v>
      </c>
      <c r="L1125" s="93" t="str">
        <f t="shared" si="7"/>
        <v>N/A</v>
      </c>
      <c r="M1125" s="93" t="str">
        <f t="shared" si="7"/>
        <v>N/A</v>
      </c>
      <c r="N1125" s="93" t="str">
        <f t="shared" si="8"/>
        <v>N/A</v>
      </c>
    </row>
    <row r="1126" spans="4:14" ht="13.5" customHeight="1">
      <c r="D1126" s="84">
        <f t="shared" si="5"/>
        <v>0</v>
      </c>
      <c r="F1126" t="s">
        <v>38</v>
      </c>
      <c r="J1126" s="93" t="str">
        <f t="shared" si="7"/>
        <v>N/A</v>
      </c>
      <c r="K1126" s="93" t="str">
        <f t="shared" si="7"/>
        <v>N/A</v>
      </c>
      <c r="L1126" s="93" t="str">
        <f t="shared" si="7"/>
        <v>N/A</v>
      </c>
      <c r="M1126" s="93" t="str">
        <f t="shared" si="7"/>
        <v>N/A</v>
      </c>
      <c r="N1126" s="93" t="str">
        <f t="shared" si="8"/>
        <v>N/A</v>
      </c>
    </row>
    <row r="1127" spans="4:14" ht="13.5" customHeight="1">
      <c r="D1127" s="84">
        <f t="shared" si="5"/>
        <v>0</v>
      </c>
      <c r="F1127" t="s">
        <v>38</v>
      </c>
      <c r="J1127" s="93" t="str">
        <f t="shared" si="7"/>
        <v>N/A</v>
      </c>
      <c r="K1127" s="93" t="str">
        <f t="shared" si="7"/>
        <v>N/A</v>
      </c>
      <c r="L1127" s="93" t="str">
        <f t="shared" si="7"/>
        <v>N/A</v>
      </c>
      <c r="M1127" s="93" t="str">
        <f t="shared" si="7"/>
        <v>N/A</v>
      </c>
      <c r="N1127" s="93" t="str">
        <f t="shared" si="8"/>
        <v>N/A</v>
      </c>
    </row>
    <row r="1128" spans="4:14" ht="13.5" customHeight="1">
      <c r="D1128" s="84">
        <f t="shared" si="5"/>
        <v>0</v>
      </c>
      <c r="F1128" t="s">
        <v>38</v>
      </c>
      <c r="J1128" s="93" t="str">
        <f t="shared" si="7"/>
        <v>N/A</v>
      </c>
      <c r="K1128" s="93" t="str">
        <f t="shared" si="7"/>
        <v>N/A</v>
      </c>
      <c r="L1128" s="93" t="str">
        <f t="shared" si="7"/>
        <v>N/A</v>
      </c>
      <c r="M1128" s="93" t="str">
        <f t="shared" si="7"/>
        <v>N/A</v>
      </c>
      <c r="N1128" s="93" t="str">
        <f t="shared" si="8"/>
        <v>N/A</v>
      </c>
    </row>
    <row r="1129" spans="4:14" ht="13.5" customHeight="1">
      <c r="D1129" s="84">
        <f t="shared" si="5"/>
        <v>0</v>
      </c>
      <c r="F1129" t="s">
        <v>38</v>
      </c>
      <c r="J1129" s="93" t="str">
        <f t="shared" si="7"/>
        <v>N/A</v>
      </c>
      <c r="K1129" s="93" t="str">
        <f t="shared" si="7"/>
        <v>N/A</v>
      </c>
      <c r="L1129" s="93" t="str">
        <f t="shared" si="7"/>
        <v>N/A</v>
      </c>
      <c r="M1129" s="93" t="str">
        <f t="shared" si="7"/>
        <v>N/A</v>
      </c>
      <c r="N1129" s="93" t="str">
        <f t="shared" si="8"/>
        <v>N/A</v>
      </c>
    </row>
    <row r="1130" spans="4:14" ht="13.5" customHeight="1">
      <c r="D1130" s="84">
        <f t="shared" si="5"/>
        <v>0</v>
      </c>
      <c r="F1130" t="s">
        <v>38</v>
      </c>
      <c r="J1130" s="93" t="str">
        <f t="shared" si="7"/>
        <v>N/A</v>
      </c>
      <c r="K1130" s="93" t="str">
        <f t="shared" si="7"/>
        <v>N/A</v>
      </c>
      <c r="L1130" s="93" t="str">
        <f t="shared" si="7"/>
        <v>N/A</v>
      </c>
      <c r="M1130" s="93" t="str">
        <f t="shared" si="7"/>
        <v>N/A</v>
      </c>
      <c r="N1130" s="93" t="str">
        <f t="shared" si="8"/>
        <v>N/A</v>
      </c>
    </row>
    <row r="1131" spans="4:14" ht="13.5" customHeight="1">
      <c r="D1131" s="84">
        <f t="shared" si="5"/>
        <v>0</v>
      </c>
      <c r="F1131" t="s">
        <v>38</v>
      </c>
      <c r="J1131" s="93" t="str">
        <f t="shared" si="7"/>
        <v>N/A</v>
      </c>
      <c r="K1131" s="93" t="str">
        <f t="shared" si="7"/>
        <v>N/A</v>
      </c>
      <c r="L1131" s="93" t="str">
        <f t="shared" si="7"/>
        <v>N/A</v>
      </c>
      <c r="M1131" s="93" t="str">
        <f t="shared" si="7"/>
        <v>N/A</v>
      </c>
      <c r="N1131" s="93" t="str">
        <f t="shared" si="8"/>
        <v>N/A</v>
      </c>
    </row>
    <row r="1132" spans="4:14" ht="13.5" customHeight="1">
      <c r="D1132" s="84">
        <f t="shared" si="5"/>
        <v>0</v>
      </c>
      <c r="F1132" t="s">
        <v>38</v>
      </c>
      <c r="J1132" s="93" t="str">
        <f t="shared" si="7"/>
        <v>N/A</v>
      </c>
      <c r="K1132" s="93" t="str">
        <f t="shared" si="7"/>
        <v>N/A</v>
      </c>
      <c r="L1132" s="93" t="str">
        <f t="shared" si="7"/>
        <v>N/A</v>
      </c>
      <c r="M1132" s="93" t="str">
        <f t="shared" si="7"/>
        <v>N/A</v>
      </c>
      <c r="N1132" s="93" t="str">
        <f t="shared" si="8"/>
        <v>N/A</v>
      </c>
    </row>
    <row r="1133" spans="4:14" ht="13.5" customHeight="1">
      <c r="D1133" s="84">
        <f t="shared" si="5"/>
        <v>0</v>
      </c>
      <c r="F1133" t="s">
        <v>38</v>
      </c>
      <c r="J1133" s="93" t="str">
        <f t="shared" si="7"/>
        <v>N/A</v>
      </c>
      <c r="K1133" s="93" t="str">
        <f t="shared" si="7"/>
        <v>N/A</v>
      </c>
      <c r="L1133" s="93" t="str">
        <f t="shared" si="7"/>
        <v>N/A</v>
      </c>
      <c r="M1133" s="93" t="str">
        <f t="shared" si="7"/>
        <v>N/A</v>
      </c>
      <c r="N1133" s="93" t="str">
        <f t="shared" si="8"/>
        <v>N/A</v>
      </c>
    </row>
    <row r="1134" spans="4:14" ht="13.5" customHeight="1">
      <c r="D1134" s="84">
        <f t="shared" si="5"/>
        <v>0</v>
      </c>
      <c r="F1134" t="s">
        <v>38</v>
      </c>
      <c r="J1134" s="93" t="str">
        <f t="shared" si="7"/>
        <v>N/A</v>
      </c>
      <c r="K1134" s="93" t="str">
        <f t="shared" si="7"/>
        <v>N/A</v>
      </c>
      <c r="L1134" s="93" t="str">
        <f t="shared" si="7"/>
        <v>N/A</v>
      </c>
      <c r="M1134" s="93" t="str">
        <f t="shared" si="7"/>
        <v>N/A</v>
      </c>
      <c r="N1134" s="93" t="str">
        <f t="shared" si="8"/>
        <v>N/A</v>
      </c>
    </row>
    <row r="1135" spans="4:14" ht="13.5" customHeight="1">
      <c r="D1135" s="84">
        <f t="shared" si="5"/>
        <v>0</v>
      </c>
      <c r="F1135" t="s">
        <v>38</v>
      </c>
      <c r="J1135" s="93" t="str">
        <f t="shared" si="7"/>
        <v>N/A</v>
      </c>
      <c r="K1135" s="93" t="str">
        <f t="shared" si="7"/>
        <v>N/A</v>
      </c>
      <c r="L1135" s="93" t="str">
        <f t="shared" si="7"/>
        <v>N/A</v>
      </c>
      <c r="M1135" s="93" t="str">
        <f t="shared" si="7"/>
        <v>N/A</v>
      </c>
      <c r="N1135" s="93" t="str">
        <f t="shared" si="8"/>
        <v>N/A</v>
      </c>
    </row>
    <row r="1136" spans="4:14" ht="13.5" customHeight="1">
      <c r="D1136" s="84">
        <f t="shared" si="5"/>
        <v>0</v>
      </c>
      <c r="F1136" t="s">
        <v>38</v>
      </c>
      <c r="J1136" s="93" t="str">
        <f t="shared" si="7"/>
        <v>N/A</v>
      </c>
      <c r="K1136" s="93" t="str">
        <f t="shared" si="7"/>
        <v>N/A</v>
      </c>
      <c r="L1136" s="93" t="str">
        <f t="shared" si="7"/>
        <v>N/A</v>
      </c>
      <c r="M1136" s="93" t="str">
        <f t="shared" si="7"/>
        <v>N/A</v>
      </c>
      <c r="N1136" s="93" t="str">
        <f t="shared" si="8"/>
        <v>N/A</v>
      </c>
    </row>
    <row r="1137" spans="4:14" ht="13.5" customHeight="1">
      <c r="D1137" s="84">
        <f t="shared" si="5"/>
        <v>0</v>
      </c>
      <c r="F1137" t="s">
        <v>38</v>
      </c>
      <c r="J1137" s="93" t="str">
        <f t="shared" si="7"/>
        <v>N/A</v>
      </c>
      <c r="K1137" s="93" t="str">
        <f t="shared" si="7"/>
        <v>N/A</v>
      </c>
      <c r="L1137" s="93" t="str">
        <f t="shared" si="7"/>
        <v>N/A</v>
      </c>
      <c r="M1137" s="93" t="str">
        <f t="shared" si="7"/>
        <v>N/A</v>
      </c>
      <c r="N1137" s="93" t="str">
        <f t="shared" si="8"/>
        <v>N/A</v>
      </c>
    </row>
    <row r="1138" spans="4:14" ht="13.5" customHeight="1">
      <c r="D1138" s="84">
        <f t="shared" si="5"/>
        <v>0</v>
      </c>
      <c r="F1138" t="s">
        <v>38</v>
      </c>
      <c r="J1138" s="93" t="str">
        <f t="shared" si="7"/>
        <v>N/A</v>
      </c>
      <c r="K1138" s="93" t="str">
        <f t="shared" si="7"/>
        <v>N/A</v>
      </c>
      <c r="L1138" s="93" t="str">
        <f t="shared" si="7"/>
        <v>N/A</v>
      </c>
      <c r="M1138" s="93" t="str">
        <f t="shared" si="7"/>
        <v>N/A</v>
      </c>
      <c r="N1138" s="93" t="str">
        <f t="shared" si="8"/>
        <v>N/A</v>
      </c>
    </row>
    <row r="1139" spans="4:14" ht="13.5" customHeight="1">
      <c r="D1139" s="84">
        <f t="shared" si="5"/>
        <v>0</v>
      </c>
      <c r="F1139" t="s">
        <v>38</v>
      </c>
      <c r="J1139" s="93" t="str">
        <f t="shared" si="7"/>
        <v>N/A</v>
      </c>
      <c r="K1139" s="93" t="str">
        <f t="shared" si="7"/>
        <v>N/A</v>
      </c>
      <c r="L1139" s="93" t="str">
        <f t="shared" si="7"/>
        <v>N/A</v>
      </c>
      <c r="M1139" s="93" t="str">
        <f t="shared" si="7"/>
        <v>N/A</v>
      </c>
      <c r="N1139" s="93" t="str">
        <f t="shared" si="8"/>
        <v>N/A</v>
      </c>
    </row>
    <row r="1140" spans="4:14" ht="13.5" customHeight="1">
      <c r="D1140" s="84">
        <f t="shared" si="5"/>
        <v>0</v>
      </c>
      <c r="F1140" t="s">
        <v>38</v>
      </c>
      <c r="J1140" s="93" t="str">
        <f t="shared" si="7"/>
        <v>N/A</v>
      </c>
      <c r="K1140" s="93" t="str">
        <f t="shared" si="7"/>
        <v>N/A</v>
      </c>
      <c r="L1140" s="93" t="str">
        <f t="shared" si="7"/>
        <v>N/A</v>
      </c>
      <c r="M1140" s="93" t="str">
        <f t="shared" si="7"/>
        <v>N/A</v>
      </c>
      <c r="N1140" s="93" t="str">
        <f t="shared" si="8"/>
        <v>N/A</v>
      </c>
    </row>
    <row r="1141" spans="4:14" ht="13.5" customHeight="1">
      <c r="D1141" s="84">
        <f t="shared" si="5"/>
        <v>0</v>
      </c>
      <c r="F1141" t="s">
        <v>38</v>
      </c>
      <c r="J1141" s="93" t="str">
        <f t="shared" si="7"/>
        <v>N/A</v>
      </c>
      <c r="K1141" s="93" t="str">
        <f t="shared" si="7"/>
        <v>N/A</v>
      </c>
      <c r="L1141" s="93" t="str">
        <f t="shared" si="7"/>
        <v>N/A</v>
      </c>
      <c r="M1141" s="93" t="str">
        <f t="shared" si="7"/>
        <v>N/A</v>
      </c>
      <c r="N1141" s="93" t="str">
        <f t="shared" si="8"/>
        <v>N/A</v>
      </c>
    </row>
    <row r="1142" spans="4:14" ht="13.5" customHeight="1">
      <c r="D1142" s="84">
        <f t="shared" si="5"/>
        <v>0</v>
      </c>
      <c r="F1142" t="s">
        <v>38</v>
      </c>
      <c r="J1142" s="93" t="str">
        <f t="shared" si="7"/>
        <v>N/A</v>
      </c>
      <c r="K1142" s="93" t="str">
        <f t="shared" si="7"/>
        <v>N/A</v>
      </c>
      <c r="L1142" s="93" t="str">
        <f t="shared" si="7"/>
        <v>N/A</v>
      </c>
      <c r="M1142" s="93" t="str">
        <f t="shared" si="7"/>
        <v>N/A</v>
      </c>
      <c r="N1142" s="93" t="str">
        <f t="shared" si="8"/>
        <v>N/A</v>
      </c>
    </row>
    <row r="1143" spans="4:14" ht="13.5" customHeight="1">
      <c r="D1143" s="84">
        <f t="shared" si="5"/>
        <v>0</v>
      </c>
      <c r="F1143" t="s">
        <v>38</v>
      </c>
      <c r="J1143" s="93" t="str">
        <f t="shared" si="7"/>
        <v>N/A</v>
      </c>
      <c r="K1143" s="93" t="str">
        <f t="shared" si="7"/>
        <v>N/A</v>
      </c>
      <c r="L1143" s="93" t="str">
        <f t="shared" si="7"/>
        <v>N/A</v>
      </c>
      <c r="M1143" s="93" t="str">
        <f t="shared" si="7"/>
        <v>N/A</v>
      </c>
      <c r="N1143" s="93" t="str">
        <f t="shared" si="8"/>
        <v>N/A</v>
      </c>
    </row>
    <row r="1144" spans="4:14" ht="13.5" customHeight="1">
      <c r="D1144" s="84">
        <f t="shared" si="5"/>
        <v>0</v>
      </c>
      <c r="F1144" t="s">
        <v>38</v>
      </c>
      <c r="J1144" s="93" t="str">
        <f t="shared" si="7"/>
        <v>N/A</v>
      </c>
      <c r="K1144" s="93" t="str">
        <f t="shared" si="7"/>
        <v>N/A</v>
      </c>
      <c r="L1144" s="93" t="str">
        <f t="shared" si="7"/>
        <v>N/A</v>
      </c>
      <c r="M1144" s="93" t="str">
        <f t="shared" si="7"/>
        <v>N/A</v>
      </c>
      <c r="N1144" s="93" t="str">
        <f t="shared" si="8"/>
        <v>N/A</v>
      </c>
    </row>
    <row r="1145" spans="4:14" ht="13.5" customHeight="1">
      <c r="D1145" s="84">
        <f t="shared" si="5"/>
        <v>0</v>
      </c>
      <c r="F1145" t="s">
        <v>38</v>
      </c>
      <c r="J1145" s="93" t="str">
        <f t="shared" si="7"/>
        <v>N/A</v>
      </c>
      <c r="K1145" s="93" t="str">
        <f t="shared" si="7"/>
        <v>N/A</v>
      </c>
      <c r="L1145" s="93" t="str">
        <f t="shared" si="7"/>
        <v>N/A</v>
      </c>
      <c r="M1145" s="93" t="str">
        <f t="shared" si="7"/>
        <v>N/A</v>
      </c>
      <c r="N1145" s="93" t="str">
        <f t="shared" si="8"/>
        <v>N/A</v>
      </c>
    </row>
    <row r="1146" spans="4:14" ht="13.5" customHeight="1">
      <c r="D1146" s="84">
        <f t="shared" si="5"/>
        <v>0</v>
      </c>
      <c r="F1146" t="s">
        <v>38</v>
      </c>
      <c r="J1146" s="93" t="str">
        <f t="shared" si="7"/>
        <v>N/A</v>
      </c>
      <c r="K1146" s="93" t="str">
        <f t="shared" si="7"/>
        <v>N/A</v>
      </c>
      <c r="L1146" s="93" t="str">
        <f t="shared" si="7"/>
        <v>N/A</v>
      </c>
      <c r="M1146" s="93" t="str">
        <f t="shared" si="7"/>
        <v>N/A</v>
      </c>
      <c r="N1146" s="93" t="str">
        <f t="shared" si="8"/>
        <v>N/A</v>
      </c>
    </row>
    <row r="1147" spans="4:14" ht="13.5" customHeight="1">
      <c r="D1147" s="84">
        <f t="shared" si="5"/>
        <v>0</v>
      </c>
      <c r="F1147" t="s">
        <v>38</v>
      </c>
      <c r="J1147" s="93" t="str">
        <f t="shared" si="7"/>
        <v>N/A</v>
      </c>
      <c r="K1147" s="93" t="str">
        <f t="shared" si="7"/>
        <v>N/A</v>
      </c>
      <c r="L1147" s="93" t="str">
        <f t="shared" si="7"/>
        <v>N/A</v>
      </c>
      <c r="M1147" s="93" t="str">
        <f t="shared" si="7"/>
        <v>N/A</v>
      </c>
      <c r="N1147" s="93" t="str">
        <f t="shared" si="8"/>
        <v>N/A</v>
      </c>
    </row>
    <row r="1148" spans="4:14" ht="13.5" customHeight="1">
      <c r="D1148" s="84">
        <f t="shared" si="5"/>
        <v>0</v>
      </c>
      <c r="F1148" t="s">
        <v>38</v>
      </c>
      <c r="J1148" s="93" t="str">
        <f t="shared" si="7"/>
        <v>N/A</v>
      </c>
      <c r="K1148" s="93" t="str">
        <f t="shared" si="7"/>
        <v>N/A</v>
      </c>
      <c r="L1148" s="93" t="str">
        <f t="shared" si="7"/>
        <v>N/A</v>
      </c>
      <c r="M1148" s="93" t="str">
        <f t="shared" si="7"/>
        <v>N/A</v>
      </c>
      <c r="N1148" s="93" t="str">
        <f t="shared" si="8"/>
        <v>N/A</v>
      </c>
    </row>
    <row r="1149" spans="4:14" ht="13.5" customHeight="1">
      <c r="D1149" s="84">
        <f t="shared" si="5"/>
        <v>0</v>
      </c>
      <c r="F1149" t="s">
        <v>38</v>
      </c>
      <c r="J1149" s="93" t="str">
        <f t="shared" si="7"/>
        <v>N/A</v>
      </c>
      <c r="K1149" s="93" t="str">
        <f t="shared" si="7"/>
        <v>N/A</v>
      </c>
      <c r="L1149" s="93" t="str">
        <f t="shared" si="7"/>
        <v>N/A</v>
      </c>
      <c r="M1149" s="93" t="str">
        <f t="shared" si="7"/>
        <v>N/A</v>
      </c>
      <c r="N1149" s="93" t="str">
        <f t="shared" si="8"/>
        <v>N/A</v>
      </c>
    </row>
    <row r="1150" spans="4:14" ht="13.5" customHeight="1">
      <c r="D1150" s="84">
        <f t="shared" si="5"/>
        <v>0</v>
      </c>
      <c r="F1150" t="s">
        <v>38</v>
      </c>
      <c r="J1150" s="93" t="str">
        <f t="shared" si="7"/>
        <v>N/A</v>
      </c>
      <c r="K1150" s="93" t="str">
        <f t="shared" si="7"/>
        <v>N/A</v>
      </c>
      <c r="L1150" s="93" t="str">
        <f t="shared" si="7"/>
        <v>N/A</v>
      </c>
      <c r="M1150" s="93" t="str">
        <f t="shared" si="7"/>
        <v>N/A</v>
      </c>
      <c r="N1150" s="93" t="str">
        <f t="shared" si="8"/>
        <v>N/A</v>
      </c>
    </row>
    <row r="1151" spans="4:14" ht="13.5" customHeight="1">
      <c r="D1151" s="84">
        <f t="shared" si="5"/>
        <v>0</v>
      </c>
      <c r="F1151" t="s">
        <v>38</v>
      </c>
      <c r="J1151" s="93" t="str">
        <f t="shared" si="7"/>
        <v>N/A</v>
      </c>
      <c r="K1151" s="93" t="str">
        <f t="shared" si="7"/>
        <v>N/A</v>
      </c>
      <c r="L1151" s="93" t="str">
        <f t="shared" si="7"/>
        <v>N/A</v>
      </c>
      <c r="M1151" s="93" t="str">
        <f t="shared" si="7"/>
        <v>N/A</v>
      </c>
      <c r="N1151" s="93" t="str">
        <f t="shared" si="8"/>
        <v>N/A</v>
      </c>
    </row>
    <row r="1152" spans="4:14" ht="13.5" customHeight="1">
      <c r="D1152" s="84">
        <f t="shared" si="5"/>
        <v>0</v>
      </c>
      <c r="F1152" t="s">
        <v>38</v>
      </c>
      <c r="J1152" s="93" t="str">
        <f t="shared" si="7"/>
        <v>N/A</v>
      </c>
      <c r="K1152" s="93" t="str">
        <f t="shared" si="7"/>
        <v>N/A</v>
      </c>
      <c r="L1152" s="93" t="str">
        <f t="shared" si="7"/>
        <v>N/A</v>
      </c>
      <c r="M1152" s="93" t="str">
        <f t="shared" si="7"/>
        <v>N/A</v>
      </c>
      <c r="N1152" s="93" t="str">
        <f t="shared" si="8"/>
        <v>N/A</v>
      </c>
    </row>
    <row r="1153" spans="4:14" ht="13.5" customHeight="1">
      <c r="D1153" s="84">
        <f t="shared" si="5"/>
        <v>0</v>
      </c>
      <c r="F1153" t="s">
        <v>38</v>
      </c>
      <c r="J1153" s="93" t="str">
        <f t="shared" si="7"/>
        <v>N/A</v>
      </c>
      <c r="K1153" s="93" t="str">
        <f t="shared" si="7"/>
        <v>N/A</v>
      </c>
      <c r="L1153" s="93" t="str">
        <f t="shared" si="7"/>
        <v>N/A</v>
      </c>
      <c r="M1153" s="93" t="str">
        <f t="shared" si="7"/>
        <v>N/A</v>
      </c>
      <c r="N1153" s="93" t="str">
        <f t="shared" si="8"/>
        <v>N/A</v>
      </c>
    </row>
    <row r="1154" spans="4:14" ht="13.5" customHeight="1">
      <c r="D1154" s="84">
        <f t="shared" si="5"/>
        <v>0</v>
      </c>
      <c r="F1154" t="s">
        <v>38</v>
      </c>
      <c r="J1154" s="93" t="str">
        <f t="shared" si="7"/>
        <v>N/A</v>
      </c>
      <c r="K1154" s="93" t="str">
        <f t="shared" si="7"/>
        <v>N/A</v>
      </c>
      <c r="L1154" s="93" t="str">
        <f t="shared" si="7"/>
        <v>N/A</v>
      </c>
      <c r="M1154" s="93" t="str">
        <f t="shared" si="7"/>
        <v>N/A</v>
      </c>
      <c r="N1154" s="93" t="str">
        <f t="shared" si="8"/>
        <v>N/A</v>
      </c>
    </row>
    <row r="1155" spans="4:14" ht="13.5" customHeight="1">
      <c r="D1155" s="84">
        <f t="shared" si="5"/>
        <v>0</v>
      </c>
      <c r="F1155" t="s">
        <v>38</v>
      </c>
      <c r="J1155" s="93" t="str">
        <f t="shared" si="7"/>
        <v>N/A</v>
      </c>
      <c r="K1155" s="93" t="str">
        <f t="shared" si="7"/>
        <v>N/A</v>
      </c>
      <c r="L1155" s="93" t="str">
        <f t="shared" si="7"/>
        <v>N/A</v>
      </c>
      <c r="M1155" s="93" t="str">
        <f t="shared" si="7"/>
        <v>N/A</v>
      </c>
      <c r="N1155" s="93" t="str">
        <f t="shared" si="8"/>
        <v>N/A</v>
      </c>
    </row>
    <row r="1156" spans="4:14" ht="13.5" customHeight="1">
      <c r="D1156" s="84">
        <f t="shared" si="5"/>
        <v>0</v>
      </c>
      <c r="F1156" t="s">
        <v>38</v>
      </c>
      <c r="J1156" s="93" t="str">
        <f t="shared" si="7"/>
        <v>N/A</v>
      </c>
      <c r="K1156" s="93" t="str">
        <f t="shared" si="7"/>
        <v>N/A</v>
      </c>
      <c r="L1156" s="93" t="str">
        <f t="shared" si="7"/>
        <v>N/A</v>
      </c>
      <c r="M1156" s="93" t="str">
        <f t="shared" si="7"/>
        <v>N/A</v>
      </c>
      <c r="N1156" s="93" t="str">
        <f t="shared" si="8"/>
        <v>N/A</v>
      </c>
    </row>
    <row r="1157" spans="4:14" ht="13.5" customHeight="1">
      <c r="D1157" s="84">
        <f t="shared" ref="D1157:D1220" si="9">D152</f>
        <v>0</v>
      </c>
      <c r="F1157" t="s">
        <v>38</v>
      </c>
      <c r="J1157" s="93" t="str">
        <f t="shared" si="7"/>
        <v>N/A</v>
      </c>
      <c r="K1157" s="93" t="str">
        <f t="shared" si="7"/>
        <v>N/A</v>
      </c>
      <c r="L1157" s="93" t="str">
        <f t="shared" si="7"/>
        <v>N/A</v>
      </c>
      <c r="M1157" s="93" t="str">
        <f t="shared" ref="M1157" si="10">IFERROR(ABS((S152-M152)/S152),"N/A")</f>
        <v>N/A</v>
      </c>
      <c r="N1157" s="93" t="str">
        <f t="shared" si="8"/>
        <v>N/A</v>
      </c>
    </row>
    <row r="1158" spans="4:14" ht="13.5" customHeight="1">
      <c r="D1158" s="84">
        <f t="shared" si="9"/>
        <v>0</v>
      </c>
      <c r="F1158" t="s">
        <v>38</v>
      </c>
      <c r="J1158" s="93" t="str">
        <f t="shared" ref="J1158:M1221" si="11">IFERROR(ABS((P153-J153)/P153),"N/A")</f>
        <v>N/A</v>
      </c>
      <c r="K1158" s="93" t="str">
        <f t="shared" si="11"/>
        <v>N/A</v>
      </c>
      <c r="L1158" s="93" t="str">
        <f t="shared" si="11"/>
        <v>N/A</v>
      </c>
      <c r="M1158" s="93" t="str">
        <f t="shared" si="11"/>
        <v>N/A</v>
      </c>
      <c r="N1158" s="93" t="str">
        <f t="shared" ref="N1158:N1221" si="12">IFERROR(ABS((T153-N153)/T153),"N/A")</f>
        <v>N/A</v>
      </c>
    </row>
    <row r="1159" spans="4:14" ht="13.5" customHeight="1">
      <c r="D1159" s="84">
        <f t="shared" si="9"/>
        <v>0</v>
      </c>
      <c r="F1159" t="s">
        <v>38</v>
      </c>
      <c r="J1159" s="93" t="str">
        <f t="shared" si="11"/>
        <v>N/A</v>
      </c>
      <c r="K1159" s="93" t="str">
        <f t="shared" si="11"/>
        <v>N/A</v>
      </c>
      <c r="L1159" s="93" t="str">
        <f t="shared" si="11"/>
        <v>N/A</v>
      </c>
      <c r="M1159" s="93" t="str">
        <f t="shared" si="11"/>
        <v>N/A</v>
      </c>
      <c r="N1159" s="93" t="str">
        <f t="shared" si="12"/>
        <v>N/A</v>
      </c>
    </row>
    <row r="1160" spans="4:14" ht="13.5" customHeight="1">
      <c r="D1160" s="84">
        <f t="shared" si="9"/>
        <v>0</v>
      </c>
      <c r="F1160" t="s">
        <v>38</v>
      </c>
      <c r="J1160" s="93" t="str">
        <f t="shared" si="11"/>
        <v>N/A</v>
      </c>
      <c r="K1160" s="93" t="str">
        <f t="shared" si="11"/>
        <v>N/A</v>
      </c>
      <c r="L1160" s="93" t="str">
        <f t="shared" si="11"/>
        <v>N/A</v>
      </c>
      <c r="M1160" s="93" t="str">
        <f t="shared" si="11"/>
        <v>N/A</v>
      </c>
      <c r="N1160" s="93" t="str">
        <f t="shared" si="12"/>
        <v>N/A</v>
      </c>
    </row>
    <row r="1161" spans="4:14" ht="13.5" customHeight="1">
      <c r="D1161" s="84">
        <f t="shared" si="9"/>
        <v>0</v>
      </c>
      <c r="F1161" t="s">
        <v>38</v>
      </c>
      <c r="J1161" s="93" t="str">
        <f t="shared" si="11"/>
        <v>N/A</v>
      </c>
      <c r="K1161" s="93" t="str">
        <f t="shared" si="11"/>
        <v>N/A</v>
      </c>
      <c r="L1161" s="93" t="str">
        <f t="shared" si="11"/>
        <v>N/A</v>
      </c>
      <c r="M1161" s="93" t="str">
        <f t="shared" si="11"/>
        <v>N/A</v>
      </c>
      <c r="N1161" s="93" t="str">
        <f t="shared" si="12"/>
        <v>N/A</v>
      </c>
    </row>
    <row r="1162" spans="4:14" ht="13.5" customHeight="1">
      <c r="D1162" s="84">
        <f t="shared" si="9"/>
        <v>0</v>
      </c>
      <c r="F1162" t="s">
        <v>38</v>
      </c>
      <c r="J1162" s="93" t="str">
        <f t="shared" si="11"/>
        <v>N/A</v>
      </c>
      <c r="K1162" s="93" t="str">
        <f t="shared" si="11"/>
        <v>N/A</v>
      </c>
      <c r="L1162" s="93" t="str">
        <f t="shared" si="11"/>
        <v>N/A</v>
      </c>
      <c r="M1162" s="93" t="str">
        <f t="shared" si="11"/>
        <v>N/A</v>
      </c>
      <c r="N1162" s="93" t="str">
        <f t="shared" si="12"/>
        <v>N/A</v>
      </c>
    </row>
    <row r="1163" spans="4:14" ht="13.5" customHeight="1">
      <c r="D1163" s="84">
        <f t="shared" si="9"/>
        <v>0</v>
      </c>
      <c r="F1163" t="s">
        <v>38</v>
      </c>
      <c r="J1163" s="93" t="str">
        <f t="shared" si="11"/>
        <v>N/A</v>
      </c>
      <c r="K1163" s="93" t="str">
        <f t="shared" si="11"/>
        <v>N/A</v>
      </c>
      <c r="L1163" s="93" t="str">
        <f t="shared" si="11"/>
        <v>N/A</v>
      </c>
      <c r="M1163" s="93" t="str">
        <f t="shared" si="11"/>
        <v>N/A</v>
      </c>
      <c r="N1163" s="93" t="str">
        <f t="shared" si="12"/>
        <v>N/A</v>
      </c>
    </row>
    <row r="1164" spans="4:14" ht="13.5" customHeight="1">
      <c r="D1164" s="84">
        <f t="shared" si="9"/>
        <v>0</v>
      </c>
      <c r="F1164" t="s">
        <v>38</v>
      </c>
      <c r="J1164" s="93" t="str">
        <f t="shared" si="11"/>
        <v>N/A</v>
      </c>
      <c r="K1164" s="93" t="str">
        <f t="shared" si="11"/>
        <v>N/A</v>
      </c>
      <c r="L1164" s="93" t="str">
        <f t="shared" si="11"/>
        <v>N/A</v>
      </c>
      <c r="M1164" s="93" t="str">
        <f t="shared" si="11"/>
        <v>N/A</v>
      </c>
      <c r="N1164" s="93" t="str">
        <f t="shared" si="12"/>
        <v>N/A</v>
      </c>
    </row>
    <row r="1165" spans="4:14" ht="13.5" customHeight="1">
      <c r="D1165" s="84">
        <f t="shared" si="9"/>
        <v>0</v>
      </c>
      <c r="F1165" t="s">
        <v>38</v>
      </c>
      <c r="J1165" s="93" t="str">
        <f t="shared" si="11"/>
        <v>N/A</v>
      </c>
      <c r="K1165" s="93" t="str">
        <f t="shared" si="11"/>
        <v>N/A</v>
      </c>
      <c r="L1165" s="93" t="str">
        <f t="shared" si="11"/>
        <v>N/A</v>
      </c>
      <c r="M1165" s="93" t="str">
        <f t="shared" si="11"/>
        <v>N/A</v>
      </c>
      <c r="N1165" s="93" t="str">
        <f t="shared" si="12"/>
        <v>N/A</v>
      </c>
    </row>
    <row r="1166" spans="4:14" ht="13.5" customHeight="1">
      <c r="D1166" s="84">
        <f t="shared" si="9"/>
        <v>0</v>
      </c>
      <c r="F1166" t="s">
        <v>38</v>
      </c>
      <c r="J1166" s="93" t="str">
        <f t="shared" si="11"/>
        <v>N/A</v>
      </c>
      <c r="K1166" s="93" t="str">
        <f t="shared" si="11"/>
        <v>N/A</v>
      </c>
      <c r="L1166" s="93" t="str">
        <f t="shared" si="11"/>
        <v>N/A</v>
      </c>
      <c r="M1166" s="93" t="str">
        <f t="shared" si="11"/>
        <v>N/A</v>
      </c>
      <c r="N1166" s="93" t="str">
        <f t="shared" si="12"/>
        <v>N/A</v>
      </c>
    </row>
    <row r="1167" spans="4:14" ht="13.5" customHeight="1">
      <c r="D1167" s="84">
        <f t="shared" si="9"/>
        <v>0</v>
      </c>
      <c r="F1167" t="s">
        <v>38</v>
      </c>
      <c r="J1167" s="93" t="str">
        <f t="shared" si="11"/>
        <v>N/A</v>
      </c>
      <c r="K1167" s="93" t="str">
        <f t="shared" si="11"/>
        <v>N/A</v>
      </c>
      <c r="L1167" s="93" t="str">
        <f t="shared" si="11"/>
        <v>N/A</v>
      </c>
      <c r="M1167" s="93" t="str">
        <f t="shared" si="11"/>
        <v>N/A</v>
      </c>
      <c r="N1167" s="93" t="str">
        <f t="shared" si="12"/>
        <v>N/A</v>
      </c>
    </row>
    <row r="1168" spans="4:14" ht="13.5" customHeight="1">
      <c r="D1168" s="84">
        <f t="shared" si="9"/>
        <v>0</v>
      </c>
      <c r="F1168" t="s">
        <v>38</v>
      </c>
      <c r="J1168" s="93" t="str">
        <f t="shared" si="11"/>
        <v>N/A</v>
      </c>
      <c r="K1168" s="93" t="str">
        <f t="shared" si="11"/>
        <v>N/A</v>
      </c>
      <c r="L1168" s="93" t="str">
        <f t="shared" si="11"/>
        <v>N/A</v>
      </c>
      <c r="M1168" s="93" t="str">
        <f t="shared" si="11"/>
        <v>N/A</v>
      </c>
      <c r="N1168" s="93" t="str">
        <f t="shared" si="12"/>
        <v>N/A</v>
      </c>
    </row>
    <row r="1169" spans="4:14" ht="13.5" customHeight="1">
      <c r="D1169" s="84">
        <f t="shared" si="9"/>
        <v>0</v>
      </c>
      <c r="F1169" t="s">
        <v>38</v>
      </c>
      <c r="J1169" s="93" t="str">
        <f t="shared" si="11"/>
        <v>N/A</v>
      </c>
      <c r="K1169" s="93" t="str">
        <f t="shared" si="11"/>
        <v>N/A</v>
      </c>
      <c r="L1169" s="93" t="str">
        <f t="shared" si="11"/>
        <v>N/A</v>
      </c>
      <c r="M1169" s="93" t="str">
        <f t="shared" si="11"/>
        <v>N/A</v>
      </c>
      <c r="N1169" s="93" t="str">
        <f t="shared" si="12"/>
        <v>N/A</v>
      </c>
    </row>
    <row r="1170" spans="4:14" ht="13.5" customHeight="1">
      <c r="D1170" s="84">
        <f t="shared" si="9"/>
        <v>0</v>
      </c>
      <c r="F1170" t="s">
        <v>38</v>
      </c>
      <c r="J1170" s="93" t="str">
        <f t="shared" si="11"/>
        <v>N/A</v>
      </c>
      <c r="K1170" s="93" t="str">
        <f t="shared" si="11"/>
        <v>N/A</v>
      </c>
      <c r="L1170" s="93" t="str">
        <f t="shared" si="11"/>
        <v>N/A</v>
      </c>
      <c r="M1170" s="93" t="str">
        <f t="shared" si="11"/>
        <v>N/A</v>
      </c>
      <c r="N1170" s="93" t="str">
        <f t="shared" si="12"/>
        <v>N/A</v>
      </c>
    </row>
    <row r="1171" spans="4:14" ht="13.5" customHeight="1">
      <c r="D1171" s="84">
        <f t="shared" si="9"/>
        <v>0</v>
      </c>
      <c r="F1171" t="s">
        <v>38</v>
      </c>
      <c r="J1171" s="93" t="str">
        <f t="shared" si="11"/>
        <v>N/A</v>
      </c>
      <c r="K1171" s="93" t="str">
        <f t="shared" si="11"/>
        <v>N/A</v>
      </c>
      <c r="L1171" s="93" t="str">
        <f t="shared" si="11"/>
        <v>N/A</v>
      </c>
      <c r="M1171" s="93" t="str">
        <f t="shared" si="11"/>
        <v>N/A</v>
      </c>
      <c r="N1171" s="93" t="str">
        <f t="shared" si="12"/>
        <v>N/A</v>
      </c>
    </row>
    <row r="1172" spans="4:14" ht="13.5" customHeight="1">
      <c r="D1172" s="84">
        <f t="shared" si="9"/>
        <v>0</v>
      </c>
      <c r="F1172" t="s">
        <v>38</v>
      </c>
      <c r="J1172" s="93" t="str">
        <f t="shared" si="11"/>
        <v>N/A</v>
      </c>
      <c r="K1172" s="93" t="str">
        <f t="shared" si="11"/>
        <v>N/A</v>
      </c>
      <c r="L1172" s="93" t="str">
        <f t="shared" si="11"/>
        <v>N/A</v>
      </c>
      <c r="M1172" s="93" t="str">
        <f t="shared" si="11"/>
        <v>N/A</v>
      </c>
      <c r="N1172" s="93" t="str">
        <f t="shared" si="12"/>
        <v>N/A</v>
      </c>
    </row>
    <row r="1173" spans="4:14" ht="13.5" customHeight="1">
      <c r="D1173" s="84">
        <f t="shared" si="9"/>
        <v>0</v>
      </c>
      <c r="F1173" t="s">
        <v>38</v>
      </c>
      <c r="J1173" s="93" t="str">
        <f t="shared" si="11"/>
        <v>N/A</v>
      </c>
      <c r="K1173" s="93" t="str">
        <f t="shared" si="11"/>
        <v>N/A</v>
      </c>
      <c r="L1173" s="93" t="str">
        <f t="shared" si="11"/>
        <v>N/A</v>
      </c>
      <c r="M1173" s="93" t="str">
        <f t="shared" si="11"/>
        <v>N/A</v>
      </c>
      <c r="N1173" s="93" t="str">
        <f t="shared" si="12"/>
        <v>N/A</v>
      </c>
    </row>
    <row r="1174" spans="4:14" ht="13.5" customHeight="1">
      <c r="D1174" s="84">
        <f t="shared" si="9"/>
        <v>0</v>
      </c>
      <c r="F1174" t="s">
        <v>38</v>
      </c>
      <c r="J1174" s="93" t="str">
        <f t="shared" si="11"/>
        <v>N/A</v>
      </c>
      <c r="K1174" s="93" t="str">
        <f t="shared" si="11"/>
        <v>N/A</v>
      </c>
      <c r="L1174" s="93" t="str">
        <f t="shared" si="11"/>
        <v>N/A</v>
      </c>
      <c r="M1174" s="93" t="str">
        <f t="shared" si="11"/>
        <v>N/A</v>
      </c>
      <c r="N1174" s="93" t="str">
        <f t="shared" si="12"/>
        <v>N/A</v>
      </c>
    </row>
    <row r="1175" spans="4:14" ht="13.5" customHeight="1">
      <c r="D1175" s="84">
        <f t="shared" si="9"/>
        <v>0</v>
      </c>
      <c r="F1175" t="s">
        <v>38</v>
      </c>
      <c r="J1175" s="93" t="str">
        <f t="shared" si="11"/>
        <v>N/A</v>
      </c>
      <c r="K1175" s="93" t="str">
        <f t="shared" si="11"/>
        <v>N/A</v>
      </c>
      <c r="L1175" s="93" t="str">
        <f t="shared" si="11"/>
        <v>N/A</v>
      </c>
      <c r="M1175" s="93" t="str">
        <f t="shared" si="11"/>
        <v>N/A</v>
      </c>
      <c r="N1175" s="93" t="str">
        <f t="shared" si="12"/>
        <v>N/A</v>
      </c>
    </row>
    <row r="1176" spans="4:14" ht="13.5" customHeight="1">
      <c r="D1176" s="84">
        <f t="shared" si="9"/>
        <v>0</v>
      </c>
      <c r="F1176" t="s">
        <v>38</v>
      </c>
      <c r="J1176" s="93" t="str">
        <f t="shared" si="11"/>
        <v>N/A</v>
      </c>
      <c r="K1176" s="93" t="str">
        <f t="shared" si="11"/>
        <v>N/A</v>
      </c>
      <c r="L1176" s="93" t="str">
        <f t="shared" si="11"/>
        <v>N/A</v>
      </c>
      <c r="M1176" s="93" t="str">
        <f t="shared" si="11"/>
        <v>N/A</v>
      </c>
      <c r="N1176" s="93" t="str">
        <f t="shared" si="12"/>
        <v>N/A</v>
      </c>
    </row>
    <row r="1177" spans="4:14" ht="13.5" customHeight="1">
      <c r="D1177" s="84">
        <f t="shared" si="9"/>
        <v>0</v>
      </c>
      <c r="F1177" t="s">
        <v>38</v>
      </c>
      <c r="J1177" s="93" t="str">
        <f t="shared" si="11"/>
        <v>N/A</v>
      </c>
      <c r="K1177" s="93" t="str">
        <f t="shared" si="11"/>
        <v>N/A</v>
      </c>
      <c r="L1177" s="93" t="str">
        <f t="shared" si="11"/>
        <v>N/A</v>
      </c>
      <c r="M1177" s="93" t="str">
        <f t="shared" si="11"/>
        <v>N/A</v>
      </c>
      <c r="N1177" s="93" t="str">
        <f t="shared" si="12"/>
        <v>N/A</v>
      </c>
    </row>
    <row r="1178" spans="4:14" ht="13.5" customHeight="1">
      <c r="D1178" s="84">
        <f t="shared" si="9"/>
        <v>0</v>
      </c>
      <c r="F1178" t="s">
        <v>38</v>
      </c>
      <c r="J1178" s="93" t="str">
        <f t="shared" si="11"/>
        <v>N/A</v>
      </c>
      <c r="K1178" s="93" t="str">
        <f t="shared" si="11"/>
        <v>N/A</v>
      </c>
      <c r="L1178" s="93" t="str">
        <f t="shared" si="11"/>
        <v>N/A</v>
      </c>
      <c r="M1178" s="93" t="str">
        <f t="shared" si="11"/>
        <v>N/A</v>
      </c>
      <c r="N1178" s="93" t="str">
        <f t="shared" si="12"/>
        <v>N/A</v>
      </c>
    </row>
    <row r="1179" spans="4:14" ht="13.5" customHeight="1">
      <c r="D1179" s="84">
        <f t="shared" si="9"/>
        <v>0</v>
      </c>
      <c r="F1179" t="s">
        <v>38</v>
      </c>
      <c r="J1179" s="93" t="str">
        <f t="shared" si="11"/>
        <v>N/A</v>
      </c>
      <c r="K1179" s="93" t="str">
        <f t="shared" si="11"/>
        <v>N/A</v>
      </c>
      <c r="L1179" s="93" t="str">
        <f t="shared" si="11"/>
        <v>N/A</v>
      </c>
      <c r="M1179" s="93" t="str">
        <f t="shared" si="11"/>
        <v>N/A</v>
      </c>
      <c r="N1179" s="93" t="str">
        <f t="shared" si="12"/>
        <v>N/A</v>
      </c>
    </row>
    <row r="1180" spans="4:14" ht="13.5" customHeight="1">
      <c r="D1180" s="84">
        <f t="shared" si="9"/>
        <v>0</v>
      </c>
      <c r="F1180" t="s">
        <v>38</v>
      </c>
      <c r="J1180" s="93" t="str">
        <f t="shared" si="11"/>
        <v>N/A</v>
      </c>
      <c r="K1180" s="93" t="str">
        <f t="shared" si="11"/>
        <v>N/A</v>
      </c>
      <c r="L1180" s="93" t="str">
        <f t="shared" si="11"/>
        <v>N/A</v>
      </c>
      <c r="M1180" s="93" t="str">
        <f t="shared" si="11"/>
        <v>N/A</v>
      </c>
      <c r="N1180" s="93" t="str">
        <f t="shared" si="12"/>
        <v>N/A</v>
      </c>
    </row>
    <row r="1181" spans="4:14" ht="13.5" customHeight="1">
      <c r="D1181" s="84">
        <f t="shared" si="9"/>
        <v>0</v>
      </c>
      <c r="F1181" t="s">
        <v>38</v>
      </c>
      <c r="J1181" s="93" t="str">
        <f t="shared" si="11"/>
        <v>N/A</v>
      </c>
      <c r="K1181" s="93" t="str">
        <f t="shared" si="11"/>
        <v>N/A</v>
      </c>
      <c r="L1181" s="93" t="str">
        <f t="shared" si="11"/>
        <v>N/A</v>
      </c>
      <c r="M1181" s="93" t="str">
        <f t="shared" si="11"/>
        <v>N/A</v>
      </c>
      <c r="N1181" s="93" t="str">
        <f t="shared" si="12"/>
        <v>N/A</v>
      </c>
    </row>
    <row r="1182" spans="4:14" ht="13.5" customHeight="1">
      <c r="D1182" s="84">
        <f t="shared" si="9"/>
        <v>0</v>
      </c>
      <c r="F1182" t="s">
        <v>38</v>
      </c>
      <c r="J1182" s="93" t="str">
        <f t="shared" si="11"/>
        <v>N/A</v>
      </c>
      <c r="K1182" s="93" t="str">
        <f t="shared" si="11"/>
        <v>N/A</v>
      </c>
      <c r="L1182" s="93" t="str">
        <f t="shared" si="11"/>
        <v>N/A</v>
      </c>
      <c r="M1182" s="93" t="str">
        <f t="shared" si="11"/>
        <v>N/A</v>
      </c>
      <c r="N1182" s="93" t="str">
        <f t="shared" si="12"/>
        <v>N/A</v>
      </c>
    </row>
    <row r="1183" spans="4:14" ht="13.5" customHeight="1">
      <c r="D1183" s="84">
        <f t="shared" si="9"/>
        <v>0</v>
      </c>
      <c r="F1183" t="s">
        <v>38</v>
      </c>
      <c r="J1183" s="93" t="str">
        <f t="shared" si="11"/>
        <v>N/A</v>
      </c>
      <c r="K1183" s="93" t="str">
        <f t="shared" si="11"/>
        <v>N/A</v>
      </c>
      <c r="L1183" s="93" t="str">
        <f t="shared" si="11"/>
        <v>N/A</v>
      </c>
      <c r="M1183" s="93" t="str">
        <f t="shared" si="11"/>
        <v>N/A</v>
      </c>
      <c r="N1183" s="93" t="str">
        <f t="shared" si="12"/>
        <v>N/A</v>
      </c>
    </row>
    <row r="1184" spans="4:14" ht="13.5" customHeight="1">
      <c r="D1184" s="84">
        <f t="shared" si="9"/>
        <v>0</v>
      </c>
      <c r="F1184" t="s">
        <v>38</v>
      </c>
      <c r="J1184" s="93" t="str">
        <f t="shared" si="11"/>
        <v>N/A</v>
      </c>
      <c r="K1184" s="93" t="str">
        <f t="shared" si="11"/>
        <v>N/A</v>
      </c>
      <c r="L1184" s="93" t="str">
        <f t="shared" si="11"/>
        <v>N/A</v>
      </c>
      <c r="M1184" s="93" t="str">
        <f t="shared" si="11"/>
        <v>N/A</v>
      </c>
      <c r="N1184" s="93" t="str">
        <f t="shared" si="12"/>
        <v>N/A</v>
      </c>
    </row>
    <row r="1185" spans="4:14" ht="13.5" customHeight="1">
      <c r="D1185" s="84">
        <f t="shared" si="9"/>
        <v>0</v>
      </c>
      <c r="F1185" t="s">
        <v>38</v>
      </c>
      <c r="J1185" s="93" t="str">
        <f t="shared" si="11"/>
        <v>N/A</v>
      </c>
      <c r="K1185" s="93" t="str">
        <f t="shared" si="11"/>
        <v>N/A</v>
      </c>
      <c r="L1185" s="93" t="str">
        <f t="shared" si="11"/>
        <v>N/A</v>
      </c>
      <c r="M1185" s="93" t="str">
        <f t="shared" si="11"/>
        <v>N/A</v>
      </c>
      <c r="N1185" s="93" t="str">
        <f t="shared" si="12"/>
        <v>N/A</v>
      </c>
    </row>
    <row r="1186" spans="4:14" ht="13.5" customHeight="1">
      <c r="D1186" s="84">
        <f t="shared" si="9"/>
        <v>0</v>
      </c>
      <c r="F1186" t="s">
        <v>38</v>
      </c>
      <c r="J1186" s="93" t="str">
        <f t="shared" si="11"/>
        <v>N/A</v>
      </c>
      <c r="K1186" s="93" t="str">
        <f t="shared" si="11"/>
        <v>N/A</v>
      </c>
      <c r="L1186" s="93" t="str">
        <f t="shared" si="11"/>
        <v>N/A</v>
      </c>
      <c r="M1186" s="93" t="str">
        <f t="shared" si="11"/>
        <v>N/A</v>
      </c>
      <c r="N1186" s="93" t="str">
        <f t="shared" si="12"/>
        <v>N/A</v>
      </c>
    </row>
    <row r="1187" spans="4:14" ht="13.5" customHeight="1">
      <c r="D1187" s="84">
        <f t="shared" si="9"/>
        <v>0</v>
      </c>
      <c r="F1187" t="s">
        <v>38</v>
      </c>
      <c r="J1187" s="93" t="str">
        <f t="shared" si="11"/>
        <v>N/A</v>
      </c>
      <c r="K1187" s="93" t="str">
        <f t="shared" si="11"/>
        <v>N/A</v>
      </c>
      <c r="L1187" s="93" t="str">
        <f t="shared" si="11"/>
        <v>N/A</v>
      </c>
      <c r="M1187" s="93" t="str">
        <f t="shared" si="11"/>
        <v>N/A</v>
      </c>
      <c r="N1187" s="93" t="str">
        <f t="shared" si="12"/>
        <v>N/A</v>
      </c>
    </row>
    <row r="1188" spans="4:14" ht="13.5" customHeight="1">
      <c r="D1188" s="84">
        <f t="shared" si="9"/>
        <v>0</v>
      </c>
      <c r="F1188" t="s">
        <v>38</v>
      </c>
      <c r="J1188" s="93" t="str">
        <f t="shared" si="11"/>
        <v>N/A</v>
      </c>
      <c r="K1188" s="93" t="str">
        <f t="shared" si="11"/>
        <v>N/A</v>
      </c>
      <c r="L1188" s="93" t="str">
        <f t="shared" si="11"/>
        <v>N/A</v>
      </c>
      <c r="M1188" s="93" t="str">
        <f t="shared" si="11"/>
        <v>N/A</v>
      </c>
      <c r="N1188" s="93" t="str">
        <f t="shared" si="12"/>
        <v>N/A</v>
      </c>
    </row>
    <row r="1189" spans="4:14" ht="13.5" customHeight="1">
      <c r="D1189" s="84">
        <f t="shared" si="9"/>
        <v>0</v>
      </c>
      <c r="F1189" t="s">
        <v>38</v>
      </c>
      <c r="J1189" s="93" t="str">
        <f t="shared" si="11"/>
        <v>N/A</v>
      </c>
      <c r="K1189" s="93" t="str">
        <f t="shared" si="11"/>
        <v>N/A</v>
      </c>
      <c r="L1189" s="93" t="str">
        <f t="shared" si="11"/>
        <v>N/A</v>
      </c>
      <c r="M1189" s="93" t="str">
        <f t="shared" si="11"/>
        <v>N/A</v>
      </c>
      <c r="N1189" s="93" t="str">
        <f t="shared" si="12"/>
        <v>N/A</v>
      </c>
    </row>
    <row r="1190" spans="4:14" ht="13.5" customHeight="1">
      <c r="D1190" s="84">
        <f t="shared" si="9"/>
        <v>0</v>
      </c>
      <c r="F1190" t="s">
        <v>38</v>
      </c>
      <c r="J1190" s="93" t="str">
        <f t="shared" si="11"/>
        <v>N/A</v>
      </c>
      <c r="K1190" s="93" t="str">
        <f t="shared" si="11"/>
        <v>N/A</v>
      </c>
      <c r="L1190" s="93" t="str">
        <f t="shared" si="11"/>
        <v>N/A</v>
      </c>
      <c r="M1190" s="93" t="str">
        <f t="shared" si="11"/>
        <v>N/A</v>
      </c>
      <c r="N1190" s="93" t="str">
        <f t="shared" si="12"/>
        <v>N/A</v>
      </c>
    </row>
    <row r="1191" spans="4:14" ht="13.5" customHeight="1">
      <c r="D1191" s="84">
        <f t="shared" si="9"/>
        <v>0</v>
      </c>
      <c r="F1191" t="s">
        <v>38</v>
      </c>
      <c r="J1191" s="93" t="str">
        <f t="shared" si="11"/>
        <v>N/A</v>
      </c>
      <c r="K1191" s="93" t="str">
        <f t="shared" si="11"/>
        <v>N/A</v>
      </c>
      <c r="L1191" s="93" t="str">
        <f t="shared" si="11"/>
        <v>N/A</v>
      </c>
      <c r="M1191" s="93" t="str">
        <f t="shared" si="11"/>
        <v>N/A</v>
      </c>
      <c r="N1191" s="93" t="str">
        <f t="shared" si="12"/>
        <v>N/A</v>
      </c>
    </row>
    <row r="1192" spans="4:14" ht="13.5" customHeight="1">
      <c r="D1192" s="84">
        <f t="shared" si="9"/>
        <v>0</v>
      </c>
      <c r="F1192" t="s">
        <v>38</v>
      </c>
      <c r="J1192" s="93" t="str">
        <f t="shared" si="11"/>
        <v>N/A</v>
      </c>
      <c r="K1192" s="93" t="str">
        <f t="shared" si="11"/>
        <v>N/A</v>
      </c>
      <c r="L1192" s="93" t="str">
        <f t="shared" si="11"/>
        <v>N/A</v>
      </c>
      <c r="M1192" s="93" t="str">
        <f t="shared" si="11"/>
        <v>N/A</v>
      </c>
      <c r="N1192" s="93" t="str">
        <f t="shared" si="12"/>
        <v>N/A</v>
      </c>
    </row>
    <row r="1193" spans="4:14" ht="13.5" customHeight="1">
      <c r="D1193" s="84">
        <f t="shared" si="9"/>
        <v>0</v>
      </c>
      <c r="F1193" t="s">
        <v>38</v>
      </c>
      <c r="J1193" s="93" t="str">
        <f t="shared" si="11"/>
        <v>N/A</v>
      </c>
      <c r="K1193" s="93" t="str">
        <f t="shared" si="11"/>
        <v>N/A</v>
      </c>
      <c r="L1193" s="93" t="str">
        <f t="shared" si="11"/>
        <v>N/A</v>
      </c>
      <c r="M1193" s="93" t="str">
        <f t="shared" si="11"/>
        <v>N/A</v>
      </c>
      <c r="N1193" s="93" t="str">
        <f t="shared" si="12"/>
        <v>N/A</v>
      </c>
    </row>
    <row r="1194" spans="4:14" ht="13.5" customHeight="1">
      <c r="D1194" s="84">
        <f t="shared" si="9"/>
        <v>0</v>
      </c>
      <c r="F1194" t="s">
        <v>38</v>
      </c>
      <c r="J1194" s="93" t="str">
        <f t="shared" si="11"/>
        <v>N/A</v>
      </c>
      <c r="K1194" s="93" t="str">
        <f t="shared" si="11"/>
        <v>N/A</v>
      </c>
      <c r="L1194" s="93" t="str">
        <f t="shared" si="11"/>
        <v>N/A</v>
      </c>
      <c r="M1194" s="93" t="str">
        <f t="shared" si="11"/>
        <v>N/A</v>
      </c>
      <c r="N1194" s="93" t="str">
        <f t="shared" si="12"/>
        <v>N/A</v>
      </c>
    </row>
    <row r="1195" spans="4:14" ht="13.5" customHeight="1">
      <c r="D1195" s="84">
        <f t="shared" si="9"/>
        <v>0</v>
      </c>
      <c r="F1195" t="s">
        <v>38</v>
      </c>
      <c r="J1195" s="93" t="str">
        <f t="shared" si="11"/>
        <v>N/A</v>
      </c>
      <c r="K1195" s="93" t="str">
        <f t="shared" si="11"/>
        <v>N/A</v>
      </c>
      <c r="L1195" s="93" t="str">
        <f t="shared" si="11"/>
        <v>N/A</v>
      </c>
      <c r="M1195" s="93" t="str">
        <f t="shared" si="11"/>
        <v>N/A</v>
      </c>
      <c r="N1195" s="93" t="str">
        <f t="shared" si="12"/>
        <v>N/A</v>
      </c>
    </row>
    <row r="1196" spans="4:14" ht="13.5" customHeight="1">
      <c r="D1196" s="84">
        <f t="shared" si="9"/>
        <v>0</v>
      </c>
      <c r="F1196" t="s">
        <v>38</v>
      </c>
      <c r="J1196" s="93" t="str">
        <f t="shared" si="11"/>
        <v>N/A</v>
      </c>
      <c r="K1196" s="93" t="str">
        <f t="shared" si="11"/>
        <v>N/A</v>
      </c>
      <c r="L1196" s="93" t="str">
        <f t="shared" si="11"/>
        <v>N/A</v>
      </c>
      <c r="M1196" s="93" t="str">
        <f t="shared" si="11"/>
        <v>N/A</v>
      </c>
      <c r="N1196" s="93" t="str">
        <f t="shared" si="12"/>
        <v>N/A</v>
      </c>
    </row>
    <row r="1197" spans="4:14" ht="13.5" customHeight="1">
      <c r="D1197" s="84">
        <f t="shared" si="9"/>
        <v>0</v>
      </c>
      <c r="F1197" t="s">
        <v>38</v>
      </c>
      <c r="J1197" s="93" t="str">
        <f t="shared" si="11"/>
        <v>N/A</v>
      </c>
      <c r="K1197" s="93" t="str">
        <f t="shared" si="11"/>
        <v>N/A</v>
      </c>
      <c r="L1197" s="93" t="str">
        <f t="shared" si="11"/>
        <v>N/A</v>
      </c>
      <c r="M1197" s="93" t="str">
        <f t="shared" si="11"/>
        <v>N/A</v>
      </c>
      <c r="N1197" s="93" t="str">
        <f t="shared" si="12"/>
        <v>N/A</v>
      </c>
    </row>
    <row r="1198" spans="4:14" ht="13.5" customHeight="1">
      <c r="D1198" s="84">
        <f t="shared" si="9"/>
        <v>0</v>
      </c>
      <c r="F1198" t="s">
        <v>38</v>
      </c>
      <c r="J1198" s="93" t="str">
        <f t="shared" si="11"/>
        <v>N/A</v>
      </c>
      <c r="K1198" s="93" t="str">
        <f t="shared" si="11"/>
        <v>N/A</v>
      </c>
      <c r="L1198" s="93" t="str">
        <f t="shared" si="11"/>
        <v>N/A</v>
      </c>
      <c r="M1198" s="93" t="str">
        <f t="shared" si="11"/>
        <v>N/A</v>
      </c>
      <c r="N1198" s="93" t="str">
        <f t="shared" si="12"/>
        <v>N/A</v>
      </c>
    </row>
    <row r="1199" spans="4:14" ht="13.5" customHeight="1">
      <c r="D1199" s="84">
        <f t="shared" si="9"/>
        <v>0</v>
      </c>
      <c r="F1199" t="s">
        <v>38</v>
      </c>
      <c r="J1199" s="93" t="str">
        <f t="shared" si="11"/>
        <v>N/A</v>
      </c>
      <c r="K1199" s="93" t="str">
        <f t="shared" si="11"/>
        <v>N/A</v>
      </c>
      <c r="L1199" s="93" t="str">
        <f t="shared" si="11"/>
        <v>N/A</v>
      </c>
      <c r="M1199" s="93" t="str">
        <f t="shared" si="11"/>
        <v>N/A</v>
      </c>
      <c r="N1199" s="93" t="str">
        <f t="shared" si="12"/>
        <v>N/A</v>
      </c>
    </row>
    <row r="1200" spans="4:14" ht="13.5" customHeight="1">
      <c r="D1200" s="84">
        <f t="shared" si="9"/>
        <v>0</v>
      </c>
      <c r="F1200" t="s">
        <v>38</v>
      </c>
      <c r="J1200" s="93" t="str">
        <f t="shared" si="11"/>
        <v>N/A</v>
      </c>
      <c r="K1200" s="93" t="str">
        <f t="shared" si="11"/>
        <v>N/A</v>
      </c>
      <c r="L1200" s="93" t="str">
        <f t="shared" si="11"/>
        <v>N/A</v>
      </c>
      <c r="M1200" s="93" t="str">
        <f t="shared" si="11"/>
        <v>N/A</v>
      </c>
      <c r="N1200" s="93" t="str">
        <f t="shared" si="12"/>
        <v>N/A</v>
      </c>
    </row>
    <row r="1201" spans="4:14" ht="13.5" customHeight="1">
      <c r="D1201" s="84">
        <f t="shared" si="9"/>
        <v>0</v>
      </c>
      <c r="F1201" t="s">
        <v>38</v>
      </c>
      <c r="J1201" s="93" t="str">
        <f t="shared" si="11"/>
        <v>N/A</v>
      </c>
      <c r="K1201" s="93" t="str">
        <f t="shared" si="11"/>
        <v>N/A</v>
      </c>
      <c r="L1201" s="93" t="str">
        <f t="shared" si="11"/>
        <v>N/A</v>
      </c>
      <c r="M1201" s="93" t="str">
        <f t="shared" si="11"/>
        <v>N/A</v>
      </c>
      <c r="N1201" s="93" t="str">
        <f t="shared" si="12"/>
        <v>N/A</v>
      </c>
    </row>
    <row r="1202" spans="4:14" ht="13.5" customHeight="1">
      <c r="D1202" s="84">
        <f t="shared" si="9"/>
        <v>0</v>
      </c>
      <c r="F1202" t="s">
        <v>38</v>
      </c>
      <c r="J1202" s="93" t="str">
        <f t="shared" si="11"/>
        <v>N/A</v>
      </c>
      <c r="K1202" s="93" t="str">
        <f t="shared" si="11"/>
        <v>N/A</v>
      </c>
      <c r="L1202" s="93" t="str">
        <f t="shared" si="11"/>
        <v>N/A</v>
      </c>
      <c r="M1202" s="93" t="str">
        <f t="shared" si="11"/>
        <v>N/A</v>
      </c>
      <c r="N1202" s="93" t="str">
        <f t="shared" si="12"/>
        <v>N/A</v>
      </c>
    </row>
    <row r="1203" spans="4:14" ht="13.5" customHeight="1">
      <c r="D1203" s="84">
        <f t="shared" si="9"/>
        <v>0</v>
      </c>
      <c r="F1203" t="s">
        <v>38</v>
      </c>
      <c r="J1203" s="93" t="str">
        <f t="shared" si="11"/>
        <v>N/A</v>
      </c>
      <c r="K1203" s="93" t="str">
        <f t="shared" si="11"/>
        <v>N/A</v>
      </c>
      <c r="L1203" s="93" t="str">
        <f t="shared" si="11"/>
        <v>N/A</v>
      </c>
      <c r="M1203" s="93" t="str">
        <f t="shared" si="11"/>
        <v>N/A</v>
      </c>
      <c r="N1203" s="93" t="str">
        <f t="shared" si="12"/>
        <v>N/A</v>
      </c>
    </row>
    <row r="1204" spans="4:14" ht="13.5" customHeight="1">
      <c r="D1204" s="84">
        <f t="shared" si="9"/>
        <v>0</v>
      </c>
      <c r="F1204" t="s">
        <v>38</v>
      </c>
      <c r="J1204" s="93" t="str">
        <f t="shared" si="11"/>
        <v>N/A</v>
      </c>
      <c r="K1204" s="93" t="str">
        <f t="shared" si="11"/>
        <v>N/A</v>
      </c>
      <c r="L1204" s="93" t="str">
        <f t="shared" si="11"/>
        <v>N/A</v>
      </c>
      <c r="M1204" s="93" t="str">
        <f t="shared" si="11"/>
        <v>N/A</v>
      </c>
      <c r="N1204" s="93" t="str">
        <f t="shared" si="12"/>
        <v>N/A</v>
      </c>
    </row>
    <row r="1205" spans="4:14" ht="13.5" customHeight="1">
      <c r="D1205" s="84">
        <f t="shared" si="9"/>
        <v>0</v>
      </c>
      <c r="F1205" t="s">
        <v>38</v>
      </c>
      <c r="J1205" s="93" t="str">
        <f t="shared" si="11"/>
        <v>N/A</v>
      </c>
      <c r="K1205" s="93" t="str">
        <f t="shared" si="11"/>
        <v>N/A</v>
      </c>
      <c r="L1205" s="93" t="str">
        <f t="shared" si="11"/>
        <v>N/A</v>
      </c>
      <c r="M1205" s="93" t="str">
        <f t="shared" si="11"/>
        <v>N/A</v>
      </c>
      <c r="N1205" s="93" t="str">
        <f t="shared" si="12"/>
        <v>N/A</v>
      </c>
    </row>
    <row r="1206" spans="4:14" ht="13.5" customHeight="1">
      <c r="D1206" s="84">
        <f t="shared" si="9"/>
        <v>0</v>
      </c>
      <c r="F1206" t="s">
        <v>38</v>
      </c>
      <c r="J1206" s="93" t="str">
        <f t="shared" si="11"/>
        <v>N/A</v>
      </c>
      <c r="K1206" s="93" t="str">
        <f t="shared" si="11"/>
        <v>N/A</v>
      </c>
      <c r="L1206" s="93" t="str">
        <f t="shared" si="11"/>
        <v>N/A</v>
      </c>
      <c r="M1206" s="93" t="str">
        <f t="shared" si="11"/>
        <v>N/A</v>
      </c>
      <c r="N1206" s="93" t="str">
        <f t="shared" si="12"/>
        <v>N/A</v>
      </c>
    </row>
    <row r="1207" spans="4:14" ht="13.5" customHeight="1">
      <c r="D1207" s="84">
        <f t="shared" si="9"/>
        <v>0</v>
      </c>
      <c r="F1207" t="s">
        <v>38</v>
      </c>
      <c r="J1207" s="93" t="str">
        <f t="shared" si="11"/>
        <v>N/A</v>
      </c>
      <c r="K1207" s="93" t="str">
        <f t="shared" si="11"/>
        <v>N/A</v>
      </c>
      <c r="L1207" s="93" t="str">
        <f t="shared" si="11"/>
        <v>N/A</v>
      </c>
      <c r="M1207" s="93" t="str">
        <f t="shared" si="11"/>
        <v>N/A</v>
      </c>
      <c r="N1207" s="93" t="str">
        <f t="shared" si="12"/>
        <v>N/A</v>
      </c>
    </row>
    <row r="1208" spans="4:14" ht="13.5" customHeight="1">
      <c r="D1208" s="84">
        <f t="shared" si="9"/>
        <v>0</v>
      </c>
      <c r="F1208" t="s">
        <v>38</v>
      </c>
      <c r="J1208" s="93" t="str">
        <f t="shared" si="11"/>
        <v>N/A</v>
      </c>
      <c r="K1208" s="93" t="str">
        <f t="shared" si="11"/>
        <v>N/A</v>
      </c>
      <c r="L1208" s="93" t="str">
        <f t="shared" si="11"/>
        <v>N/A</v>
      </c>
      <c r="M1208" s="93" t="str">
        <f t="shared" si="11"/>
        <v>N/A</v>
      </c>
      <c r="N1208" s="93" t="str">
        <f t="shared" si="12"/>
        <v>N/A</v>
      </c>
    </row>
    <row r="1209" spans="4:14" ht="13.5" customHeight="1">
      <c r="D1209" s="84">
        <f t="shared" si="9"/>
        <v>0</v>
      </c>
      <c r="F1209" t="s">
        <v>38</v>
      </c>
      <c r="J1209" s="93" t="str">
        <f t="shared" si="11"/>
        <v>N/A</v>
      </c>
      <c r="K1209" s="93" t="str">
        <f t="shared" si="11"/>
        <v>N/A</v>
      </c>
      <c r="L1209" s="93" t="str">
        <f t="shared" si="11"/>
        <v>N/A</v>
      </c>
      <c r="M1209" s="93" t="str">
        <f t="shared" si="11"/>
        <v>N/A</v>
      </c>
      <c r="N1209" s="93" t="str">
        <f t="shared" si="12"/>
        <v>N/A</v>
      </c>
    </row>
    <row r="1210" spans="4:14" ht="13.5" customHeight="1">
      <c r="D1210" s="84">
        <f t="shared" si="9"/>
        <v>0</v>
      </c>
      <c r="F1210" t="s">
        <v>38</v>
      </c>
      <c r="J1210" s="93" t="str">
        <f t="shared" si="11"/>
        <v>N/A</v>
      </c>
      <c r="K1210" s="93" t="str">
        <f t="shared" si="11"/>
        <v>N/A</v>
      </c>
      <c r="L1210" s="93" t="str">
        <f t="shared" si="11"/>
        <v>N/A</v>
      </c>
      <c r="M1210" s="93" t="str">
        <f t="shared" si="11"/>
        <v>N/A</v>
      </c>
      <c r="N1210" s="93" t="str">
        <f t="shared" si="12"/>
        <v>N/A</v>
      </c>
    </row>
    <row r="1211" spans="4:14" ht="13.5" customHeight="1">
      <c r="D1211" s="84">
        <f t="shared" si="9"/>
        <v>0</v>
      </c>
      <c r="F1211" t="s">
        <v>38</v>
      </c>
      <c r="J1211" s="93" t="str">
        <f t="shared" si="11"/>
        <v>N/A</v>
      </c>
      <c r="K1211" s="93" t="str">
        <f t="shared" si="11"/>
        <v>N/A</v>
      </c>
      <c r="L1211" s="93" t="str">
        <f t="shared" si="11"/>
        <v>N/A</v>
      </c>
      <c r="M1211" s="93" t="str">
        <f t="shared" si="11"/>
        <v>N/A</v>
      </c>
      <c r="N1211" s="93" t="str">
        <f t="shared" si="12"/>
        <v>N/A</v>
      </c>
    </row>
    <row r="1212" spans="4:14" ht="13.5" customHeight="1">
      <c r="D1212" s="84">
        <f t="shared" si="9"/>
        <v>0</v>
      </c>
      <c r="F1212" t="s">
        <v>38</v>
      </c>
      <c r="J1212" s="93" t="str">
        <f t="shared" si="11"/>
        <v>N/A</v>
      </c>
      <c r="K1212" s="93" t="str">
        <f t="shared" si="11"/>
        <v>N/A</v>
      </c>
      <c r="L1212" s="93" t="str">
        <f t="shared" si="11"/>
        <v>N/A</v>
      </c>
      <c r="M1212" s="93" t="str">
        <f t="shared" si="11"/>
        <v>N/A</v>
      </c>
      <c r="N1212" s="93" t="str">
        <f t="shared" si="12"/>
        <v>N/A</v>
      </c>
    </row>
    <row r="1213" spans="4:14" ht="13.5" customHeight="1">
      <c r="D1213" s="84">
        <f t="shared" si="9"/>
        <v>0</v>
      </c>
      <c r="F1213" t="s">
        <v>38</v>
      </c>
      <c r="J1213" s="93" t="str">
        <f t="shared" si="11"/>
        <v>N/A</v>
      </c>
      <c r="K1213" s="93" t="str">
        <f t="shared" si="11"/>
        <v>N/A</v>
      </c>
      <c r="L1213" s="93" t="str">
        <f t="shared" si="11"/>
        <v>N/A</v>
      </c>
      <c r="M1213" s="93" t="str">
        <f t="shared" si="11"/>
        <v>N/A</v>
      </c>
      <c r="N1213" s="93" t="str">
        <f t="shared" si="12"/>
        <v>N/A</v>
      </c>
    </row>
    <row r="1214" spans="4:14" ht="13.5" customHeight="1">
      <c r="D1214" s="84">
        <f t="shared" si="9"/>
        <v>0</v>
      </c>
      <c r="F1214" t="s">
        <v>38</v>
      </c>
      <c r="J1214" s="93" t="str">
        <f t="shared" si="11"/>
        <v>N/A</v>
      </c>
      <c r="K1214" s="93" t="str">
        <f t="shared" si="11"/>
        <v>N/A</v>
      </c>
      <c r="L1214" s="93" t="str">
        <f t="shared" si="11"/>
        <v>N/A</v>
      </c>
      <c r="M1214" s="93" t="str">
        <f t="shared" si="11"/>
        <v>N/A</v>
      </c>
      <c r="N1214" s="93" t="str">
        <f t="shared" si="12"/>
        <v>N/A</v>
      </c>
    </row>
    <row r="1215" spans="4:14" ht="13.5" customHeight="1">
      <c r="D1215" s="84">
        <f t="shared" si="9"/>
        <v>0</v>
      </c>
      <c r="F1215" t="s">
        <v>38</v>
      </c>
      <c r="J1215" s="93" t="str">
        <f t="shared" si="11"/>
        <v>N/A</v>
      </c>
      <c r="K1215" s="93" t="str">
        <f t="shared" si="11"/>
        <v>N/A</v>
      </c>
      <c r="L1215" s="93" t="str">
        <f t="shared" si="11"/>
        <v>N/A</v>
      </c>
      <c r="M1215" s="93" t="str">
        <f t="shared" si="11"/>
        <v>N/A</v>
      </c>
      <c r="N1215" s="93" t="str">
        <f t="shared" si="12"/>
        <v>N/A</v>
      </c>
    </row>
    <row r="1216" spans="4:14" ht="13.5" customHeight="1">
      <c r="D1216" s="84">
        <f t="shared" si="9"/>
        <v>0</v>
      </c>
      <c r="F1216" t="s">
        <v>38</v>
      </c>
      <c r="J1216" s="93" t="str">
        <f t="shared" si="11"/>
        <v>N/A</v>
      </c>
      <c r="K1216" s="93" t="str">
        <f t="shared" si="11"/>
        <v>N/A</v>
      </c>
      <c r="L1216" s="93" t="str">
        <f t="shared" si="11"/>
        <v>N/A</v>
      </c>
      <c r="M1216" s="93" t="str">
        <f t="shared" si="11"/>
        <v>N/A</v>
      </c>
      <c r="N1216" s="93" t="str">
        <f t="shared" si="12"/>
        <v>N/A</v>
      </c>
    </row>
    <row r="1217" spans="4:14" ht="13.5" customHeight="1">
      <c r="D1217" s="84">
        <f t="shared" si="9"/>
        <v>0</v>
      </c>
      <c r="F1217" t="s">
        <v>38</v>
      </c>
      <c r="J1217" s="93" t="str">
        <f t="shared" si="11"/>
        <v>N/A</v>
      </c>
      <c r="K1217" s="93" t="str">
        <f t="shared" si="11"/>
        <v>N/A</v>
      </c>
      <c r="L1217" s="93" t="str">
        <f t="shared" si="11"/>
        <v>N/A</v>
      </c>
      <c r="M1217" s="93" t="str">
        <f t="shared" si="11"/>
        <v>N/A</v>
      </c>
      <c r="N1217" s="93" t="str">
        <f t="shared" si="12"/>
        <v>N/A</v>
      </c>
    </row>
    <row r="1218" spans="4:14" ht="13.5" customHeight="1">
      <c r="D1218" s="84">
        <f t="shared" si="9"/>
        <v>0</v>
      </c>
      <c r="F1218" t="s">
        <v>38</v>
      </c>
      <c r="J1218" s="93" t="str">
        <f t="shared" si="11"/>
        <v>N/A</v>
      </c>
      <c r="K1218" s="93" t="str">
        <f t="shared" si="11"/>
        <v>N/A</v>
      </c>
      <c r="L1218" s="93" t="str">
        <f t="shared" si="11"/>
        <v>N/A</v>
      </c>
      <c r="M1218" s="93" t="str">
        <f t="shared" si="11"/>
        <v>N/A</v>
      </c>
      <c r="N1218" s="93" t="str">
        <f t="shared" si="12"/>
        <v>N/A</v>
      </c>
    </row>
    <row r="1219" spans="4:14" ht="13.5" customHeight="1">
      <c r="D1219" s="84">
        <f t="shared" si="9"/>
        <v>0</v>
      </c>
      <c r="F1219" t="s">
        <v>38</v>
      </c>
      <c r="J1219" s="93" t="str">
        <f t="shared" si="11"/>
        <v>N/A</v>
      </c>
      <c r="K1219" s="93" t="str">
        <f t="shared" si="11"/>
        <v>N/A</v>
      </c>
      <c r="L1219" s="93" t="str">
        <f t="shared" si="11"/>
        <v>N/A</v>
      </c>
      <c r="M1219" s="93" t="str">
        <f t="shared" si="11"/>
        <v>N/A</v>
      </c>
      <c r="N1219" s="93" t="str">
        <f t="shared" si="12"/>
        <v>N/A</v>
      </c>
    </row>
    <row r="1220" spans="4:14" ht="13.5" customHeight="1">
      <c r="D1220" s="84">
        <f t="shared" si="9"/>
        <v>0</v>
      </c>
      <c r="F1220" t="s">
        <v>38</v>
      </c>
      <c r="J1220" s="93" t="str">
        <f t="shared" si="11"/>
        <v>N/A</v>
      </c>
      <c r="K1220" s="93" t="str">
        <f t="shared" si="11"/>
        <v>N/A</v>
      </c>
      <c r="L1220" s="93" t="str">
        <f t="shared" si="11"/>
        <v>N/A</v>
      </c>
      <c r="M1220" s="93" t="str">
        <f t="shared" si="11"/>
        <v>N/A</v>
      </c>
      <c r="N1220" s="93" t="str">
        <f t="shared" si="12"/>
        <v>N/A</v>
      </c>
    </row>
    <row r="1221" spans="4:14" ht="13.5" customHeight="1">
      <c r="D1221" s="84">
        <f t="shared" ref="D1221:D1284" si="13">D216</f>
        <v>0</v>
      </c>
      <c r="F1221" t="s">
        <v>38</v>
      </c>
      <c r="J1221" s="93" t="str">
        <f t="shared" si="11"/>
        <v>N/A</v>
      </c>
      <c r="K1221" s="93" t="str">
        <f t="shared" si="11"/>
        <v>N/A</v>
      </c>
      <c r="L1221" s="93" t="str">
        <f t="shared" si="11"/>
        <v>N/A</v>
      </c>
      <c r="M1221" s="93" t="str">
        <f t="shared" ref="M1221" si="14">IFERROR(ABS((S216-M216)/S216),"N/A")</f>
        <v>N/A</v>
      </c>
      <c r="N1221" s="93" t="str">
        <f t="shared" si="12"/>
        <v>N/A</v>
      </c>
    </row>
    <row r="1222" spans="4:14" ht="13.5" customHeight="1">
      <c r="D1222" s="84">
        <f t="shared" si="13"/>
        <v>0</v>
      </c>
      <c r="F1222" t="s">
        <v>38</v>
      </c>
      <c r="J1222" s="93" t="str">
        <f t="shared" ref="J1222:M1285" si="15">IFERROR(ABS((P217-J217)/P217),"N/A")</f>
        <v>N/A</v>
      </c>
      <c r="K1222" s="93" t="str">
        <f t="shared" si="15"/>
        <v>N/A</v>
      </c>
      <c r="L1222" s="93" t="str">
        <f t="shared" si="15"/>
        <v>N/A</v>
      </c>
      <c r="M1222" s="93" t="str">
        <f t="shared" si="15"/>
        <v>N/A</v>
      </c>
      <c r="N1222" s="93" t="str">
        <f t="shared" ref="N1222:N1285" si="16">IFERROR(ABS((T217-N217)/T217),"N/A")</f>
        <v>N/A</v>
      </c>
    </row>
    <row r="1223" spans="4:14" ht="13.5" customHeight="1">
      <c r="D1223" s="84">
        <f t="shared" si="13"/>
        <v>0</v>
      </c>
      <c r="F1223" t="s">
        <v>38</v>
      </c>
      <c r="J1223" s="93" t="str">
        <f t="shared" si="15"/>
        <v>N/A</v>
      </c>
      <c r="K1223" s="93" t="str">
        <f t="shared" si="15"/>
        <v>N/A</v>
      </c>
      <c r="L1223" s="93" t="str">
        <f t="shared" si="15"/>
        <v>N/A</v>
      </c>
      <c r="M1223" s="93" t="str">
        <f t="shared" si="15"/>
        <v>N/A</v>
      </c>
      <c r="N1223" s="93" t="str">
        <f t="shared" si="16"/>
        <v>N/A</v>
      </c>
    </row>
    <row r="1224" spans="4:14" ht="13.5" customHeight="1">
      <c r="D1224" s="84">
        <f t="shared" si="13"/>
        <v>0</v>
      </c>
      <c r="F1224" t="s">
        <v>38</v>
      </c>
      <c r="J1224" s="93" t="str">
        <f t="shared" si="15"/>
        <v>N/A</v>
      </c>
      <c r="K1224" s="93" t="str">
        <f t="shared" si="15"/>
        <v>N/A</v>
      </c>
      <c r="L1224" s="93" t="str">
        <f t="shared" si="15"/>
        <v>N/A</v>
      </c>
      <c r="M1224" s="93" t="str">
        <f t="shared" si="15"/>
        <v>N/A</v>
      </c>
      <c r="N1224" s="93" t="str">
        <f t="shared" si="16"/>
        <v>N/A</v>
      </c>
    </row>
    <row r="1225" spans="4:14" ht="13.5" customHeight="1">
      <c r="D1225" s="84">
        <f t="shared" si="13"/>
        <v>0</v>
      </c>
      <c r="F1225" t="s">
        <v>38</v>
      </c>
      <c r="J1225" s="93" t="str">
        <f t="shared" si="15"/>
        <v>N/A</v>
      </c>
      <c r="K1225" s="93" t="str">
        <f t="shared" si="15"/>
        <v>N/A</v>
      </c>
      <c r="L1225" s="93" t="str">
        <f t="shared" si="15"/>
        <v>N/A</v>
      </c>
      <c r="M1225" s="93" t="str">
        <f t="shared" si="15"/>
        <v>N/A</v>
      </c>
      <c r="N1225" s="93" t="str">
        <f t="shared" si="16"/>
        <v>N/A</v>
      </c>
    </row>
    <row r="1226" spans="4:14" ht="13.5" customHeight="1">
      <c r="D1226" s="84">
        <f t="shared" si="13"/>
        <v>0</v>
      </c>
      <c r="F1226" t="s">
        <v>38</v>
      </c>
      <c r="J1226" s="93" t="str">
        <f t="shared" si="15"/>
        <v>N/A</v>
      </c>
      <c r="K1226" s="93" t="str">
        <f t="shared" si="15"/>
        <v>N/A</v>
      </c>
      <c r="L1226" s="93" t="str">
        <f t="shared" si="15"/>
        <v>N/A</v>
      </c>
      <c r="M1226" s="93" t="str">
        <f t="shared" si="15"/>
        <v>N/A</v>
      </c>
      <c r="N1226" s="93" t="str">
        <f t="shared" si="16"/>
        <v>N/A</v>
      </c>
    </row>
    <row r="1227" spans="4:14" ht="13.5" customHeight="1">
      <c r="D1227" s="84">
        <f t="shared" si="13"/>
        <v>0</v>
      </c>
      <c r="F1227" t="s">
        <v>38</v>
      </c>
      <c r="J1227" s="93" t="str">
        <f t="shared" si="15"/>
        <v>N/A</v>
      </c>
      <c r="K1227" s="93" t="str">
        <f t="shared" si="15"/>
        <v>N/A</v>
      </c>
      <c r="L1227" s="93" t="str">
        <f t="shared" si="15"/>
        <v>N/A</v>
      </c>
      <c r="M1227" s="93" t="str">
        <f t="shared" si="15"/>
        <v>N/A</v>
      </c>
      <c r="N1227" s="93" t="str">
        <f t="shared" si="16"/>
        <v>N/A</v>
      </c>
    </row>
    <row r="1228" spans="4:14" ht="13.5" customHeight="1">
      <c r="D1228" s="84">
        <f t="shared" si="13"/>
        <v>0</v>
      </c>
      <c r="F1228" t="s">
        <v>38</v>
      </c>
      <c r="J1228" s="93" t="str">
        <f t="shared" si="15"/>
        <v>N/A</v>
      </c>
      <c r="K1228" s="93" t="str">
        <f t="shared" si="15"/>
        <v>N/A</v>
      </c>
      <c r="L1228" s="93" t="str">
        <f t="shared" si="15"/>
        <v>N/A</v>
      </c>
      <c r="M1228" s="93" t="str">
        <f t="shared" si="15"/>
        <v>N/A</v>
      </c>
      <c r="N1228" s="93" t="str">
        <f t="shared" si="16"/>
        <v>N/A</v>
      </c>
    </row>
    <row r="1229" spans="4:14" ht="13.5" customHeight="1">
      <c r="D1229" s="84">
        <f t="shared" si="13"/>
        <v>0</v>
      </c>
      <c r="F1229" t="s">
        <v>38</v>
      </c>
      <c r="J1229" s="93" t="str">
        <f t="shared" si="15"/>
        <v>N/A</v>
      </c>
      <c r="K1229" s="93" t="str">
        <f t="shared" si="15"/>
        <v>N/A</v>
      </c>
      <c r="L1229" s="93" t="str">
        <f t="shared" si="15"/>
        <v>N/A</v>
      </c>
      <c r="M1229" s="93" t="str">
        <f t="shared" si="15"/>
        <v>N/A</v>
      </c>
      <c r="N1229" s="93" t="str">
        <f t="shared" si="16"/>
        <v>N/A</v>
      </c>
    </row>
    <row r="1230" spans="4:14" ht="13.5" customHeight="1">
      <c r="D1230" s="84">
        <f t="shared" si="13"/>
        <v>0</v>
      </c>
      <c r="F1230" t="s">
        <v>38</v>
      </c>
      <c r="J1230" s="93" t="str">
        <f t="shared" si="15"/>
        <v>N/A</v>
      </c>
      <c r="K1230" s="93" t="str">
        <f t="shared" si="15"/>
        <v>N/A</v>
      </c>
      <c r="L1230" s="93" t="str">
        <f t="shared" si="15"/>
        <v>N/A</v>
      </c>
      <c r="M1230" s="93" t="str">
        <f t="shared" si="15"/>
        <v>N/A</v>
      </c>
      <c r="N1230" s="93" t="str">
        <f t="shared" si="16"/>
        <v>N/A</v>
      </c>
    </row>
    <row r="1231" spans="4:14" ht="13.5" customHeight="1">
      <c r="D1231" s="84">
        <f t="shared" si="13"/>
        <v>0</v>
      </c>
      <c r="F1231" t="s">
        <v>38</v>
      </c>
      <c r="J1231" s="93" t="str">
        <f t="shared" si="15"/>
        <v>N/A</v>
      </c>
      <c r="K1231" s="93" t="str">
        <f t="shared" si="15"/>
        <v>N/A</v>
      </c>
      <c r="L1231" s="93" t="str">
        <f t="shared" si="15"/>
        <v>N/A</v>
      </c>
      <c r="M1231" s="93" t="str">
        <f t="shared" si="15"/>
        <v>N/A</v>
      </c>
      <c r="N1231" s="93" t="str">
        <f t="shared" si="16"/>
        <v>N/A</v>
      </c>
    </row>
    <row r="1232" spans="4:14" ht="13.5" customHeight="1">
      <c r="D1232" s="84">
        <f t="shared" si="13"/>
        <v>0</v>
      </c>
      <c r="F1232" t="s">
        <v>38</v>
      </c>
      <c r="J1232" s="93" t="str">
        <f t="shared" si="15"/>
        <v>N/A</v>
      </c>
      <c r="K1232" s="93" t="str">
        <f t="shared" si="15"/>
        <v>N/A</v>
      </c>
      <c r="L1232" s="93" t="str">
        <f t="shared" si="15"/>
        <v>N/A</v>
      </c>
      <c r="M1232" s="93" t="str">
        <f t="shared" si="15"/>
        <v>N/A</v>
      </c>
      <c r="N1232" s="93" t="str">
        <f t="shared" si="16"/>
        <v>N/A</v>
      </c>
    </row>
    <row r="1233" spans="4:14" ht="13.5" customHeight="1">
      <c r="D1233" s="84">
        <f t="shared" si="13"/>
        <v>0</v>
      </c>
      <c r="F1233" t="s">
        <v>38</v>
      </c>
      <c r="J1233" s="93" t="str">
        <f t="shared" si="15"/>
        <v>N/A</v>
      </c>
      <c r="K1233" s="93" t="str">
        <f t="shared" si="15"/>
        <v>N/A</v>
      </c>
      <c r="L1233" s="93" t="str">
        <f t="shared" si="15"/>
        <v>N/A</v>
      </c>
      <c r="M1233" s="93" t="str">
        <f t="shared" si="15"/>
        <v>N/A</v>
      </c>
      <c r="N1233" s="93" t="str">
        <f t="shared" si="16"/>
        <v>N/A</v>
      </c>
    </row>
    <row r="1234" spans="4:14" ht="13.5" customHeight="1">
      <c r="D1234" s="84">
        <f t="shared" si="13"/>
        <v>0</v>
      </c>
      <c r="F1234" t="s">
        <v>38</v>
      </c>
      <c r="J1234" s="93" t="str">
        <f t="shared" si="15"/>
        <v>N/A</v>
      </c>
      <c r="K1234" s="93" t="str">
        <f t="shared" si="15"/>
        <v>N/A</v>
      </c>
      <c r="L1234" s="93" t="str">
        <f t="shared" si="15"/>
        <v>N/A</v>
      </c>
      <c r="M1234" s="93" t="str">
        <f t="shared" si="15"/>
        <v>N/A</v>
      </c>
      <c r="N1234" s="93" t="str">
        <f t="shared" si="16"/>
        <v>N/A</v>
      </c>
    </row>
    <row r="1235" spans="4:14" ht="13.5" customHeight="1">
      <c r="D1235" s="84">
        <f t="shared" si="13"/>
        <v>0</v>
      </c>
      <c r="F1235" t="s">
        <v>38</v>
      </c>
      <c r="J1235" s="93" t="str">
        <f t="shared" si="15"/>
        <v>N/A</v>
      </c>
      <c r="K1235" s="93" t="str">
        <f t="shared" si="15"/>
        <v>N/A</v>
      </c>
      <c r="L1235" s="93" t="str">
        <f t="shared" si="15"/>
        <v>N/A</v>
      </c>
      <c r="M1235" s="93" t="str">
        <f t="shared" si="15"/>
        <v>N/A</v>
      </c>
      <c r="N1235" s="93" t="str">
        <f t="shared" si="16"/>
        <v>N/A</v>
      </c>
    </row>
    <row r="1236" spans="4:14" ht="13.5" customHeight="1">
      <c r="D1236" s="84">
        <f t="shared" si="13"/>
        <v>0</v>
      </c>
      <c r="F1236" t="s">
        <v>38</v>
      </c>
      <c r="J1236" s="93" t="str">
        <f t="shared" si="15"/>
        <v>N/A</v>
      </c>
      <c r="K1236" s="93" t="str">
        <f t="shared" si="15"/>
        <v>N/A</v>
      </c>
      <c r="L1236" s="93" t="str">
        <f t="shared" si="15"/>
        <v>N/A</v>
      </c>
      <c r="M1236" s="93" t="str">
        <f t="shared" si="15"/>
        <v>N/A</v>
      </c>
      <c r="N1236" s="93" t="str">
        <f t="shared" si="16"/>
        <v>N/A</v>
      </c>
    </row>
    <row r="1237" spans="4:14" ht="13.5" customHeight="1">
      <c r="D1237" s="84">
        <f t="shared" si="13"/>
        <v>0</v>
      </c>
      <c r="F1237" t="s">
        <v>38</v>
      </c>
      <c r="J1237" s="93" t="str">
        <f t="shared" si="15"/>
        <v>N/A</v>
      </c>
      <c r="K1237" s="93" t="str">
        <f t="shared" si="15"/>
        <v>N/A</v>
      </c>
      <c r="L1237" s="93" t="str">
        <f t="shared" si="15"/>
        <v>N/A</v>
      </c>
      <c r="M1237" s="93" t="str">
        <f t="shared" si="15"/>
        <v>N/A</v>
      </c>
      <c r="N1237" s="93" t="str">
        <f t="shared" si="16"/>
        <v>N/A</v>
      </c>
    </row>
    <row r="1238" spans="4:14" ht="13.5" customHeight="1">
      <c r="D1238" s="84">
        <f t="shared" si="13"/>
        <v>0</v>
      </c>
      <c r="F1238" t="s">
        <v>38</v>
      </c>
      <c r="J1238" s="93" t="str">
        <f t="shared" si="15"/>
        <v>N/A</v>
      </c>
      <c r="K1238" s="93" t="str">
        <f t="shared" si="15"/>
        <v>N/A</v>
      </c>
      <c r="L1238" s="93" t="str">
        <f t="shared" si="15"/>
        <v>N/A</v>
      </c>
      <c r="M1238" s="93" t="str">
        <f t="shared" si="15"/>
        <v>N/A</v>
      </c>
      <c r="N1238" s="93" t="str">
        <f t="shared" si="16"/>
        <v>N/A</v>
      </c>
    </row>
    <row r="1239" spans="4:14" ht="13.5" customHeight="1">
      <c r="D1239" s="84">
        <f t="shared" si="13"/>
        <v>0</v>
      </c>
      <c r="F1239" t="s">
        <v>38</v>
      </c>
      <c r="J1239" s="93" t="str">
        <f t="shared" si="15"/>
        <v>N/A</v>
      </c>
      <c r="K1239" s="93" t="str">
        <f t="shared" si="15"/>
        <v>N/A</v>
      </c>
      <c r="L1239" s="93" t="str">
        <f t="shared" si="15"/>
        <v>N/A</v>
      </c>
      <c r="M1239" s="93" t="str">
        <f t="shared" si="15"/>
        <v>N/A</v>
      </c>
      <c r="N1239" s="93" t="str">
        <f t="shared" si="16"/>
        <v>N/A</v>
      </c>
    </row>
    <row r="1240" spans="4:14" ht="13.5" customHeight="1">
      <c r="D1240" s="84">
        <f t="shared" si="13"/>
        <v>0</v>
      </c>
      <c r="F1240" t="s">
        <v>38</v>
      </c>
      <c r="J1240" s="93" t="str">
        <f t="shared" si="15"/>
        <v>N/A</v>
      </c>
      <c r="K1240" s="93" t="str">
        <f t="shared" si="15"/>
        <v>N/A</v>
      </c>
      <c r="L1240" s="93" t="str">
        <f t="shared" si="15"/>
        <v>N/A</v>
      </c>
      <c r="M1240" s="93" t="str">
        <f t="shared" si="15"/>
        <v>N/A</v>
      </c>
      <c r="N1240" s="93" t="str">
        <f t="shared" si="16"/>
        <v>N/A</v>
      </c>
    </row>
    <row r="1241" spans="4:14" ht="13.5" customHeight="1">
      <c r="D1241" s="84">
        <f t="shared" si="13"/>
        <v>0</v>
      </c>
      <c r="F1241" t="s">
        <v>38</v>
      </c>
      <c r="J1241" s="93" t="str">
        <f t="shared" si="15"/>
        <v>N/A</v>
      </c>
      <c r="K1241" s="93" t="str">
        <f t="shared" si="15"/>
        <v>N/A</v>
      </c>
      <c r="L1241" s="93" t="str">
        <f t="shared" si="15"/>
        <v>N/A</v>
      </c>
      <c r="M1241" s="93" t="str">
        <f t="shared" si="15"/>
        <v>N/A</v>
      </c>
      <c r="N1241" s="93" t="str">
        <f t="shared" si="16"/>
        <v>N/A</v>
      </c>
    </row>
    <row r="1242" spans="4:14" ht="13.5" customHeight="1">
      <c r="D1242" s="84">
        <f t="shared" si="13"/>
        <v>0</v>
      </c>
      <c r="F1242" t="s">
        <v>38</v>
      </c>
      <c r="J1242" s="93" t="str">
        <f t="shared" si="15"/>
        <v>N/A</v>
      </c>
      <c r="K1242" s="93" t="str">
        <f t="shared" si="15"/>
        <v>N/A</v>
      </c>
      <c r="L1242" s="93" t="str">
        <f t="shared" si="15"/>
        <v>N/A</v>
      </c>
      <c r="M1242" s="93" t="str">
        <f t="shared" si="15"/>
        <v>N/A</v>
      </c>
      <c r="N1242" s="93" t="str">
        <f t="shared" si="16"/>
        <v>N/A</v>
      </c>
    </row>
    <row r="1243" spans="4:14" ht="13.5" customHeight="1">
      <c r="D1243" s="84">
        <f t="shared" si="13"/>
        <v>0</v>
      </c>
      <c r="F1243" t="s">
        <v>38</v>
      </c>
      <c r="J1243" s="93" t="str">
        <f t="shared" si="15"/>
        <v>N/A</v>
      </c>
      <c r="K1243" s="93" t="str">
        <f t="shared" si="15"/>
        <v>N/A</v>
      </c>
      <c r="L1243" s="93" t="str">
        <f t="shared" si="15"/>
        <v>N/A</v>
      </c>
      <c r="M1243" s="93" t="str">
        <f t="shared" si="15"/>
        <v>N/A</v>
      </c>
      <c r="N1243" s="93" t="str">
        <f t="shared" si="16"/>
        <v>N/A</v>
      </c>
    </row>
    <row r="1244" spans="4:14" ht="13.5" customHeight="1">
      <c r="D1244" s="84">
        <f t="shared" si="13"/>
        <v>0</v>
      </c>
      <c r="F1244" t="s">
        <v>38</v>
      </c>
      <c r="J1244" s="93" t="str">
        <f t="shared" si="15"/>
        <v>N/A</v>
      </c>
      <c r="K1244" s="93" t="str">
        <f t="shared" si="15"/>
        <v>N/A</v>
      </c>
      <c r="L1244" s="93" t="str">
        <f t="shared" si="15"/>
        <v>N/A</v>
      </c>
      <c r="M1244" s="93" t="str">
        <f t="shared" si="15"/>
        <v>N/A</v>
      </c>
      <c r="N1244" s="93" t="str">
        <f t="shared" si="16"/>
        <v>N/A</v>
      </c>
    </row>
    <row r="1245" spans="4:14" ht="13.5" customHeight="1">
      <c r="D1245" s="84">
        <f t="shared" si="13"/>
        <v>0</v>
      </c>
      <c r="F1245" t="s">
        <v>38</v>
      </c>
      <c r="J1245" s="93" t="str">
        <f t="shared" si="15"/>
        <v>N/A</v>
      </c>
      <c r="K1245" s="93" t="str">
        <f t="shared" si="15"/>
        <v>N/A</v>
      </c>
      <c r="L1245" s="93" t="str">
        <f t="shared" si="15"/>
        <v>N/A</v>
      </c>
      <c r="M1245" s="93" t="str">
        <f t="shared" si="15"/>
        <v>N/A</v>
      </c>
      <c r="N1245" s="93" t="str">
        <f t="shared" si="16"/>
        <v>N/A</v>
      </c>
    </row>
    <row r="1246" spans="4:14" ht="13.5" customHeight="1">
      <c r="D1246" s="84">
        <f t="shared" si="13"/>
        <v>0</v>
      </c>
      <c r="F1246" t="s">
        <v>38</v>
      </c>
      <c r="J1246" s="93" t="str">
        <f t="shared" si="15"/>
        <v>N/A</v>
      </c>
      <c r="K1246" s="93" t="str">
        <f t="shared" si="15"/>
        <v>N/A</v>
      </c>
      <c r="L1246" s="93" t="str">
        <f t="shared" si="15"/>
        <v>N/A</v>
      </c>
      <c r="M1246" s="93" t="str">
        <f t="shared" si="15"/>
        <v>N/A</v>
      </c>
      <c r="N1246" s="93" t="str">
        <f t="shared" si="16"/>
        <v>N/A</v>
      </c>
    </row>
    <row r="1247" spans="4:14" ht="13.5" customHeight="1">
      <c r="D1247" s="84">
        <f t="shared" si="13"/>
        <v>0</v>
      </c>
      <c r="F1247" t="s">
        <v>38</v>
      </c>
      <c r="J1247" s="93" t="str">
        <f t="shared" si="15"/>
        <v>N/A</v>
      </c>
      <c r="K1247" s="93" t="str">
        <f t="shared" si="15"/>
        <v>N/A</v>
      </c>
      <c r="L1247" s="93" t="str">
        <f t="shared" si="15"/>
        <v>N/A</v>
      </c>
      <c r="M1247" s="93" t="str">
        <f t="shared" si="15"/>
        <v>N/A</v>
      </c>
      <c r="N1247" s="93" t="str">
        <f t="shared" si="16"/>
        <v>N/A</v>
      </c>
    </row>
    <row r="1248" spans="4:14" ht="13.5" customHeight="1">
      <c r="D1248" s="84">
        <f t="shared" si="13"/>
        <v>0</v>
      </c>
      <c r="F1248" t="s">
        <v>38</v>
      </c>
      <c r="J1248" s="93" t="str">
        <f t="shared" si="15"/>
        <v>N/A</v>
      </c>
      <c r="K1248" s="93" t="str">
        <f t="shared" si="15"/>
        <v>N/A</v>
      </c>
      <c r="L1248" s="93" t="str">
        <f t="shared" si="15"/>
        <v>N/A</v>
      </c>
      <c r="M1248" s="93" t="str">
        <f t="shared" si="15"/>
        <v>N/A</v>
      </c>
      <c r="N1248" s="93" t="str">
        <f t="shared" si="16"/>
        <v>N/A</v>
      </c>
    </row>
    <row r="1249" spans="4:14" ht="13.5" customHeight="1">
      <c r="D1249" s="84">
        <f t="shared" si="13"/>
        <v>0</v>
      </c>
      <c r="F1249" t="s">
        <v>38</v>
      </c>
      <c r="J1249" s="93" t="str">
        <f t="shared" si="15"/>
        <v>N/A</v>
      </c>
      <c r="K1249" s="93" t="str">
        <f t="shared" si="15"/>
        <v>N/A</v>
      </c>
      <c r="L1249" s="93" t="str">
        <f t="shared" si="15"/>
        <v>N/A</v>
      </c>
      <c r="M1249" s="93" t="str">
        <f t="shared" si="15"/>
        <v>N/A</v>
      </c>
      <c r="N1249" s="93" t="str">
        <f t="shared" si="16"/>
        <v>N/A</v>
      </c>
    </row>
    <row r="1250" spans="4:14" ht="13.5" customHeight="1">
      <c r="D1250" s="84">
        <f t="shared" si="13"/>
        <v>0</v>
      </c>
      <c r="F1250" t="s">
        <v>38</v>
      </c>
      <c r="J1250" s="93" t="str">
        <f t="shared" si="15"/>
        <v>N/A</v>
      </c>
      <c r="K1250" s="93" t="str">
        <f t="shared" si="15"/>
        <v>N/A</v>
      </c>
      <c r="L1250" s="93" t="str">
        <f t="shared" si="15"/>
        <v>N/A</v>
      </c>
      <c r="M1250" s="93" t="str">
        <f t="shared" si="15"/>
        <v>N/A</v>
      </c>
      <c r="N1250" s="93" t="str">
        <f t="shared" si="16"/>
        <v>N/A</v>
      </c>
    </row>
    <row r="1251" spans="4:14" ht="13.5" customHeight="1">
      <c r="D1251" s="84">
        <f t="shared" si="13"/>
        <v>0</v>
      </c>
      <c r="F1251" t="s">
        <v>38</v>
      </c>
      <c r="J1251" s="93" t="str">
        <f t="shared" si="15"/>
        <v>N/A</v>
      </c>
      <c r="K1251" s="93" t="str">
        <f t="shared" si="15"/>
        <v>N/A</v>
      </c>
      <c r="L1251" s="93" t="str">
        <f t="shared" si="15"/>
        <v>N/A</v>
      </c>
      <c r="M1251" s="93" t="str">
        <f t="shared" si="15"/>
        <v>N/A</v>
      </c>
      <c r="N1251" s="93" t="str">
        <f t="shared" si="16"/>
        <v>N/A</v>
      </c>
    </row>
    <row r="1252" spans="4:14" ht="13.5" customHeight="1">
      <c r="D1252" s="84">
        <f t="shared" si="13"/>
        <v>0</v>
      </c>
      <c r="F1252" t="s">
        <v>38</v>
      </c>
      <c r="J1252" s="93" t="str">
        <f t="shared" si="15"/>
        <v>N/A</v>
      </c>
      <c r="K1252" s="93" t="str">
        <f t="shared" si="15"/>
        <v>N/A</v>
      </c>
      <c r="L1252" s="93" t="str">
        <f t="shared" si="15"/>
        <v>N/A</v>
      </c>
      <c r="M1252" s="93" t="str">
        <f t="shared" si="15"/>
        <v>N/A</v>
      </c>
      <c r="N1252" s="93" t="str">
        <f t="shared" si="16"/>
        <v>N/A</v>
      </c>
    </row>
    <row r="1253" spans="4:14" ht="13.5" customHeight="1">
      <c r="D1253" s="84">
        <f t="shared" si="13"/>
        <v>0</v>
      </c>
      <c r="F1253" t="s">
        <v>38</v>
      </c>
      <c r="J1253" s="93" t="str">
        <f t="shared" si="15"/>
        <v>N/A</v>
      </c>
      <c r="K1253" s="93" t="str">
        <f t="shared" si="15"/>
        <v>N/A</v>
      </c>
      <c r="L1253" s="93" t="str">
        <f t="shared" si="15"/>
        <v>N/A</v>
      </c>
      <c r="M1253" s="93" t="str">
        <f t="shared" si="15"/>
        <v>N/A</v>
      </c>
      <c r="N1253" s="93" t="str">
        <f t="shared" si="16"/>
        <v>N/A</v>
      </c>
    </row>
    <row r="1254" spans="4:14" ht="13.5" customHeight="1">
      <c r="D1254" s="84">
        <f t="shared" si="13"/>
        <v>0</v>
      </c>
      <c r="F1254" t="s">
        <v>38</v>
      </c>
      <c r="J1254" s="93" t="str">
        <f t="shared" si="15"/>
        <v>N/A</v>
      </c>
      <c r="K1254" s="93" t="str">
        <f t="shared" si="15"/>
        <v>N/A</v>
      </c>
      <c r="L1254" s="93" t="str">
        <f t="shared" si="15"/>
        <v>N/A</v>
      </c>
      <c r="M1254" s="93" t="str">
        <f t="shared" si="15"/>
        <v>N/A</v>
      </c>
      <c r="N1254" s="93" t="str">
        <f t="shared" si="16"/>
        <v>N/A</v>
      </c>
    </row>
    <row r="1255" spans="4:14" ht="13.5" customHeight="1">
      <c r="D1255" s="84">
        <f t="shared" si="13"/>
        <v>0</v>
      </c>
      <c r="F1255" t="s">
        <v>38</v>
      </c>
      <c r="J1255" s="93" t="str">
        <f t="shared" si="15"/>
        <v>N/A</v>
      </c>
      <c r="K1255" s="93" t="str">
        <f t="shared" si="15"/>
        <v>N/A</v>
      </c>
      <c r="L1255" s="93" t="str">
        <f t="shared" si="15"/>
        <v>N/A</v>
      </c>
      <c r="M1255" s="93" t="str">
        <f t="shared" si="15"/>
        <v>N/A</v>
      </c>
      <c r="N1255" s="93" t="str">
        <f t="shared" si="16"/>
        <v>N/A</v>
      </c>
    </row>
    <row r="1256" spans="4:14" ht="13.5" customHeight="1">
      <c r="D1256" s="84">
        <f t="shared" si="13"/>
        <v>0</v>
      </c>
      <c r="F1256" t="s">
        <v>38</v>
      </c>
      <c r="J1256" s="93" t="str">
        <f t="shared" si="15"/>
        <v>N/A</v>
      </c>
      <c r="K1256" s="93" t="str">
        <f t="shared" si="15"/>
        <v>N/A</v>
      </c>
      <c r="L1256" s="93" t="str">
        <f t="shared" si="15"/>
        <v>N/A</v>
      </c>
      <c r="M1256" s="93" t="str">
        <f t="shared" si="15"/>
        <v>N/A</v>
      </c>
      <c r="N1256" s="93" t="str">
        <f t="shared" si="16"/>
        <v>N/A</v>
      </c>
    </row>
    <row r="1257" spans="4:14" ht="13.5" customHeight="1">
      <c r="D1257" s="84">
        <f t="shared" si="13"/>
        <v>0</v>
      </c>
      <c r="F1257" t="s">
        <v>38</v>
      </c>
      <c r="J1257" s="93" t="str">
        <f t="shared" si="15"/>
        <v>N/A</v>
      </c>
      <c r="K1257" s="93" t="str">
        <f t="shared" si="15"/>
        <v>N/A</v>
      </c>
      <c r="L1257" s="93" t="str">
        <f t="shared" si="15"/>
        <v>N/A</v>
      </c>
      <c r="M1257" s="93" t="str">
        <f t="shared" si="15"/>
        <v>N/A</v>
      </c>
      <c r="N1257" s="93" t="str">
        <f t="shared" si="16"/>
        <v>N/A</v>
      </c>
    </row>
    <row r="1258" spans="4:14" ht="13.5" customHeight="1">
      <c r="D1258" s="84">
        <f t="shared" si="13"/>
        <v>0</v>
      </c>
      <c r="F1258" t="s">
        <v>38</v>
      </c>
      <c r="J1258" s="93" t="str">
        <f t="shared" si="15"/>
        <v>N/A</v>
      </c>
      <c r="K1258" s="93" t="str">
        <f t="shared" si="15"/>
        <v>N/A</v>
      </c>
      <c r="L1258" s="93" t="str">
        <f t="shared" si="15"/>
        <v>N/A</v>
      </c>
      <c r="M1258" s="93" t="str">
        <f t="shared" si="15"/>
        <v>N/A</v>
      </c>
      <c r="N1258" s="93" t="str">
        <f t="shared" si="16"/>
        <v>N/A</v>
      </c>
    </row>
    <row r="1259" spans="4:14" ht="13.5" customHeight="1">
      <c r="D1259" s="84">
        <f t="shared" si="13"/>
        <v>0</v>
      </c>
      <c r="F1259" t="s">
        <v>38</v>
      </c>
      <c r="J1259" s="93" t="str">
        <f t="shared" si="15"/>
        <v>N/A</v>
      </c>
      <c r="K1259" s="93" t="str">
        <f t="shared" si="15"/>
        <v>N/A</v>
      </c>
      <c r="L1259" s="93" t="str">
        <f t="shared" si="15"/>
        <v>N/A</v>
      </c>
      <c r="M1259" s="93" t="str">
        <f t="shared" si="15"/>
        <v>N/A</v>
      </c>
      <c r="N1259" s="93" t="str">
        <f t="shared" si="16"/>
        <v>N/A</v>
      </c>
    </row>
    <row r="1260" spans="4:14" ht="13.5" customHeight="1">
      <c r="D1260" s="84">
        <f t="shared" si="13"/>
        <v>0</v>
      </c>
      <c r="F1260" t="s">
        <v>38</v>
      </c>
      <c r="J1260" s="93" t="str">
        <f t="shared" si="15"/>
        <v>N/A</v>
      </c>
      <c r="K1260" s="93" t="str">
        <f t="shared" si="15"/>
        <v>N/A</v>
      </c>
      <c r="L1260" s="93" t="str">
        <f t="shared" si="15"/>
        <v>N/A</v>
      </c>
      <c r="M1260" s="93" t="str">
        <f t="shared" si="15"/>
        <v>N/A</v>
      </c>
      <c r="N1260" s="93" t="str">
        <f t="shared" si="16"/>
        <v>N/A</v>
      </c>
    </row>
    <row r="1261" spans="4:14" ht="13.5" customHeight="1">
      <c r="D1261" s="84">
        <f t="shared" si="13"/>
        <v>0</v>
      </c>
      <c r="F1261" t="s">
        <v>38</v>
      </c>
      <c r="J1261" s="93" t="str">
        <f t="shared" si="15"/>
        <v>N/A</v>
      </c>
      <c r="K1261" s="93" t="str">
        <f t="shared" si="15"/>
        <v>N/A</v>
      </c>
      <c r="L1261" s="93" t="str">
        <f t="shared" si="15"/>
        <v>N/A</v>
      </c>
      <c r="M1261" s="93" t="str">
        <f t="shared" si="15"/>
        <v>N/A</v>
      </c>
      <c r="N1261" s="93" t="str">
        <f t="shared" si="16"/>
        <v>N/A</v>
      </c>
    </row>
    <row r="1262" spans="4:14" ht="13.5" customHeight="1">
      <c r="D1262" s="84">
        <f t="shared" si="13"/>
        <v>0</v>
      </c>
      <c r="F1262" t="s">
        <v>38</v>
      </c>
      <c r="J1262" s="93" t="str">
        <f t="shared" si="15"/>
        <v>N/A</v>
      </c>
      <c r="K1262" s="93" t="str">
        <f t="shared" si="15"/>
        <v>N/A</v>
      </c>
      <c r="L1262" s="93" t="str">
        <f t="shared" si="15"/>
        <v>N/A</v>
      </c>
      <c r="M1262" s="93" t="str">
        <f t="shared" si="15"/>
        <v>N/A</v>
      </c>
      <c r="N1262" s="93" t="str">
        <f t="shared" si="16"/>
        <v>N/A</v>
      </c>
    </row>
    <row r="1263" spans="4:14" ht="13.5" customHeight="1">
      <c r="D1263" s="84">
        <f t="shared" si="13"/>
        <v>0</v>
      </c>
      <c r="F1263" t="s">
        <v>38</v>
      </c>
      <c r="J1263" s="93" t="str">
        <f t="shared" si="15"/>
        <v>N/A</v>
      </c>
      <c r="K1263" s="93" t="str">
        <f t="shared" si="15"/>
        <v>N/A</v>
      </c>
      <c r="L1263" s="93" t="str">
        <f t="shared" si="15"/>
        <v>N/A</v>
      </c>
      <c r="M1263" s="93" t="str">
        <f t="shared" si="15"/>
        <v>N/A</v>
      </c>
      <c r="N1263" s="93" t="str">
        <f t="shared" si="16"/>
        <v>N/A</v>
      </c>
    </row>
    <row r="1264" spans="4:14" ht="13.5" customHeight="1">
      <c r="D1264" s="84">
        <f t="shared" si="13"/>
        <v>0</v>
      </c>
      <c r="F1264" t="s">
        <v>38</v>
      </c>
      <c r="J1264" s="93" t="str">
        <f t="shared" si="15"/>
        <v>N/A</v>
      </c>
      <c r="K1264" s="93" t="str">
        <f t="shared" si="15"/>
        <v>N/A</v>
      </c>
      <c r="L1264" s="93" t="str">
        <f t="shared" si="15"/>
        <v>N/A</v>
      </c>
      <c r="M1264" s="93" t="str">
        <f t="shared" si="15"/>
        <v>N/A</v>
      </c>
      <c r="N1264" s="93" t="str">
        <f t="shared" si="16"/>
        <v>N/A</v>
      </c>
    </row>
    <row r="1265" spans="4:14" ht="13.5" customHeight="1">
      <c r="D1265" s="84">
        <f t="shared" si="13"/>
        <v>0</v>
      </c>
      <c r="F1265" t="s">
        <v>38</v>
      </c>
      <c r="J1265" s="93" t="str">
        <f t="shared" si="15"/>
        <v>N/A</v>
      </c>
      <c r="K1265" s="93" t="str">
        <f t="shared" si="15"/>
        <v>N/A</v>
      </c>
      <c r="L1265" s="93" t="str">
        <f t="shared" si="15"/>
        <v>N/A</v>
      </c>
      <c r="M1265" s="93" t="str">
        <f t="shared" si="15"/>
        <v>N/A</v>
      </c>
      <c r="N1265" s="93" t="str">
        <f t="shared" si="16"/>
        <v>N/A</v>
      </c>
    </row>
    <row r="1266" spans="4:14" ht="13.5" customHeight="1">
      <c r="D1266" s="84">
        <f t="shared" si="13"/>
        <v>0</v>
      </c>
      <c r="F1266" t="s">
        <v>38</v>
      </c>
      <c r="J1266" s="93" t="str">
        <f t="shared" si="15"/>
        <v>N/A</v>
      </c>
      <c r="K1266" s="93" t="str">
        <f t="shared" si="15"/>
        <v>N/A</v>
      </c>
      <c r="L1266" s="93" t="str">
        <f t="shared" si="15"/>
        <v>N/A</v>
      </c>
      <c r="M1266" s="93" t="str">
        <f t="shared" si="15"/>
        <v>N/A</v>
      </c>
      <c r="N1266" s="93" t="str">
        <f t="shared" si="16"/>
        <v>N/A</v>
      </c>
    </row>
    <row r="1267" spans="4:14" ht="13.5" customHeight="1">
      <c r="D1267" s="84">
        <f t="shared" si="13"/>
        <v>0</v>
      </c>
      <c r="F1267" t="s">
        <v>38</v>
      </c>
      <c r="J1267" s="93" t="str">
        <f t="shared" si="15"/>
        <v>N/A</v>
      </c>
      <c r="K1267" s="93" t="str">
        <f t="shared" si="15"/>
        <v>N/A</v>
      </c>
      <c r="L1267" s="93" t="str">
        <f t="shared" si="15"/>
        <v>N/A</v>
      </c>
      <c r="M1267" s="93" t="str">
        <f t="shared" si="15"/>
        <v>N/A</v>
      </c>
      <c r="N1267" s="93" t="str">
        <f t="shared" si="16"/>
        <v>N/A</v>
      </c>
    </row>
    <row r="1268" spans="4:14" ht="13.5" customHeight="1">
      <c r="D1268" s="84">
        <f t="shared" si="13"/>
        <v>0</v>
      </c>
      <c r="F1268" t="s">
        <v>38</v>
      </c>
      <c r="J1268" s="93" t="str">
        <f t="shared" si="15"/>
        <v>N/A</v>
      </c>
      <c r="K1268" s="93" t="str">
        <f t="shared" si="15"/>
        <v>N/A</v>
      </c>
      <c r="L1268" s="93" t="str">
        <f t="shared" si="15"/>
        <v>N/A</v>
      </c>
      <c r="M1268" s="93" t="str">
        <f t="shared" si="15"/>
        <v>N/A</v>
      </c>
      <c r="N1268" s="93" t="str">
        <f t="shared" si="16"/>
        <v>N/A</v>
      </c>
    </row>
    <row r="1269" spans="4:14" ht="13.5" customHeight="1">
      <c r="D1269" s="84">
        <f t="shared" si="13"/>
        <v>0</v>
      </c>
      <c r="F1269" t="s">
        <v>38</v>
      </c>
      <c r="J1269" s="93" t="str">
        <f t="shared" si="15"/>
        <v>N/A</v>
      </c>
      <c r="K1269" s="93" t="str">
        <f t="shared" si="15"/>
        <v>N/A</v>
      </c>
      <c r="L1269" s="93" t="str">
        <f t="shared" si="15"/>
        <v>N/A</v>
      </c>
      <c r="M1269" s="93" t="str">
        <f t="shared" si="15"/>
        <v>N/A</v>
      </c>
      <c r="N1269" s="93" t="str">
        <f t="shared" si="16"/>
        <v>N/A</v>
      </c>
    </row>
    <row r="1270" spans="4:14" ht="13.5" customHeight="1">
      <c r="D1270" s="84">
        <f t="shared" si="13"/>
        <v>0</v>
      </c>
      <c r="F1270" t="s">
        <v>38</v>
      </c>
      <c r="J1270" s="93" t="str">
        <f t="shared" si="15"/>
        <v>N/A</v>
      </c>
      <c r="K1270" s="93" t="str">
        <f t="shared" si="15"/>
        <v>N/A</v>
      </c>
      <c r="L1270" s="93" t="str">
        <f t="shared" si="15"/>
        <v>N/A</v>
      </c>
      <c r="M1270" s="93" t="str">
        <f t="shared" si="15"/>
        <v>N/A</v>
      </c>
      <c r="N1270" s="93" t="str">
        <f t="shared" si="16"/>
        <v>N/A</v>
      </c>
    </row>
    <row r="1271" spans="4:14" ht="13.5" customHeight="1">
      <c r="D1271" s="84">
        <f t="shared" si="13"/>
        <v>0</v>
      </c>
      <c r="F1271" t="s">
        <v>38</v>
      </c>
      <c r="J1271" s="93" t="str">
        <f t="shared" si="15"/>
        <v>N/A</v>
      </c>
      <c r="K1271" s="93" t="str">
        <f t="shared" si="15"/>
        <v>N/A</v>
      </c>
      <c r="L1271" s="93" t="str">
        <f t="shared" si="15"/>
        <v>N/A</v>
      </c>
      <c r="M1271" s="93" t="str">
        <f t="shared" si="15"/>
        <v>N/A</v>
      </c>
      <c r="N1271" s="93" t="str">
        <f t="shared" si="16"/>
        <v>N/A</v>
      </c>
    </row>
    <row r="1272" spans="4:14" ht="13.5" customHeight="1">
      <c r="D1272" s="84">
        <f t="shared" si="13"/>
        <v>0</v>
      </c>
      <c r="F1272" t="s">
        <v>38</v>
      </c>
      <c r="J1272" s="93" t="str">
        <f t="shared" si="15"/>
        <v>N/A</v>
      </c>
      <c r="K1272" s="93" t="str">
        <f t="shared" si="15"/>
        <v>N/A</v>
      </c>
      <c r="L1272" s="93" t="str">
        <f t="shared" si="15"/>
        <v>N/A</v>
      </c>
      <c r="M1272" s="93" t="str">
        <f t="shared" si="15"/>
        <v>N/A</v>
      </c>
      <c r="N1272" s="93" t="str">
        <f t="shared" si="16"/>
        <v>N/A</v>
      </c>
    </row>
    <row r="1273" spans="4:14" ht="13.5" customHeight="1">
      <c r="D1273" s="84">
        <f t="shared" si="13"/>
        <v>0</v>
      </c>
      <c r="F1273" t="s">
        <v>38</v>
      </c>
      <c r="J1273" s="93" t="str">
        <f t="shared" si="15"/>
        <v>N/A</v>
      </c>
      <c r="K1273" s="93" t="str">
        <f t="shared" si="15"/>
        <v>N/A</v>
      </c>
      <c r="L1273" s="93" t="str">
        <f t="shared" si="15"/>
        <v>N/A</v>
      </c>
      <c r="M1273" s="93" t="str">
        <f t="shared" si="15"/>
        <v>N/A</v>
      </c>
      <c r="N1273" s="93" t="str">
        <f t="shared" si="16"/>
        <v>N/A</v>
      </c>
    </row>
    <row r="1274" spans="4:14" ht="13.5" customHeight="1">
      <c r="D1274" s="84">
        <f t="shared" si="13"/>
        <v>0</v>
      </c>
      <c r="F1274" t="s">
        <v>38</v>
      </c>
      <c r="J1274" s="93" t="str">
        <f t="shared" si="15"/>
        <v>N/A</v>
      </c>
      <c r="K1274" s="93" t="str">
        <f t="shared" si="15"/>
        <v>N/A</v>
      </c>
      <c r="L1274" s="93" t="str">
        <f t="shared" si="15"/>
        <v>N/A</v>
      </c>
      <c r="M1274" s="93" t="str">
        <f t="shared" si="15"/>
        <v>N/A</v>
      </c>
      <c r="N1274" s="93" t="str">
        <f t="shared" si="16"/>
        <v>N/A</v>
      </c>
    </row>
    <row r="1275" spans="4:14" ht="13.5" customHeight="1">
      <c r="D1275" s="84">
        <f t="shared" si="13"/>
        <v>0</v>
      </c>
      <c r="F1275" t="s">
        <v>38</v>
      </c>
      <c r="J1275" s="93" t="str">
        <f t="shared" si="15"/>
        <v>N/A</v>
      </c>
      <c r="K1275" s="93" t="str">
        <f t="shared" si="15"/>
        <v>N/A</v>
      </c>
      <c r="L1275" s="93" t="str">
        <f t="shared" si="15"/>
        <v>N/A</v>
      </c>
      <c r="M1275" s="93" t="str">
        <f t="shared" si="15"/>
        <v>N/A</v>
      </c>
      <c r="N1275" s="93" t="str">
        <f t="shared" si="16"/>
        <v>N/A</v>
      </c>
    </row>
    <row r="1276" spans="4:14" ht="13.5" customHeight="1">
      <c r="D1276" s="84">
        <f t="shared" si="13"/>
        <v>0</v>
      </c>
      <c r="F1276" t="s">
        <v>38</v>
      </c>
      <c r="J1276" s="93" t="str">
        <f t="shared" si="15"/>
        <v>N/A</v>
      </c>
      <c r="K1276" s="93" t="str">
        <f t="shared" si="15"/>
        <v>N/A</v>
      </c>
      <c r="L1276" s="93" t="str">
        <f t="shared" si="15"/>
        <v>N/A</v>
      </c>
      <c r="M1276" s="93" t="str">
        <f t="shared" si="15"/>
        <v>N/A</v>
      </c>
      <c r="N1276" s="93" t="str">
        <f t="shared" si="16"/>
        <v>N/A</v>
      </c>
    </row>
    <row r="1277" spans="4:14" ht="13.5" customHeight="1">
      <c r="D1277" s="84">
        <f t="shared" si="13"/>
        <v>0</v>
      </c>
      <c r="F1277" t="s">
        <v>38</v>
      </c>
      <c r="J1277" s="93" t="str">
        <f t="shared" si="15"/>
        <v>N/A</v>
      </c>
      <c r="K1277" s="93" t="str">
        <f t="shared" si="15"/>
        <v>N/A</v>
      </c>
      <c r="L1277" s="93" t="str">
        <f t="shared" si="15"/>
        <v>N/A</v>
      </c>
      <c r="M1277" s="93" t="str">
        <f t="shared" si="15"/>
        <v>N/A</v>
      </c>
      <c r="N1277" s="93" t="str">
        <f t="shared" si="16"/>
        <v>N/A</v>
      </c>
    </row>
    <row r="1278" spans="4:14" ht="13.5" customHeight="1">
      <c r="D1278" s="84">
        <f t="shared" si="13"/>
        <v>0</v>
      </c>
      <c r="F1278" t="s">
        <v>38</v>
      </c>
      <c r="J1278" s="93" t="str">
        <f t="shared" si="15"/>
        <v>N/A</v>
      </c>
      <c r="K1278" s="93" t="str">
        <f t="shared" si="15"/>
        <v>N/A</v>
      </c>
      <c r="L1278" s="93" t="str">
        <f t="shared" si="15"/>
        <v>N/A</v>
      </c>
      <c r="M1278" s="93" t="str">
        <f t="shared" si="15"/>
        <v>N/A</v>
      </c>
      <c r="N1278" s="93" t="str">
        <f t="shared" si="16"/>
        <v>N/A</v>
      </c>
    </row>
    <row r="1279" spans="4:14" ht="13.5" customHeight="1">
      <c r="D1279" s="84">
        <f t="shared" si="13"/>
        <v>0</v>
      </c>
      <c r="F1279" t="s">
        <v>38</v>
      </c>
      <c r="J1279" s="93" t="str">
        <f t="shared" si="15"/>
        <v>N/A</v>
      </c>
      <c r="K1279" s="93" t="str">
        <f t="shared" si="15"/>
        <v>N/A</v>
      </c>
      <c r="L1279" s="93" t="str">
        <f t="shared" si="15"/>
        <v>N/A</v>
      </c>
      <c r="M1279" s="93" t="str">
        <f t="shared" si="15"/>
        <v>N/A</v>
      </c>
      <c r="N1279" s="93" t="str">
        <f t="shared" si="16"/>
        <v>N/A</v>
      </c>
    </row>
    <row r="1280" spans="4:14" ht="13.5" customHeight="1">
      <c r="D1280" s="84">
        <f t="shared" si="13"/>
        <v>0</v>
      </c>
      <c r="F1280" t="s">
        <v>38</v>
      </c>
      <c r="J1280" s="93" t="str">
        <f t="shared" si="15"/>
        <v>N/A</v>
      </c>
      <c r="K1280" s="93" t="str">
        <f t="shared" si="15"/>
        <v>N/A</v>
      </c>
      <c r="L1280" s="93" t="str">
        <f t="shared" si="15"/>
        <v>N/A</v>
      </c>
      <c r="M1280" s="93" t="str">
        <f t="shared" si="15"/>
        <v>N/A</v>
      </c>
      <c r="N1280" s="93" t="str">
        <f t="shared" si="16"/>
        <v>N/A</v>
      </c>
    </row>
    <row r="1281" spans="4:14" ht="13.5" customHeight="1">
      <c r="D1281" s="84">
        <f t="shared" si="13"/>
        <v>0</v>
      </c>
      <c r="F1281" t="s">
        <v>38</v>
      </c>
      <c r="J1281" s="93" t="str">
        <f t="shared" si="15"/>
        <v>N/A</v>
      </c>
      <c r="K1281" s="93" t="str">
        <f t="shared" si="15"/>
        <v>N/A</v>
      </c>
      <c r="L1281" s="93" t="str">
        <f t="shared" si="15"/>
        <v>N/A</v>
      </c>
      <c r="M1281" s="93" t="str">
        <f t="shared" si="15"/>
        <v>N/A</v>
      </c>
      <c r="N1281" s="93" t="str">
        <f t="shared" si="16"/>
        <v>N/A</v>
      </c>
    </row>
    <row r="1282" spans="4:14" ht="13.5" customHeight="1">
      <c r="D1282" s="84">
        <f t="shared" si="13"/>
        <v>0</v>
      </c>
      <c r="F1282" t="s">
        <v>38</v>
      </c>
      <c r="J1282" s="93" t="str">
        <f t="shared" si="15"/>
        <v>N/A</v>
      </c>
      <c r="K1282" s="93" t="str">
        <f t="shared" si="15"/>
        <v>N/A</v>
      </c>
      <c r="L1282" s="93" t="str">
        <f t="shared" si="15"/>
        <v>N/A</v>
      </c>
      <c r="M1282" s="93" t="str">
        <f t="shared" si="15"/>
        <v>N/A</v>
      </c>
      <c r="N1282" s="93" t="str">
        <f t="shared" si="16"/>
        <v>N/A</v>
      </c>
    </row>
    <row r="1283" spans="4:14" ht="13.5" customHeight="1">
      <c r="D1283" s="84">
        <f t="shared" si="13"/>
        <v>0</v>
      </c>
      <c r="F1283" t="s">
        <v>38</v>
      </c>
      <c r="J1283" s="93" t="str">
        <f t="shared" si="15"/>
        <v>N/A</v>
      </c>
      <c r="K1283" s="93" t="str">
        <f t="shared" si="15"/>
        <v>N/A</v>
      </c>
      <c r="L1283" s="93" t="str">
        <f t="shared" si="15"/>
        <v>N/A</v>
      </c>
      <c r="M1283" s="93" t="str">
        <f t="shared" si="15"/>
        <v>N/A</v>
      </c>
      <c r="N1283" s="93" t="str">
        <f t="shared" si="16"/>
        <v>N/A</v>
      </c>
    </row>
    <row r="1284" spans="4:14" ht="13.5" customHeight="1">
      <c r="D1284" s="84">
        <f t="shared" si="13"/>
        <v>0</v>
      </c>
      <c r="F1284" t="s">
        <v>38</v>
      </c>
      <c r="J1284" s="93" t="str">
        <f t="shared" si="15"/>
        <v>N/A</v>
      </c>
      <c r="K1284" s="93" t="str">
        <f t="shared" si="15"/>
        <v>N/A</v>
      </c>
      <c r="L1284" s="93" t="str">
        <f t="shared" si="15"/>
        <v>N/A</v>
      </c>
      <c r="M1284" s="93" t="str">
        <f t="shared" si="15"/>
        <v>N/A</v>
      </c>
      <c r="N1284" s="93" t="str">
        <f t="shared" si="16"/>
        <v>N/A</v>
      </c>
    </row>
    <row r="1285" spans="4:14" ht="13.5" customHeight="1">
      <c r="D1285" s="84">
        <f t="shared" ref="D1285:D1348" si="17">D280</f>
        <v>0</v>
      </c>
      <c r="F1285" t="s">
        <v>38</v>
      </c>
      <c r="J1285" s="93" t="str">
        <f t="shared" si="15"/>
        <v>N/A</v>
      </c>
      <c r="K1285" s="93" t="str">
        <f t="shared" si="15"/>
        <v>N/A</v>
      </c>
      <c r="L1285" s="93" t="str">
        <f t="shared" si="15"/>
        <v>N/A</v>
      </c>
      <c r="M1285" s="93" t="str">
        <f t="shared" ref="M1285" si="18">IFERROR(ABS((S280-M280)/S280),"N/A")</f>
        <v>N/A</v>
      </c>
      <c r="N1285" s="93" t="str">
        <f t="shared" si="16"/>
        <v>N/A</v>
      </c>
    </row>
    <row r="1286" spans="4:14" ht="13.5" customHeight="1">
      <c r="D1286" s="84">
        <f t="shared" si="17"/>
        <v>0</v>
      </c>
      <c r="F1286" t="s">
        <v>38</v>
      </c>
      <c r="J1286" s="93" t="str">
        <f t="shared" ref="J1286:M1349" si="19">IFERROR(ABS((P281-J281)/P281),"N/A")</f>
        <v>N/A</v>
      </c>
      <c r="K1286" s="93" t="str">
        <f t="shared" si="19"/>
        <v>N/A</v>
      </c>
      <c r="L1286" s="93" t="str">
        <f t="shared" si="19"/>
        <v>N/A</v>
      </c>
      <c r="M1286" s="93" t="str">
        <f t="shared" si="19"/>
        <v>N/A</v>
      </c>
      <c r="N1286" s="93" t="str">
        <f t="shared" ref="N1286:N1349" si="20">IFERROR(ABS((T281-N281)/T281),"N/A")</f>
        <v>N/A</v>
      </c>
    </row>
    <row r="1287" spans="4:14" ht="13.5" customHeight="1">
      <c r="D1287" s="84">
        <f t="shared" si="17"/>
        <v>0</v>
      </c>
      <c r="F1287" t="s">
        <v>38</v>
      </c>
      <c r="J1287" s="93" t="str">
        <f t="shared" si="19"/>
        <v>N/A</v>
      </c>
      <c r="K1287" s="93" t="str">
        <f t="shared" si="19"/>
        <v>N/A</v>
      </c>
      <c r="L1287" s="93" t="str">
        <f t="shared" si="19"/>
        <v>N/A</v>
      </c>
      <c r="M1287" s="93" t="str">
        <f t="shared" si="19"/>
        <v>N/A</v>
      </c>
      <c r="N1287" s="93" t="str">
        <f t="shared" si="20"/>
        <v>N/A</v>
      </c>
    </row>
    <row r="1288" spans="4:14" ht="13.5" customHeight="1">
      <c r="D1288" s="84">
        <f t="shared" si="17"/>
        <v>0</v>
      </c>
      <c r="F1288" t="s">
        <v>38</v>
      </c>
      <c r="J1288" s="93" t="str">
        <f t="shared" si="19"/>
        <v>N/A</v>
      </c>
      <c r="K1288" s="93" t="str">
        <f t="shared" si="19"/>
        <v>N/A</v>
      </c>
      <c r="L1288" s="93" t="str">
        <f t="shared" si="19"/>
        <v>N/A</v>
      </c>
      <c r="M1288" s="93" t="str">
        <f t="shared" si="19"/>
        <v>N/A</v>
      </c>
      <c r="N1288" s="93" t="str">
        <f t="shared" si="20"/>
        <v>N/A</v>
      </c>
    </row>
    <row r="1289" spans="4:14" ht="13.5" customHeight="1">
      <c r="D1289" s="84">
        <f t="shared" si="17"/>
        <v>0</v>
      </c>
      <c r="F1289" t="s">
        <v>38</v>
      </c>
      <c r="J1289" s="93" t="str">
        <f t="shared" si="19"/>
        <v>N/A</v>
      </c>
      <c r="K1289" s="93" t="str">
        <f t="shared" si="19"/>
        <v>N/A</v>
      </c>
      <c r="L1289" s="93" t="str">
        <f t="shared" si="19"/>
        <v>N/A</v>
      </c>
      <c r="M1289" s="93" t="str">
        <f t="shared" si="19"/>
        <v>N/A</v>
      </c>
      <c r="N1289" s="93" t="str">
        <f t="shared" si="20"/>
        <v>N/A</v>
      </c>
    </row>
    <row r="1290" spans="4:14" ht="13.5" customHeight="1">
      <c r="D1290" s="84">
        <f t="shared" si="17"/>
        <v>0</v>
      </c>
      <c r="F1290" t="s">
        <v>38</v>
      </c>
      <c r="J1290" s="93" t="str">
        <f t="shared" si="19"/>
        <v>N/A</v>
      </c>
      <c r="K1290" s="93" t="str">
        <f t="shared" si="19"/>
        <v>N/A</v>
      </c>
      <c r="L1290" s="93" t="str">
        <f t="shared" si="19"/>
        <v>N/A</v>
      </c>
      <c r="M1290" s="93" t="str">
        <f t="shared" si="19"/>
        <v>N/A</v>
      </c>
      <c r="N1290" s="93" t="str">
        <f t="shared" si="20"/>
        <v>N/A</v>
      </c>
    </row>
    <row r="1291" spans="4:14" ht="13.5" customHeight="1">
      <c r="D1291" s="84">
        <f t="shared" si="17"/>
        <v>0</v>
      </c>
      <c r="F1291" t="s">
        <v>38</v>
      </c>
      <c r="J1291" s="93" t="str">
        <f t="shared" si="19"/>
        <v>N/A</v>
      </c>
      <c r="K1291" s="93" t="str">
        <f t="shared" si="19"/>
        <v>N/A</v>
      </c>
      <c r="L1291" s="93" t="str">
        <f t="shared" si="19"/>
        <v>N/A</v>
      </c>
      <c r="M1291" s="93" t="str">
        <f t="shared" si="19"/>
        <v>N/A</v>
      </c>
      <c r="N1291" s="93" t="str">
        <f t="shared" si="20"/>
        <v>N/A</v>
      </c>
    </row>
    <row r="1292" spans="4:14" ht="13.5" customHeight="1">
      <c r="D1292" s="84">
        <f t="shared" si="17"/>
        <v>0</v>
      </c>
      <c r="F1292" t="s">
        <v>38</v>
      </c>
      <c r="J1292" s="93" t="str">
        <f t="shared" si="19"/>
        <v>N/A</v>
      </c>
      <c r="K1292" s="93" t="str">
        <f t="shared" si="19"/>
        <v>N/A</v>
      </c>
      <c r="L1292" s="93" t="str">
        <f t="shared" si="19"/>
        <v>N/A</v>
      </c>
      <c r="M1292" s="93" t="str">
        <f t="shared" si="19"/>
        <v>N/A</v>
      </c>
      <c r="N1292" s="93" t="str">
        <f t="shared" si="20"/>
        <v>N/A</v>
      </c>
    </row>
    <row r="1293" spans="4:14" ht="13.5" customHeight="1">
      <c r="D1293" s="84">
        <f t="shared" si="17"/>
        <v>0</v>
      </c>
      <c r="F1293" t="s">
        <v>38</v>
      </c>
      <c r="J1293" s="93" t="str">
        <f t="shared" si="19"/>
        <v>N/A</v>
      </c>
      <c r="K1293" s="93" t="str">
        <f t="shared" si="19"/>
        <v>N/A</v>
      </c>
      <c r="L1293" s="93" t="str">
        <f t="shared" si="19"/>
        <v>N/A</v>
      </c>
      <c r="M1293" s="93" t="str">
        <f t="shared" si="19"/>
        <v>N/A</v>
      </c>
      <c r="N1293" s="93" t="str">
        <f t="shared" si="20"/>
        <v>N/A</v>
      </c>
    </row>
    <row r="1294" spans="4:14" ht="13.5" customHeight="1">
      <c r="D1294" s="84">
        <f t="shared" si="17"/>
        <v>0</v>
      </c>
      <c r="F1294" t="s">
        <v>38</v>
      </c>
      <c r="J1294" s="93" t="str">
        <f t="shared" si="19"/>
        <v>N/A</v>
      </c>
      <c r="K1294" s="93" t="str">
        <f t="shared" si="19"/>
        <v>N/A</v>
      </c>
      <c r="L1294" s="93" t="str">
        <f t="shared" si="19"/>
        <v>N/A</v>
      </c>
      <c r="M1294" s="93" t="str">
        <f t="shared" si="19"/>
        <v>N/A</v>
      </c>
      <c r="N1294" s="93" t="str">
        <f t="shared" si="20"/>
        <v>N/A</v>
      </c>
    </row>
    <row r="1295" spans="4:14" ht="13.5" customHeight="1">
      <c r="D1295" s="84">
        <f t="shared" si="17"/>
        <v>0</v>
      </c>
      <c r="F1295" t="s">
        <v>38</v>
      </c>
      <c r="J1295" s="93" t="str">
        <f t="shared" si="19"/>
        <v>N/A</v>
      </c>
      <c r="K1295" s="93" t="str">
        <f t="shared" si="19"/>
        <v>N/A</v>
      </c>
      <c r="L1295" s="93" t="str">
        <f t="shared" si="19"/>
        <v>N/A</v>
      </c>
      <c r="M1295" s="93" t="str">
        <f t="shared" si="19"/>
        <v>N/A</v>
      </c>
      <c r="N1295" s="93" t="str">
        <f t="shared" si="20"/>
        <v>N/A</v>
      </c>
    </row>
    <row r="1296" spans="4:14" ht="13.5" customHeight="1">
      <c r="D1296" s="84">
        <f t="shared" si="17"/>
        <v>0</v>
      </c>
      <c r="F1296" t="s">
        <v>38</v>
      </c>
      <c r="J1296" s="93" t="str">
        <f t="shared" si="19"/>
        <v>N/A</v>
      </c>
      <c r="K1296" s="93" t="str">
        <f t="shared" si="19"/>
        <v>N/A</v>
      </c>
      <c r="L1296" s="93" t="str">
        <f t="shared" si="19"/>
        <v>N/A</v>
      </c>
      <c r="M1296" s="93" t="str">
        <f t="shared" si="19"/>
        <v>N/A</v>
      </c>
      <c r="N1296" s="93" t="str">
        <f t="shared" si="20"/>
        <v>N/A</v>
      </c>
    </row>
    <row r="1297" spans="4:14" ht="13.5" customHeight="1">
      <c r="D1297" s="84">
        <f t="shared" si="17"/>
        <v>0</v>
      </c>
      <c r="F1297" t="s">
        <v>38</v>
      </c>
      <c r="J1297" s="93" t="str">
        <f t="shared" si="19"/>
        <v>N/A</v>
      </c>
      <c r="K1297" s="93" t="str">
        <f t="shared" si="19"/>
        <v>N/A</v>
      </c>
      <c r="L1297" s="93" t="str">
        <f t="shared" si="19"/>
        <v>N/A</v>
      </c>
      <c r="M1297" s="93" t="str">
        <f t="shared" si="19"/>
        <v>N/A</v>
      </c>
      <c r="N1297" s="93" t="str">
        <f t="shared" si="20"/>
        <v>N/A</v>
      </c>
    </row>
    <row r="1298" spans="4:14" ht="13.5" customHeight="1">
      <c r="D1298" s="84">
        <f t="shared" si="17"/>
        <v>0</v>
      </c>
      <c r="F1298" t="s">
        <v>38</v>
      </c>
      <c r="J1298" s="93" t="str">
        <f t="shared" si="19"/>
        <v>N/A</v>
      </c>
      <c r="K1298" s="93" t="str">
        <f t="shared" si="19"/>
        <v>N/A</v>
      </c>
      <c r="L1298" s="93" t="str">
        <f t="shared" si="19"/>
        <v>N/A</v>
      </c>
      <c r="M1298" s="93" t="str">
        <f t="shared" si="19"/>
        <v>N/A</v>
      </c>
      <c r="N1298" s="93" t="str">
        <f t="shared" si="20"/>
        <v>N/A</v>
      </c>
    </row>
    <row r="1299" spans="4:14" ht="13.5" customHeight="1">
      <c r="D1299" s="84">
        <f t="shared" si="17"/>
        <v>0</v>
      </c>
      <c r="F1299" t="s">
        <v>38</v>
      </c>
      <c r="J1299" s="93" t="str">
        <f t="shared" si="19"/>
        <v>N/A</v>
      </c>
      <c r="K1299" s="93" t="str">
        <f t="shared" si="19"/>
        <v>N/A</v>
      </c>
      <c r="L1299" s="93" t="str">
        <f t="shared" si="19"/>
        <v>N/A</v>
      </c>
      <c r="M1299" s="93" t="str">
        <f t="shared" si="19"/>
        <v>N/A</v>
      </c>
      <c r="N1299" s="93" t="str">
        <f t="shared" si="20"/>
        <v>N/A</v>
      </c>
    </row>
    <row r="1300" spans="4:14" ht="13.5" customHeight="1">
      <c r="D1300" s="84">
        <f t="shared" si="17"/>
        <v>0</v>
      </c>
      <c r="F1300" t="s">
        <v>38</v>
      </c>
      <c r="J1300" s="93" t="str">
        <f t="shared" si="19"/>
        <v>N/A</v>
      </c>
      <c r="K1300" s="93" t="str">
        <f t="shared" si="19"/>
        <v>N/A</v>
      </c>
      <c r="L1300" s="93" t="str">
        <f t="shared" si="19"/>
        <v>N/A</v>
      </c>
      <c r="M1300" s="93" t="str">
        <f t="shared" si="19"/>
        <v>N/A</v>
      </c>
      <c r="N1300" s="93" t="str">
        <f t="shared" si="20"/>
        <v>N/A</v>
      </c>
    </row>
    <row r="1301" spans="4:14" ht="13.5" customHeight="1">
      <c r="D1301" s="84">
        <f t="shared" si="17"/>
        <v>0</v>
      </c>
      <c r="F1301" t="s">
        <v>38</v>
      </c>
      <c r="J1301" s="93" t="str">
        <f t="shared" si="19"/>
        <v>N/A</v>
      </c>
      <c r="K1301" s="93" t="str">
        <f t="shared" si="19"/>
        <v>N/A</v>
      </c>
      <c r="L1301" s="93" t="str">
        <f t="shared" si="19"/>
        <v>N/A</v>
      </c>
      <c r="M1301" s="93" t="str">
        <f t="shared" si="19"/>
        <v>N/A</v>
      </c>
      <c r="N1301" s="93" t="str">
        <f t="shared" si="20"/>
        <v>N/A</v>
      </c>
    </row>
    <row r="1302" spans="4:14" ht="13.5" customHeight="1">
      <c r="D1302" s="84">
        <f t="shared" si="17"/>
        <v>0</v>
      </c>
      <c r="F1302" t="s">
        <v>38</v>
      </c>
      <c r="J1302" s="93" t="str">
        <f t="shared" si="19"/>
        <v>N/A</v>
      </c>
      <c r="K1302" s="93" t="str">
        <f t="shared" si="19"/>
        <v>N/A</v>
      </c>
      <c r="L1302" s="93" t="str">
        <f t="shared" si="19"/>
        <v>N/A</v>
      </c>
      <c r="M1302" s="93" t="str">
        <f t="shared" si="19"/>
        <v>N/A</v>
      </c>
      <c r="N1302" s="93" t="str">
        <f t="shared" si="20"/>
        <v>N/A</v>
      </c>
    </row>
    <row r="1303" spans="4:14" ht="13.5" customHeight="1">
      <c r="D1303" s="84">
        <f t="shared" si="17"/>
        <v>0</v>
      </c>
      <c r="F1303" t="s">
        <v>38</v>
      </c>
      <c r="J1303" s="93" t="str">
        <f t="shared" si="19"/>
        <v>N/A</v>
      </c>
      <c r="K1303" s="93" t="str">
        <f t="shared" si="19"/>
        <v>N/A</v>
      </c>
      <c r="L1303" s="93" t="str">
        <f t="shared" si="19"/>
        <v>N/A</v>
      </c>
      <c r="M1303" s="93" t="str">
        <f t="shared" si="19"/>
        <v>N/A</v>
      </c>
      <c r="N1303" s="93" t="str">
        <f t="shared" si="20"/>
        <v>N/A</v>
      </c>
    </row>
    <row r="1304" spans="4:14" ht="13.5" customHeight="1">
      <c r="D1304" s="84">
        <f t="shared" si="17"/>
        <v>0</v>
      </c>
      <c r="F1304" t="s">
        <v>38</v>
      </c>
      <c r="J1304" s="93" t="str">
        <f t="shared" si="19"/>
        <v>N/A</v>
      </c>
      <c r="K1304" s="93" t="str">
        <f t="shared" si="19"/>
        <v>N/A</v>
      </c>
      <c r="L1304" s="93" t="str">
        <f t="shared" si="19"/>
        <v>N/A</v>
      </c>
      <c r="M1304" s="93" t="str">
        <f t="shared" si="19"/>
        <v>N/A</v>
      </c>
      <c r="N1304" s="93" t="str">
        <f t="shared" si="20"/>
        <v>N/A</v>
      </c>
    </row>
    <row r="1305" spans="4:14" ht="13.5" customHeight="1">
      <c r="D1305" s="84">
        <f t="shared" si="17"/>
        <v>0</v>
      </c>
      <c r="F1305" t="s">
        <v>38</v>
      </c>
      <c r="J1305" s="93" t="str">
        <f t="shared" si="19"/>
        <v>N/A</v>
      </c>
      <c r="K1305" s="93" t="str">
        <f t="shared" si="19"/>
        <v>N/A</v>
      </c>
      <c r="L1305" s="93" t="str">
        <f t="shared" si="19"/>
        <v>N/A</v>
      </c>
      <c r="M1305" s="93" t="str">
        <f t="shared" si="19"/>
        <v>N/A</v>
      </c>
      <c r="N1305" s="93" t="str">
        <f t="shared" si="20"/>
        <v>N/A</v>
      </c>
    </row>
    <row r="1306" spans="4:14" ht="13.5" customHeight="1">
      <c r="D1306" s="84">
        <f t="shared" si="17"/>
        <v>0</v>
      </c>
      <c r="F1306" t="s">
        <v>38</v>
      </c>
      <c r="J1306" s="93" t="str">
        <f t="shared" si="19"/>
        <v>N/A</v>
      </c>
      <c r="K1306" s="93" t="str">
        <f t="shared" si="19"/>
        <v>N/A</v>
      </c>
      <c r="L1306" s="93" t="str">
        <f t="shared" si="19"/>
        <v>N/A</v>
      </c>
      <c r="M1306" s="93" t="str">
        <f t="shared" si="19"/>
        <v>N/A</v>
      </c>
      <c r="N1306" s="93" t="str">
        <f t="shared" si="20"/>
        <v>N/A</v>
      </c>
    </row>
    <row r="1307" spans="4:14" ht="13.5" customHeight="1">
      <c r="D1307" s="84">
        <f t="shared" si="17"/>
        <v>0</v>
      </c>
      <c r="F1307" t="s">
        <v>38</v>
      </c>
      <c r="J1307" s="93" t="str">
        <f t="shared" si="19"/>
        <v>N/A</v>
      </c>
      <c r="K1307" s="93" t="str">
        <f t="shared" si="19"/>
        <v>N/A</v>
      </c>
      <c r="L1307" s="93" t="str">
        <f t="shared" si="19"/>
        <v>N/A</v>
      </c>
      <c r="M1307" s="93" t="str">
        <f t="shared" si="19"/>
        <v>N/A</v>
      </c>
      <c r="N1307" s="93" t="str">
        <f t="shared" si="20"/>
        <v>N/A</v>
      </c>
    </row>
    <row r="1308" spans="4:14" ht="13.5" customHeight="1">
      <c r="D1308" s="84">
        <f t="shared" si="17"/>
        <v>0</v>
      </c>
      <c r="F1308" t="s">
        <v>38</v>
      </c>
      <c r="J1308" s="93" t="str">
        <f t="shared" si="19"/>
        <v>N/A</v>
      </c>
      <c r="K1308" s="93" t="str">
        <f t="shared" si="19"/>
        <v>N/A</v>
      </c>
      <c r="L1308" s="93" t="str">
        <f t="shared" si="19"/>
        <v>N/A</v>
      </c>
      <c r="M1308" s="93" t="str">
        <f t="shared" si="19"/>
        <v>N/A</v>
      </c>
      <c r="N1308" s="93" t="str">
        <f t="shared" si="20"/>
        <v>N/A</v>
      </c>
    </row>
    <row r="1309" spans="4:14" ht="13.5" customHeight="1">
      <c r="D1309" s="84">
        <f t="shared" si="17"/>
        <v>0</v>
      </c>
      <c r="F1309" t="s">
        <v>38</v>
      </c>
      <c r="J1309" s="93" t="str">
        <f t="shared" si="19"/>
        <v>N/A</v>
      </c>
      <c r="K1309" s="93" t="str">
        <f t="shared" si="19"/>
        <v>N/A</v>
      </c>
      <c r="L1309" s="93" t="str">
        <f t="shared" si="19"/>
        <v>N/A</v>
      </c>
      <c r="M1309" s="93" t="str">
        <f t="shared" si="19"/>
        <v>N/A</v>
      </c>
      <c r="N1309" s="93" t="str">
        <f t="shared" si="20"/>
        <v>N/A</v>
      </c>
    </row>
    <row r="1310" spans="4:14" ht="13.5" customHeight="1">
      <c r="D1310" s="84">
        <f t="shared" si="17"/>
        <v>0</v>
      </c>
      <c r="F1310" t="s">
        <v>38</v>
      </c>
      <c r="J1310" s="93" t="str">
        <f t="shared" si="19"/>
        <v>N/A</v>
      </c>
      <c r="K1310" s="93" t="str">
        <f t="shared" si="19"/>
        <v>N/A</v>
      </c>
      <c r="L1310" s="93" t="str">
        <f t="shared" si="19"/>
        <v>N/A</v>
      </c>
      <c r="M1310" s="93" t="str">
        <f t="shared" si="19"/>
        <v>N/A</v>
      </c>
      <c r="N1310" s="93" t="str">
        <f t="shared" si="20"/>
        <v>N/A</v>
      </c>
    </row>
    <row r="1311" spans="4:14" ht="13.5" customHeight="1">
      <c r="D1311" s="84">
        <f t="shared" si="17"/>
        <v>0</v>
      </c>
      <c r="F1311" t="s">
        <v>38</v>
      </c>
      <c r="J1311" s="93" t="str">
        <f t="shared" si="19"/>
        <v>N/A</v>
      </c>
      <c r="K1311" s="93" t="str">
        <f t="shared" si="19"/>
        <v>N/A</v>
      </c>
      <c r="L1311" s="93" t="str">
        <f t="shared" si="19"/>
        <v>N/A</v>
      </c>
      <c r="M1311" s="93" t="str">
        <f t="shared" si="19"/>
        <v>N/A</v>
      </c>
      <c r="N1311" s="93" t="str">
        <f t="shared" si="20"/>
        <v>N/A</v>
      </c>
    </row>
    <row r="1312" spans="4:14" ht="13.5" customHeight="1">
      <c r="D1312" s="84">
        <f t="shared" si="17"/>
        <v>0</v>
      </c>
      <c r="F1312" t="s">
        <v>38</v>
      </c>
      <c r="J1312" s="93" t="str">
        <f t="shared" si="19"/>
        <v>N/A</v>
      </c>
      <c r="K1312" s="93" t="str">
        <f t="shared" si="19"/>
        <v>N/A</v>
      </c>
      <c r="L1312" s="93" t="str">
        <f t="shared" si="19"/>
        <v>N/A</v>
      </c>
      <c r="M1312" s="93" t="str">
        <f t="shared" si="19"/>
        <v>N/A</v>
      </c>
      <c r="N1312" s="93" t="str">
        <f t="shared" si="20"/>
        <v>N/A</v>
      </c>
    </row>
    <row r="1313" spans="4:14" ht="13.5" customHeight="1">
      <c r="D1313" s="84">
        <f t="shared" si="17"/>
        <v>0</v>
      </c>
      <c r="F1313" t="s">
        <v>38</v>
      </c>
      <c r="J1313" s="93" t="str">
        <f t="shared" si="19"/>
        <v>N/A</v>
      </c>
      <c r="K1313" s="93" t="str">
        <f t="shared" si="19"/>
        <v>N/A</v>
      </c>
      <c r="L1313" s="93" t="str">
        <f t="shared" si="19"/>
        <v>N/A</v>
      </c>
      <c r="M1313" s="93" t="str">
        <f t="shared" si="19"/>
        <v>N/A</v>
      </c>
      <c r="N1313" s="93" t="str">
        <f t="shared" si="20"/>
        <v>N/A</v>
      </c>
    </row>
    <row r="1314" spans="4:14" ht="13.5" customHeight="1">
      <c r="D1314" s="84">
        <f t="shared" si="17"/>
        <v>0</v>
      </c>
      <c r="F1314" t="s">
        <v>38</v>
      </c>
      <c r="J1314" s="93" t="str">
        <f t="shared" si="19"/>
        <v>N/A</v>
      </c>
      <c r="K1314" s="93" t="str">
        <f t="shared" si="19"/>
        <v>N/A</v>
      </c>
      <c r="L1314" s="93" t="str">
        <f t="shared" si="19"/>
        <v>N/A</v>
      </c>
      <c r="M1314" s="93" t="str">
        <f t="shared" si="19"/>
        <v>N/A</v>
      </c>
      <c r="N1314" s="93" t="str">
        <f t="shared" si="20"/>
        <v>N/A</v>
      </c>
    </row>
    <row r="1315" spans="4:14" ht="13.5" customHeight="1">
      <c r="D1315" s="84">
        <f t="shared" si="17"/>
        <v>0</v>
      </c>
      <c r="F1315" t="s">
        <v>38</v>
      </c>
      <c r="J1315" s="93" t="str">
        <f t="shared" si="19"/>
        <v>N/A</v>
      </c>
      <c r="K1315" s="93" t="str">
        <f t="shared" si="19"/>
        <v>N/A</v>
      </c>
      <c r="L1315" s="93" t="str">
        <f t="shared" si="19"/>
        <v>N/A</v>
      </c>
      <c r="M1315" s="93" t="str">
        <f t="shared" si="19"/>
        <v>N/A</v>
      </c>
      <c r="N1315" s="93" t="str">
        <f t="shared" si="20"/>
        <v>N/A</v>
      </c>
    </row>
    <row r="1316" spans="4:14" ht="13.5" customHeight="1">
      <c r="D1316" s="84">
        <f t="shared" si="17"/>
        <v>0</v>
      </c>
      <c r="F1316" t="s">
        <v>38</v>
      </c>
      <c r="J1316" s="93" t="str">
        <f t="shared" si="19"/>
        <v>N/A</v>
      </c>
      <c r="K1316" s="93" t="str">
        <f t="shared" si="19"/>
        <v>N/A</v>
      </c>
      <c r="L1316" s="93" t="str">
        <f t="shared" si="19"/>
        <v>N/A</v>
      </c>
      <c r="M1316" s="93" t="str">
        <f t="shared" si="19"/>
        <v>N/A</v>
      </c>
      <c r="N1316" s="93" t="str">
        <f t="shared" si="20"/>
        <v>N/A</v>
      </c>
    </row>
    <row r="1317" spans="4:14" ht="13.5" customHeight="1">
      <c r="D1317" s="84">
        <f t="shared" si="17"/>
        <v>0</v>
      </c>
      <c r="F1317" t="s">
        <v>38</v>
      </c>
      <c r="J1317" s="93" t="str">
        <f t="shared" si="19"/>
        <v>N/A</v>
      </c>
      <c r="K1317" s="93" t="str">
        <f t="shared" si="19"/>
        <v>N/A</v>
      </c>
      <c r="L1317" s="93" t="str">
        <f t="shared" si="19"/>
        <v>N/A</v>
      </c>
      <c r="M1317" s="93" t="str">
        <f t="shared" si="19"/>
        <v>N/A</v>
      </c>
      <c r="N1317" s="93" t="str">
        <f t="shared" si="20"/>
        <v>N/A</v>
      </c>
    </row>
    <row r="1318" spans="4:14" ht="13.5" customHeight="1">
      <c r="D1318" s="84">
        <f t="shared" si="17"/>
        <v>0</v>
      </c>
      <c r="F1318" t="s">
        <v>38</v>
      </c>
      <c r="J1318" s="93" t="str">
        <f t="shared" si="19"/>
        <v>N/A</v>
      </c>
      <c r="K1318" s="93" t="str">
        <f t="shared" si="19"/>
        <v>N/A</v>
      </c>
      <c r="L1318" s="93" t="str">
        <f t="shared" si="19"/>
        <v>N/A</v>
      </c>
      <c r="M1318" s="93" t="str">
        <f t="shared" si="19"/>
        <v>N/A</v>
      </c>
      <c r="N1318" s="93" t="str">
        <f t="shared" si="20"/>
        <v>N/A</v>
      </c>
    </row>
    <row r="1319" spans="4:14" ht="13.5" customHeight="1">
      <c r="D1319" s="84">
        <f t="shared" si="17"/>
        <v>0</v>
      </c>
      <c r="F1319" t="s">
        <v>38</v>
      </c>
      <c r="J1319" s="93" t="str">
        <f t="shared" si="19"/>
        <v>N/A</v>
      </c>
      <c r="K1319" s="93" t="str">
        <f t="shared" si="19"/>
        <v>N/A</v>
      </c>
      <c r="L1319" s="93" t="str">
        <f t="shared" si="19"/>
        <v>N/A</v>
      </c>
      <c r="M1319" s="93" t="str">
        <f t="shared" si="19"/>
        <v>N/A</v>
      </c>
      <c r="N1319" s="93" t="str">
        <f t="shared" si="20"/>
        <v>N/A</v>
      </c>
    </row>
    <row r="1320" spans="4:14" ht="13.5" customHeight="1">
      <c r="D1320" s="84">
        <f t="shared" si="17"/>
        <v>0</v>
      </c>
      <c r="F1320" t="s">
        <v>38</v>
      </c>
      <c r="J1320" s="93" t="str">
        <f t="shared" si="19"/>
        <v>N/A</v>
      </c>
      <c r="K1320" s="93" t="str">
        <f t="shared" si="19"/>
        <v>N/A</v>
      </c>
      <c r="L1320" s="93" t="str">
        <f t="shared" si="19"/>
        <v>N/A</v>
      </c>
      <c r="M1320" s="93" t="str">
        <f t="shared" si="19"/>
        <v>N/A</v>
      </c>
      <c r="N1320" s="93" t="str">
        <f t="shared" si="20"/>
        <v>N/A</v>
      </c>
    </row>
    <row r="1321" spans="4:14" ht="13.5" customHeight="1">
      <c r="D1321" s="84">
        <f t="shared" si="17"/>
        <v>0</v>
      </c>
      <c r="F1321" t="s">
        <v>38</v>
      </c>
      <c r="J1321" s="93" t="str">
        <f t="shared" si="19"/>
        <v>N/A</v>
      </c>
      <c r="K1321" s="93" t="str">
        <f t="shared" si="19"/>
        <v>N/A</v>
      </c>
      <c r="L1321" s="93" t="str">
        <f t="shared" si="19"/>
        <v>N/A</v>
      </c>
      <c r="M1321" s="93" t="str">
        <f t="shared" si="19"/>
        <v>N/A</v>
      </c>
      <c r="N1321" s="93" t="str">
        <f t="shared" si="20"/>
        <v>N/A</v>
      </c>
    </row>
    <row r="1322" spans="4:14" ht="13.5" customHeight="1">
      <c r="D1322" s="84">
        <f t="shared" si="17"/>
        <v>0</v>
      </c>
      <c r="F1322" t="s">
        <v>38</v>
      </c>
      <c r="J1322" s="93" t="str">
        <f t="shared" si="19"/>
        <v>N/A</v>
      </c>
      <c r="K1322" s="93" t="str">
        <f t="shared" si="19"/>
        <v>N/A</v>
      </c>
      <c r="L1322" s="93" t="str">
        <f t="shared" si="19"/>
        <v>N/A</v>
      </c>
      <c r="M1322" s="93" t="str">
        <f t="shared" si="19"/>
        <v>N/A</v>
      </c>
      <c r="N1322" s="93" t="str">
        <f t="shared" si="20"/>
        <v>N/A</v>
      </c>
    </row>
    <row r="1323" spans="4:14" ht="13.5" customHeight="1">
      <c r="D1323" s="84">
        <f t="shared" si="17"/>
        <v>0</v>
      </c>
      <c r="F1323" t="s">
        <v>38</v>
      </c>
      <c r="J1323" s="93" t="str">
        <f t="shared" si="19"/>
        <v>N/A</v>
      </c>
      <c r="K1323" s="93" t="str">
        <f t="shared" si="19"/>
        <v>N/A</v>
      </c>
      <c r="L1323" s="93" t="str">
        <f t="shared" si="19"/>
        <v>N/A</v>
      </c>
      <c r="M1323" s="93" t="str">
        <f t="shared" si="19"/>
        <v>N/A</v>
      </c>
      <c r="N1323" s="93" t="str">
        <f t="shared" si="20"/>
        <v>N/A</v>
      </c>
    </row>
    <row r="1324" spans="4:14" ht="13.5" customHeight="1">
      <c r="D1324" s="84">
        <f t="shared" si="17"/>
        <v>0</v>
      </c>
      <c r="F1324" t="s">
        <v>38</v>
      </c>
      <c r="J1324" s="93" t="str">
        <f t="shared" si="19"/>
        <v>N/A</v>
      </c>
      <c r="K1324" s="93" t="str">
        <f t="shared" si="19"/>
        <v>N/A</v>
      </c>
      <c r="L1324" s="93" t="str">
        <f t="shared" si="19"/>
        <v>N/A</v>
      </c>
      <c r="M1324" s="93" t="str">
        <f t="shared" si="19"/>
        <v>N/A</v>
      </c>
      <c r="N1324" s="93" t="str">
        <f t="shared" si="20"/>
        <v>N/A</v>
      </c>
    </row>
    <row r="1325" spans="4:14" ht="13.5" customHeight="1">
      <c r="D1325" s="84">
        <f t="shared" si="17"/>
        <v>0</v>
      </c>
      <c r="F1325" t="s">
        <v>38</v>
      </c>
      <c r="J1325" s="93" t="str">
        <f t="shared" si="19"/>
        <v>N/A</v>
      </c>
      <c r="K1325" s="93" t="str">
        <f t="shared" si="19"/>
        <v>N/A</v>
      </c>
      <c r="L1325" s="93" t="str">
        <f t="shared" si="19"/>
        <v>N/A</v>
      </c>
      <c r="M1325" s="93" t="str">
        <f t="shared" si="19"/>
        <v>N/A</v>
      </c>
      <c r="N1325" s="93" t="str">
        <f t="shared" si="20"/>
        <v>N/A</v>
      </c>
    </row>
    <row r="1326" spans="4:14" ht="13.5" customHeight="1">
      <c r="D1326" s="84">
        <f t="shared" si="17"/>
        <v>0</v>
      </c>
      <c r="F1326" t="s">
        <v>38</v>
      </c>
      <c r="J1326" s="93" t="str">
        <f t="shared" si="19"/>
        <v>N/A</v>
      </c>
      <c r="K1326" s="93" t="str">
        <f t="shared" si="19"/>
        <v>N/A</v>
      </c>
      <c r="L1326" s="93" t="str">
        <f t="shared" si="19"/>
        <v>N/A</v>
      </c>
      <c r="M1326" s="93" t="str">
        <f t="shared" si="19"/>
        <v>N/A</v>
      </c>
      <c r="N1326" s="93" t="str">
        <f t="shared" si="20"/>
        <v>N/A</v>
      </c>
    </row>
    <row r="1327" spans="4:14" ht="13.5" customHeight="1">
      <c r="D1327" s="84">
        <f t="shared" si="17"/>
        <v>0</v>
      </c>
      <c r="F1327" t="s">
        <v>38</v>
      </c>
      <c r="J1327" s="93" t="str">
        <f t="shared" si="19"/>
        <v>N/A</v>
      </c>
      <c r="K1327" s="93" t="str">
        <f t="shared" si="19"/>
        <v>N/A</v>
      </c>
      <c r="L1327" s="93" t="str">
        <f t="shared" si="19"/>
        <v>N/A</v>
      </c>
      <c r="M1327" s="93" t="str">
        <f t="shared" si="19"/>
        <v>N/A</v>
      </c>
      <c r="N1327" s="93" t="str">
        <f t="shared" si="20"/>
        <v>N/A</v>
      </c>
    </row>
    <row r="1328" spans="4:14" ht="13.5" customHeight="1">
      <c r="D1328" s="84">
        <f t="shared" si="17"/>
        <v>0</v>
      </c>
      <c r="F1328" t="s">
        <v>38</v>
      </c>
      <c r="J1328" s="93" t="str">
        <f t="shared" si="19"/>
        <v>N/A</v>
      </c>
      <c r="K1328" s="93" t="str">
        <f t="shared" si="19"/>
        <v>N/A</v>
      </c>
      <c r="L1328" s="93" t="str">
        <f t="shared" si="19"/>
        <v>N/A</v>
      </c>
      <c r="M1328" s="93" t="str">
        <f t="shared" si="19"/>
        <v>N/A</v>
      </c>
      <c r="N1328" s="93" t="str">
        <f t="shared" si="20"/>
        <v>N/A</v>
      </c>
    </row>
    <row r="1329" spans="4:14" ht="13.5" customHeight="1">
      <c r="D1329" s="84">
        <f t="shared" si="17"/>
        <v>0</v>
      </c>
      <c r="F1329" t="s">
        <v>38</v>
      </c>
      <c r="J1329" s="93" t="str">
        <f t="shared" si="19"/>
        <v>N/A</v>
      </c>
      <c r="K1329" s="93" t="str">
        <f t="shared" si="19"/>
        <v>N/A</v>
      </c>
      <c r="L1329" s="93" t="str">
        <f t="shared" si="19"/>
        <v>N/A</v>
      </c>
      <c r="M1329" s="93" t="str">
        <f t="shared" si="19"/>
        <v>N/A</v>
      </c>
      <c r="N1329" s="93" t="str">
        <f t="shared" si="20"/>
        <v>N/A</v>
      </c>
    </row>
    <row r="1330" spans="4:14" ht="13.5" customHeight="1">
      <c r="D1330" s="84">
        <f t="shared" si="17"/>
        <v>0</v>
      </c>
      <c r="F1330" t="s">
        <v>38</v>
      </c>
      <c r="J1330" s="93" t="str">
        <f t="shared" si="19"/>
        <v>N/A</v>
      </c>
      <c r="K1330" s="93" t="str">
        <f t="shared" si="19"/>
        <v>N/A</v>
      </c>
      <c r="L1330" s="93" t="str">
        <f t="shared" si="19"/>
        <v>N/A</v>
      </c>
      <c r="M1330" s="93" t="str">
        <f t="shared" si="19"/>
        <v>N/A</v>
      </c>
      <c r="N1330" s="93" t="str">
        <f t="shared" si="20"/>
        <v>N/A</v>
      </c>
    </row>
    <row r="1331" spans="4:14" ht="13.5" customHeight="1">
      <c r="D1331" s="84">
        <f t="shared" si="17"/>
        <v>0</v>
      </c>
      <c r="F1331" t="s">
        <v>38</v>
      </c>
      <c r="J1331" s="93" t="str">
        <f t="shared" si="19"/>
        <v>N/A</v>
      </c>
      <c r="K1331" s="93" t="str">
        <f t="shared" si="19"/>
        <v>N/A</v>
      </c>
      <c r="L1331" s="93" t="str">
        <f t="shared" si="19"/>
        <v>N/A</v>
      </c>
      <c r="M1331" s="93" t="str">
        <f t="shared" si="19"/>
        <v>N/A</v>
      </c>
      <c r="N1331" s="93" t="str">
        <f t="shared" si="20"/>
        <v>N/A</v>
      </c>
    </row>
    <row r="1332" spans="4:14" ht="13.5" customHeight="1">
      <c r="D1332" s="84">
        <f t="shared" si="17"/>
        <v>0</v>
      </c>
      <c r="F1332" t="s">
        <v>38</v>
      </c>
      <c r="J1332" s="93" t="str">
        <f t="shared" si="19"/>
        <v>N/A</v>
      </c>
      <c r="K1332" s="93" t="str">
        <f t="shared" si="19"/>
        <v>N/A</v>
      </c>
      <c r="L1332" s="93" t="str">
        <f t="shared" si="19"/>
        <v>N/A</v>
      </c>
      <c r="M1332" s="93" t="str">
        <f t="shared" si="19"/>
        <v>N/A</v>
      </c>
      <c r="N1332" s="93" t="str">
        <f t="shared" si="20"/>
        <v>N/A</v>
      </c>
    </row>
    <row r="1333" spans="4:14" ht="13.5" customHeight="1">
      <c r="D1333" s="84">
        <f t="shared" si="17"/>
        <v>0</v>
      </c>
      <c r="F1333" t="s">
        <v>38</v>
      </c>
      <c r="J1333" s="93" t="str">
        <f t="shared" si="19"/>
        <v>N/A</v>
      </c>
      <c r="K1333" s="93" t="str">
        <f t="shared" si="19"/>
        <v>N/A</v>
      </c>
      <c r="L1333" s="93" t="str">
        <f t="shared" si="19"/>
        <v>N/A</v>
      </c>
      <c r="M1333" s="93" t="str">
        <f t="shared" si="19"/>
        <v>N/A</v>
      </c>
      <c r="N1333" s="93" t="str">
        <f t="shared" si="20"/>
        <v>N/A</v>
      </c>
    </row>
    <row r="1334" spans="4:14" ht="13.5" customHeight="1">
      <c r="D1334" s="84">
        <f t="shared" si="17"/>
        <v>0</v>
      </c>
      <c r="F1334" t="s">
        <v>38</v>
      </c>
      <c r="J1334" s="93" t="str">
        <f t="shared" si="19"/>
        <v>N/A</v>
      </c>
      <c r="K1334" s="93" t="str">
        <f t="shared" si="19"/>
        <v>N/A</v>
      </c>
      <c r="L1334" s="93" t="str">
        <f t="shared" si="19"/>
        <v>N/A</v>
      </c>
      <c r="M1334" s="93" t="str">
        <f t="shared" si="19"/>
        <v>N/A</v>
      </c>
      <c r="N1334" s="93" t="str">
        <f t="shared" si="20"/>
        <v>N/A</v>
      </c>
    </row>
    <row r="1335" spans="4:14" ht="13.5" customHeight="1">
      <c r="D1335" s="84">
        <f t="shared" si="17"/>
        <v>0</v>
      </c>
      <c r="F1335" t="s">
        <v>38</v>
      </c>
      <c r="J1335" s="93" t="str">
        <f t="shared" si="19"/>
        <v>N/A</v>
      </c>
      <c r="K1335" s="93" t="str">
        <f t="shared" si="19"/>
        <v>N/A</v>
      </c>
      <c r="L1335" s="93" t="str">
        <f t="shared" si="19"/>
        <v>N/A</v>
      </c>
      <c r="M1335" s="93" t="str">
        <f t="shared" si="19"/>
        <v>N/A</v>
      </c>
      <c r="N1335" s="93" t="str">
        <f t="shared" si="20"/>
        <v>N/A</v>
      </c>
    </row>
    <row r="1336" spans="4:14" ht="13.5" customHeight="1">
      <c r="D1336" s="84">
        <f t="shared" si="17"/>
        <v>0</v>
      </c>
      <c r="F1336" t="s">
        <v>38</v>
      </c>
      <c r="J1336" s="93" t="str">
        <f t="shared" si="19"/>
        <v>N/A</v>
      </c>
      <c r="K1336" s="93" t="str">
        <f t="shared" si="19"/>
        <v>N/A</v>
      </c>
      <c r="L1336" s="93" t="str">
        <f t="shared" si="19"/>
        <v>N/A</v>
      </c>
      <c r="M1336" s="93" t="str">
        <f t="shared" si="19"/>
        <v>N/A</v>
      </c>
      <c r="N1336" s="93" t="str">
        <f t="shared" si="20"/>
        <v>N/A</v>
      </c>
    </row>
    <row r="1337" spans="4:14" ht="13.5" customHeight="1">
      <c r="D1337" s="84">
        <f t="shared" si="17"/>
        <v>0</v>
      </c>
      <c r="F1337" t="s">
        <v>38</v>
      </c>
      <c r="J1337" s="93" t="str">
        <f t="shared" si="19"/>
        <v>N/A</v>
      </c>
      <c r="K1337" s="93" t="str">
        <f t="shared" si="19"/>
        <v>N/A</v>
      </c>
      <c r="L1337" s="93" t="str">
        <f t="shared" si="19"/>
        <v>N/A</v>
      </c>
      <c r="M1337" s="93" t="str">
        <f t="shared" si="19"/>
        <v>N/A</v>
      </c>
      <c r="N1337" s="93" t="str">
        <f t="shared" si="20"/>
        <v>N/A</v>
      </c>
    </row>
    <row r="1338" spans="4:14" ht="13.5" customHeight="1">
      <c r="D1338" s="84">
        <f t="shared" si="17"/>
        <v>0</v>
      </c>
      <c r="F1338" t="s">
        <v>38</v>
      </c>
      <c r="J1338" s="93" t="str">
        <f t="shared" si="19"/>
        <v>N/A</v>
      </c>
      <c r="K1338" s="93" t="str">
        <f t="shared" si="19"/>
        <v>N/A</v>
      </c>
      <c r="L1338" s="93" t="str">
        <f t="shared" si="19"/>
        <v>N/A</v>
      </c>
      <c r="M1338" s="93" t="str">
        <f t="shared" si="19"/>
        <v>N/A</v>
      </c>
      <c r="N1338" s="93" t="str">
        <f t="shared" si="20"/>
        <v>N/A</v>
      </c>
    </row>
    <row r="1339" spans="4:14" ht="13.5" customHeight="1">
      <c r="D1339" s="84">
        <f t="shared" si="17"/>
        <v>0</v>
      </c>
      <c r="F1339" t="s">
        <v>38</v>
      </c>
      <c r="J1339" s="93" t="str">
        <f t="shared" si="19"/>
        <v>N/A</v>
      </c>
      <c r="K1339" s="93" t="str">
        <f t="shared" si="19"/>
        <v>N/A</v>
      </c>
      <c r="L1339" s="93" t="str">
        <f t="shared" si="19"/>
        <v>N/A</v>
      </c>
      <c r="M1339" s="93" t="str">
        <f t="shared" si="19"/>
        <v>N/A</v>
      </c>
      <c r="N1339" s="93" t="str">
        <f t="shared" si="20"/>
        <v>N/A</v>
      </c>
    </row>
    <row r="1340" spans="4:14" ht="13.5" customHeight="1">
      <c r="D1340" s="84">
        <f t="shared" si="17"/>
        <v>0</v>
      </c>
      <c r="F1340" t="s">
        <v>38</v>
      </c>
      <c r="J1340" s="93" t="str">
        <f t="shared" si="19"/>
        <v>N/A</v>
      </c>
      <c r="K1340" s="93" t="str">
        <f t="shared" si="19"/>
        <v>N/A</v>
      </c>
      <c r="L1340" s="93" t="str">
        <f t="shared" si="19"/>
        <v>N/A</v>
      </c>
      <c r="M1340" s="93" t="str">
        <f t="shared" si="19"/>
        <v>N/A</v>
      </c>
      <c r="N1340" s="93" t="str">
        <f t="shared" si="20"/>
        <v>N/A</v>
      </c>
    </row>
    <row r="1341" spans="4:14" ht="13.5" customHeight="1">
      <c r="D1341" s="84">
        <f t="shared" si="17"/>
        <v>0</v>
      </c>
      <c r="F1341" t="s">
        <v>38</v>
      </c>
      <c r="J1341" s="93" t="str">
        <f t="shared" si="19"/>
        <v>N/A</v>
      </c>
      <c r="K1341" s="93" t="str">
        <f t="shared" si="19"/>
        <v>N/A</v>
      </c>
      <c r="L1341" s="93" t="str">
        <f t="shared" si="19"/>
        <v>N/A</v>
      </c>
      <c r="M1341" s="93" t="str">
        <f t="shared" si="19"/>
        <v>N/A</v>
      </c>
      <c r="N1341" s="93" t="str">
        <f t="shared" si="20"/>
        <v>N/A</v>
      </c>
    </row>
    <row r="1342" spans="4:14" ht="13.5" customHeight="1">
      <c r="D1342" s="84">
        <f t="shared" si="17"/>
        <v>0</v>
      </c>
      <c r="F1342" t="s">
        <v>38</v>
      </c>
      <c r="J1342" s="93" t="str">
        <f t="shared" si="19"/>
        <v>N/A</v>
      </c>
      <c r="K1342" s="93" t="str">
        <f t="shared" si="19"/>
        <v>N/A</v>
      </c>
      <c r="L1342" s="93" t="str">
        <f t="shared" si="19"/>
        <v>N/A</v>
      </c>
      <c r="M1342" s="93" t="str">
        <f t="shared" si="19"/>
        <v>N/A</v>
      </c>
      <c r="N1342" s="93" t="str">
        <f t="shared" si="20"/>
        <v>N/A</v>
      </c>
    </row>
    <row r="1343" spans="4:14" ht="13.5" customHeight="1">
      <c r="D1343" s="84">
        <f t="shared" si="17"/>
        <v>0</v>
      </c>
      <c r="F1343" t="s">
        <v>38</v>
      </c>
      <c r="J1343" s="93" t="str">
        <f t="shared" si="19"/>
        <v>N/A</v>
      </c>
      <c r="K1343" s="93" t="str">
        <f t="shared" si="19"/>
        <v>N/A</v>
      </c>
      <c r="L1343" s="93" t="str">
        <f t="shared" si="19"/>
        <v>N/A</v>
      </c>
      <c r="M1343" s="93" t="str">
        <f t="shared" si="19"/>
        <v>N/A</v>
      </c>
      <c r="N1343" s="93" t="str">
        <f t="shared" si="20"/>
        <v>N/A</v>
      </c>
    </row>
    <row r="1344" spans="4:14" ht="13.5" customHeight="1">
      <c r="D1344" s="84">
        <f t="shared" si="17"/>
        <v>0</v>
      </c>
      <c r="F1344" t="s">
        <v>38</v>
      </c>
      <c r="J1344" s="93" t="str">
        <f t="shared" si="19"/>
        <v>N/A</v>
      </c>
      <c r="K1344" s="93" t="str">
        <f t="shared" si="19"/>
        <v>N/A</v>
      </c>
      <c r="L1344" s="93" t="str">
        <f t="shared" si="19"/>
        <v>N/A</v>
      </c>
      <c r="M1344" s="93" t="str">
        <f t="shared" si="19"/>
        <v>N/A</v>
      </c>
      <c r="N1344" s="93" t="str">
        <f t="shared" si="20"/>
        <v>N/A</v>
      </c>
    </row>
    <row r="1345" spans="4:14" ht="13.5" customHeight="1">
      <c r="D1345" s="84">
        <f t="shared" si="17"/>
        <v>0</v>
      </c>
      <c r="F1345" t="s">
        <v>38</v>
      </c>
      <c r="J1345" s="93" t="str">
        <f t="shared" si="19"/>
        <v>N/A</v>
      </c>
      <c r="K1345" s="93" t="str">
        <f t="shared" si="19"/>
        <v>N/A</v>
      </c>
      <c r="L1345" s="93" t="str">
        <f t="shared" si="19"/>
        <v>N/A</v>
      </c>
      <c r="M1345" s="93" t="str">
        <f t="shared" si="19"/>
        <v>N/A</v>
      </c>
      <c r="N1345" s="93" t="str">
        <f t="shared" si="20"/>
        <v>N/A</v>
      </c>
    </row>
    <row r="1346" spans="4:14" ht="13.5" customHeight="1">
      <c r="D1346" s="84">
        <f t="shared" si="17"/>
        <v>0</v>
      </c>
      <c r="F1346" t="s">
        <v>38</v>
      </c>
      <c r="J1346" s="93" t="str">
        <f t="shared" si="19"/>
        <v>N/A</v>
      </c>
      <c r="K1346" s="93" t="str">
        <f t="shared" si="19"/>
        <v>N/A</v>
      </c>
      <c r="L1346" s="93" t="str">
        <f t="shared" si="19"/>
        <v>N/A</v>
      </c>
      <c r="M1346" s="93" t="str">
        <f t="shared" si="19"/>
        <v>N/A</v>
      </c>
      <c r="N1346" s="93" t="str">
        <f t="shared" si="20"/>
        <v>N/A</v>
      </c>
    </row>
    <row r="1347" spans="4:14" ht="13.5" customHeight="1">
      <c r="D1347" s="84">
        <f t="shared" si="17"/>
        <v>0</v>
      </c>
      <c r="F1347" t="s">
        <v>38</v>
      </c>
      <c r="J1347" s="93" t="str">
        <f t="shared" si="19"/>
        <v>N/A</v>
      </c>
      <c r="K1347" s="93" t="str">
        <f t="shared" si="19"/>
        <v>N/A</v>
      </c>
      <c r="L1347" s="93" t="str">
        <f t="shared" si="19"/>
        <v>N/A</v>
      </c>
      <c r="M1347" s="93" t="str">
        <f t="shared" si="19"/>
        <v>N/A</v>
      </c>
      <c r="N1347" s="93" t="str">
        <f t="shared" si="20"/>
        <v>N/A</v>
      </c>
    </row>
    <row r="1348" spans="4:14" ht="13.5" customHeight="1">
      <c r="D1348" s="84">
        <f t="shared" si="17"/>
        <v>0</v>
      </c>
      <c r="F1348" t="s">
        <v>38</v>
      </c>
      <c r="J1348" s="93" t="str">
        <f t="shared" si="19"/>
        <v>N/A</v>
      </c>
      <c r="K1348" s="93" t="str">
        <f t="shared" si="19"/>
        <v>N/A</v>
      </c>
      <c r="L1348" s="93" t="str">
        <f t="shared" si="19"/>
        <v>N/A</v>
      </c>
      <c r="M1348" s="93" t="str">
        <f t="shared" si="19"/>
        <v>N/A</v>
      </c>
      <c r="N1348" s="93" t="str">
        <f t="shared" si="20"/>
        <v>N/A</v>
      </c>
    </row>
    <row r="1349" spans="4:14" ht="13.5" customHeight="1">
      <c r="D1349" s="84">
        <f t="shared" ref="D1349:D1412" si="21">D344</f>
        <v>0</v>
      </c>
      <c r="F1349" t="s">
        <v>38</v>
      </c>
      <c r="J1349" s="93" t="str">
        <f t="shared" si="19"/>
        <v>N/A</v>
      </c>
      <c r="K1349" s="93" t="str">
        <f t="shared" si="19"/>
        <v>N/A</v>
      </c>
      <c r="L1349" s="93" t="str">
        <f t="shared" si="19"/>
        <v>N/A</v>
      </c>
      <c r="M1349" s="93" t="str">
        <f t="shared" ref="M1349" si="22">IFERROR(ABS((S344-M344)/S344),"N/A")</f>
        <v>N/A</v>
      </c>
      <c r="N1349" s="93" t="str">
        <f t="shared" si="20"/>
        <v>N/A</v>
      </c>
    </row>
    <row r="1350" spans="4:14" ht="13.5" customHeight="1">
      <c r="D1350" s="84">
        <f t="shared" si="21"/>
        <v>0</v>
      </c>
      <c r="F1350" t="s">
        <v>38</v>
      </c>
      <c r="J1350" s="93" t="str">
        <f t="shared" ref="J1350:M1413" si="23">IFERROR(ABS((P345-J345)/P345),"N/A")</f>
        <v>N/A</v>
      </c>
      <c r="K1350" s="93" t="str">
        <f t="shared" si="23"/>
        <v>N/A</v>
      </c>
      <c r="L1350" s="93" t="str">
        <f t="shared" si="23"/>
        <v>N/A</v>
      </c>
      <c r="M1350" s="93" t="str">
        <f t="shared" si="23"/>
        <v>N/A</v>
      </c>
      <c r="N1350" s="93" t="str">
        <f t="shared" ref="N1350:N1413" si="24">IFERROR(ABS((T345-N345)/T345),"N/A")</f>
        <v>N/A</v>
      </c>
    </row>
    <row r="1351" spans="4:14" ht="13.5" customHeight="1">
      <c r="D1351" s="84">
        <f t="shared" si="21"/>
        <v>0</v>
      </c>
      <c r="F1351" t="s">
        <v>38</v>
      </c>
      <c r="J1351" s="93" t="str">
        <f t="shared" si="23"/>
        <v>N/A</v>
      </c>
      <c r="K1351" s="93" t="str">
        <f t="shared" si="23"/>
        <v>N/A</v>
      </c>
      <c r="L1351" s="93" t="str">
        <f t="shared" si="23"/>
        <v>N/A</v>
      </c>
      <c r="M1351" s="93" t="str">
        <f t="shared" si="23"/>
        <v>N/A</v>
      </c>
      <c r="N1351" s="93" t="str">
        <f t="shared" si="24"/>
        <v>N/A</v>
      </c>
    </row>
    <row r="1352" spans="4:14" ht="13.5" customHeight="1">
      <c r="D1352" s="84">
        <f t="shared" si="21"/>
        <v>0</v>
      </c>
      <c r="F1352" t="s">
        <v>38</v>
      </c>
      <c r="J1352" s="93" t="str">
        <f t="shared" si="23"/>
        <v>N/A</v>
      </c>
      <c r="K1352" s="93" t="str">
        <f t="shared" si="23"/>
        <v>N/A</v>
      </c>
      <c r="L1352" s="93" t="str">
        <f t="shared" si="23"/>
        <v>N/A</v>
      </c>
      <c r="M1352" s="93" t="str">
        <f t="shared" si="23"/>
        <v>N/A</v>
      </c>
      <c r="N1352" s="93" t="str">
        <f t="shared" si="24"/>
        <v>N/A</v>
      </c>
    </row>
    <row r="1353" spans="4:14" ht="13.5" customHeight="1">
      <c r="D1353" s="84">
        <f t="shared" si="21"/>
        <v>0</v>
      </c>
      <c r="F1353" t="s">
        <v>38</v>
      </c>
      <c r="J1353" s="93" t="str">
        <f t="shared" si="23"/>
        <v>N/A</v>
      </c>
      <c r="K1353" s="93" t="str">
        <f t="shared" si="23"/>
        <v>N/A</v>
      </c>
      <c r="L1353" s="93" t="str">
        <f t="shared" si="23"/>
        <v>N/A</v>
      </c>
      <c r="M1353" s="93" t="str">
        <f t="shared" si="23"/>
        <v>N/A</v>
      </c>
      <c r="N1353" s="93" t="str">
        <f t="shared" si="24"/>
        <v>N/A</v>
      </c>
    </row>
    <row r="1354" spans="4:14" ht="13.5" customHeight="1">
      <c r="D1354" s="84">
        <f t="shared" si="21"/>
        <v>0</v>
      </c>
      <c r="F1354" t="s">
        <v>38</v>
      </c>
      <c r="J1354" s="93" t="str">
        <f t="shared" si="23"/>
        <v>N/A</v>
      </c>
      <c r="K1354" s="93" t="str">
        <f t="shared" si="23"/>
        <v>N/A</v>
      </c>
      <c r="L1354" s="93" t="str">
        <f t="shared" si="23"/>
        <v>N/A</v>
      </c>
      <c r="M1354" s="93" t="str">
        <f t="shared" si="23"/>
        <v>N/A</v>
      </c>
      <c r="N1354" s="93" t="str">
        <f t="shared" si="24"/>
        <v>N/A</v>
      </c>
    </row>
    <row r="1355" spans="4:14" ht="13.5" customHeight="1">
      <c r="D1355" s="84">
        <f t="shared" si="21"/>
        <v>0</v>
      </c>
      <c r="F1355" t="s">
        <v>38</v>
      </c>
      <c r="J1355" s="93" t="str">
        <f t="shared" si="23"/>
        <v>N/A</v>
      </c>
      <c r="K1355" s="93" t="str">
        <f t="shared" si="23"/>
        <v>N/A</v>
      </c>
      <c r="L1355" s="93" t="str">
        <f t="shared" si="23"/>
        <v>N/A</v>
      </c>
      <c r="M1355" s="93" t="str">
        <f t="shared" si="23"/>
        <v>N/A</v>
      </c>
      <c r="N1355" s="93" t="str">
        <f t="shared" si="24"/>
        <v>N/A</v>
      </c>
    </row>
    <row r="1356" spans="4:14" ht="13.5" customHeight="1">
      <c r="D1356" s="84">
        <f t="shared" si="21"/>
        <v>0</v>
      </c>
      <c r="F1356" t="s">
        <v>38</v>
      </c>
      <c r="J1356" s="93" t="str">
        <f t="shared" si="23"/>
        <v>N/A</v>
      </c>
      <c r="K1356" s="93" t="str">
        <f t="shared" si="23"/>
        <v>N/A</v>
      </c>
      <c r="L1356" s="93" t="str">
        <f t="shared" si="23"/>
        <v>N/A</v>
      </c>
      <c r="M1356" s="93" t="str">
        <f t="shared" si="23"/>
        <v>N/A</v>
      </c>
      <c r="N1356" s="93" t="str">
        <f t="shared" si="24"/>
        <v>N/A</v>
      </c>
    </row>
    <row r="1357" spans="4:14" ht="13.5" customHeight="1">
      <c r="D1357" s="84">
        <f t="shared" si="21"/>
        <v>0</v>
      </c>
      <c r="F1357" t="s">
        <v>38</v>
      </c>
      <c r="J1357" s="93" t="str">
        <f t="shared" si="23"/>
        <v>N/A</v>
      </c>
      <c r="K1357" s="93" t="str">
        <f t="shared" si="23"/>
        <v>N/A</v>
      </c>
      <c r="L1357" s="93" t="str">
        <f t="shared" si="23"/>
        <v>N/A</v>
      </c>
      <c r="M1357" s="93" t="str">
        <f t="shared" si="23"/>
        <v>N/A</v>
      </c>
      <c r="N1357" s="93" t="str">
        <f t="shared" si="24"/>
        <v>N/A</v>
      </c>
    </row>
    <row r="1358" spans="4:14" ht="13.5" customHeight="1">
      <c r="D1358" s="84">
        <f t="shared" si="21"/>
        <v>0</v>
      </c>
      <c r="F1358" t="s">
        <v>38</v>
      </c>
      <c r="J1358" s="93" t="str">
        <f t="shared" si="23"/>
        <v>N/A</v>
      </c>
      <c r="K1358" s="93" t="str">
        <f t="shared" si="23"/>
        <v>N/A</v>
      </c>
      <c r="L1358" s="93" t="str">
        <f t="shared" si="23"/>
        <v>N/A</v>
      </c>
      <c r="M1358" s="93" t="str">
        <f t="shared" si="23"/>
        <v>N/A</v>
      </c>
      <c r="N1358" s="93" t="str">
        <f t="shared" si="24"/>
        <v>N/A</v>
      </c>
    </row>
    <row r="1359" spans="4:14" ht="13.5" customHeight="1">
      <c r="D1359" s="84">
        <f t="shared" si="21"/>
        <v>0</v>
      </c>
      <c r="F1359" t="s">
        <v>38</v>
      </c>
      <c r="J1359" s="93" t="str">
        <f t="shared" si="23"/>
        <v>N/A</v>
      </c>
      <c r="K1359" s="93" t="str">
        <f t="shared" si="23"/>
        <v>N/A</v>
      </c>
      <c r="L1359" s="93" t="str">
        <f t="shared" si="23"/>
        <v>N/A</v>
      </c>
      <c r="M1359" s="93" t="str">
        <f t="shared" si="23"/>
        <v>N/A</v>
      </c>
      <c r="N1359" s="93" t="str">
        <f t="shared" si="24"/>
        <v>N/A</v>
      </c>
    </row>
    <row r="1360" spans="4:14" ht="13.5" customHeight="1">
      <c r="D1360" s="84">
        <f t="shared" si="21"/>
        <v>0</v>
      </c>
      <c r="F1360" t="s">
        <v>38</v>
      </c>
      <c r="J1360" s="93" t="str">
        <f t="shared" si="23"/>
        <v>N/A</v>
      </c>
      <c r="K1360" s="93" t="str">
        <f t="shared" si="23"/>
        <v>N/A</v>
      </c>
      <c r="L1360" s="93" t="str">
        <f t="shared" si="23"/>
        <v>N/A</v>
      </c>
      <c r="M1360" s="93" t="str">
        <f t="shared" si="23"/>
        <v>N/A</v>
      </c>
      <c r="N1360" s="93" t="str">
        <f t="shared" si="24"/>
        <v>N/A</v>
      </c>
    </row>
    <row r="1361" spans="4:14" ht="13.5" customHeight="1">
      <c r="D1361" s="84">
        <f t="shared" si="21"/>
        <v>0</v>
      </c>
      <c r="F1361" t="s">
        <v>38</v>
      </c>
      <c r="J1361" s="93" t="str">
        <f t="shared" si="23"/>
        <v>N/A</v>
      </c>
      <c r="K1361" s="93" t="str">
        <f t="shared" si="23"/>
        <v>N/A</v>
      </c>
      <c r="L1361" s="93" t="str">
        <f t="shared" si="23"/>
        <v>N/A</v>
      </c>
      <c r="M1361" s="93" t="str">
        <f t="shared" si="23"/>
        <v>N/A</v>
      </c>
      <c r="N1361" s="93" t="str">
        <f t="shared" si="24"/>
        <v>N/A</v>
      </c>
    </row>
    <row r="1362" spans="4:14" ht="13.5" customHeight="1">
      <c r="D1362" s="84">
        <f t="shared" si="21"/>
        <v>0</v>
      </c>
      <c r="F1362" t="s">
        <v>38</v>
      </c>
      <c r="J1362" s="93" t="str">
        <f t="shared" si="23"/>
        <v>N/A</v>
      </c>
      <c r="K1362" s="93" t="str">
        <f t="shared" si="23"/>
        <v>N/A</v>
      </c>
      <c r="L1362" s="93" t="str">
        <f t="shared" si="23"/>
        <v>N/A</v>
      </c>
      <c r="M1362" s="93" t="str">
        <f t="shared" si="23"/>
        <v>N/A</v>
      </c>
      <c r="N1362" s="93" t="str">
        <f t="shared" si="24"/>
        <v>N/A</v>
      </c>
    </row>
    <row r="1363" spans="4:14" ht="13.5" customHeight="1">
      <c r="D1363" s="84">
        <f t="shared" si="21"/>
        <v>0</v>
      </c>
      <c r="F1363" t="s">
        <v>38</v>
      </c>
      <c r="J1363" s="93" t="str">
        <f t="shared" si="23"/>
        <v>N/A</v>
      </c>
      <c r="K1363" s="93" t="str">
        <f t="shared" si="23"/>
        <v>N/A</v>
      </c>
      <c r="L1363" s="93" t="str">
        <f t="shared" si="23"/>
        <v>N/A</v>
      </c>
      <c r="M1363" s="93" t="str">
        <f t="shared" si="23"/>
        <v>N/A</v>
      </c>
      <c r="N1363" s="93" t="str">
        <f t="shared" si="24"/>
        <v>N/A</v>
      </c>
    </row>
    <row r="1364" spans="4:14" ht="13.5" customHeight="1">
      <c r="D1364" s="84">
        <f t="shared" si="21"/>
        <v>0</v>
      </c>
      <c r="F1364" t="s">
        <v>38</v>
      </c>
      <c r="J1364" s="93" t="str">
        <f t="shared" si="23"/>
        <v>N/A</v>
      </c>
      <c r="K1364" s="93" t="str">
        <f t="shared" si="23"/>
        <v>N/A</v>
      </c>
      <c r="L1364" s="93" t="str">
        <f t="shared" si="23"/>
        <v>N/A</v>
      </c>
      <c r="M1364" s="93" t="str">
        <f t="shared" si="23"/>
        <v>N/A</v>
      </c>
      <c r="N1364" s="93" t="str">
        <f t="shared" si="24"/>
        <v>N/A</v>
      </c>
    </row>
    <row r="1365" spans="4:14" ht="13.5" customHeight="1">
      <c r="D1365" s="84">
        <f t="shared" si="21"/>
        <v>0</v>
      </c>
      <c r="F1365" t="s">
        <v>38</v>
      </c>
      <c r="J1365" s="93" t="str">
        <f t="shared" si="23"/>
        <v>N/A</v>
      </c>
      <c r="K1365" s="93" t="str">
        <f t="shared" si="23"/>
        <v>N/A</v>
      </c>
      <c r="L1365" s="93" t="str">
        <f t="shared" si="23"/>
        <v>N/A</v>
      </c>
      <c r="M1365" s="93" t="str">
        <f t="shared" si="23"/>
        <v>N/A</v>
      </c>
      <c r="N1365" s="93" t="str">
        <f t="shared" si="24"/>
        <v>N/A</v>
      </c>
    </row>
    <row r="1366" spans="4:14" ht="13.5" customHeight="1">
      <c r="D1366" s="84">
        <f t="shared" si="21"/>
        <v>0</v>
      </c>
      <c r="F1366" t="s">
        <v>38</v>
      </c>
      <c r="J1366" s="93" t="str">
        <f t="shared" si="23"/>
        <v>N/A</v>
      </c>
      <c r="K1366" s="93" t="str">
        <f t="shared" si="23"/>
        <v>N/A</v>
      </c>
      <c r="L1366" s="93" t="str">
        <f t="shared" si="23"/>
        <v>N/A</v>
      </c>
      <c r="M1366" s="93" t="str">
        <f t="shared" si="23"/>
        <v>N/A</v>
      </c>
      <c r="N1366" s="93" t="str">
        <f t="shared" si="24"/>
        <v>N/A</v>
      </c>
    </row>
    <row r="1367" spans="4:14" ht="13.5" customHeight="1">
      <c r="D1367" s="84">
        <f t="shared" si="21"/>
        <v>0</v>
      </c>
      <c r="F1367" t="s">
        <v>38</v>
      </c>
      <c r="J1367" s="93" t="str">
        <f t="shared" si="23"/>
        <v>N/A</v>
      </c>
      <c r="K1367" s="93" t="str">
        <f t="shared" si="23"/>
        <v>N/A</v>
      </c>
      <c r="L1367" s="93" t="str">
        <f t="shared" si="23"/>
        <v>N/A</v>
      </c>
      <c r="M1367" s="93" t="str">
        <f t="shared" si="23"/>
        <v>N/A</v>
      </c>
      <c r="N1367" s="93" t="str">
        <f t="shared" si="24"/>
        <v>N/A</v>
      </c>
    </row>
    <row r="1368" spans="4:14" ht="13.5" customHeight="1">
      <c r="D1368" s="84">
        <f t="shared" si="21"/>
        <v>0</v>
      </c>
      <c r="F1368" t="s">
        <v>38</v>
      </c>
      <c r="J1368" s="93" t="str">
        <f t="shared" si="23"/>
        <v>N/A</v>
      </c>
      <c r="K1368" s="93" t="str">
        <f t="shared" si="23"/>
        <v>N/A</v>
      </c>
      <c r="L1368" s="93" t="str">
        <f t="shared" si="23"/>
        <v>N/A</v>
      </c>
      <c r="M1368" s="93" t="str">
        <f t="shared" si="23"/>
        <v>N/A</v>
      </c>
      <c r="N1368" s="93" t="str">
        <f t="shared" si="24"/>
        <v>N/A</v>
      </c>
    </row>
    <row r="1369" spans="4:14" ht="13.5" customHeight="1">
      <c r="D1369" s="84">
        <f t="shared" si="21"/>
        <v>0</v>
      </c>
      <c r="F1369" t="s">
        <v>38</v>
      </c>
      <c r="J1369" s="93" t="str">
        <f t="shared" si="23"/>
        <v>N/A</v>
      </c>
      <c r="K1369" s="93" t="str">
        <f t="shared" si="23"/>
        <v>N/A</v>
      </c>
      <c r="L1369" s="93" t="str">
        <f t="shared" si="23"/>
        <v>N/A</v>
      </c>
      <c r="M1369" s="93" t="str">
        <f t="shared" si="23"/>
        <v>N/A</v>
      </c>
      <c r="N1369" s="93" t="str">
        <f t="shared" si="24"/>
        <v>N/A</v>
      </c>
    </row>
    <row r="1370" spans="4:14" ht="13.5" customHeight="1">
      <c r="D1370" s="84">
        <f t="shared" si="21"/>
        <v>0</v>
      </c>
      <c r="F1370" t="s">
        <v>38</v>
      </c>
      <c r="J1370" s="93" t="str">
        <f t="shared" si="23"/>
        <v>N/A</v>
      </c>
      <c r="K1370" s="93" t="str">
        <f t="shared" si="23"/>
        <v>N/A</v>
      </c>
      <c r="L1370" s="93" t="str">
        <f t="shared" si="23"/>
        <v>N/A</v>
      </c>
      <c r="M1370" s="93" t="str">
        <f t="shared" si="23"/>
        <v>N/A</v>
      </c>
      <c r="N1370" s="93" t="str">
        <f t="shared" si="24"/>
        <v>N/A</v>
      </c>
    </row>
    <row r="1371" spans="4:14" ht="13.5" customHeight="1">
      <c r="D1371" s="84">
        <f t="shared" si="21"/>
        <v>0</v>
      </c>
      <c r="F1371" t="s">
        <v>38</v>
      </c>
      <c r="J1371" s="93" t="str">
        <f t="shared" si="23"/>
        <v>N/A</v>
      </c>
      <c r="K1371" s="93" t="str">
        <f t="shared" si="23"/>
        <v>N/A</v>
      </c>
      <c r="L1371" s="93" t="str">
        <f t="shared" si="23"/>
        <v>N/A</v>
      </c>
      <c r="M1371" s="93" t="str">
        <f t="shared" si="23"/>
        <v>N/A</v>
      </c>
      <c r="N1371" s="93" t="str">
        <f t="shared" si="24"/>
        <v>N/A</v>
      </c>
    </row>
    <row r="1372" spans="4:14" ht="13.5" customHeight="1">
      <c r="D1372" s="84">
        <f t="shared" si="21"/>
        <v>0</v>
      </c>
      <c r="F1372" t="s">
        <v>38</v>
      </c>
      <c r="J1372" s="93" t="str">
        <f t="shared" si="23"/>
        <v>N/A</v>
      </c>
      <c r="K1372" s="93" t="str">
        <f t="shared" si="23"/>
        <v>N/A</v>
      </c>
      <c r="L1372" s="93" t="str">
        <f t="shared" si="23"/>
        <v>N/A</v>
      </c>
      <c r="M1372" s="93" t="str">
        <f t="shared" si="23"/>
        <v>N/A</v>
      </c>
      <c r="N1372" s="93" t="str">
        <f t="shared" si="24"/>
        <v>N/A</v>
      </c>
    </row>
    <row r="1373" spans="4:14" ht="13.5" customHeight="1">
      <c r="D1373" s="84">
        <f t="shared" si="21"/>
        <v>0</v>
      </c>
      <c r="F1373" t="s">
        <v>38</v>
      </c>
      <c r="J1373" s="93" t="str">
        <f t="shared" si="23"/>
        <v>N/A</v>
      </c>
      <c r="K1373" s="93" t="str">
        <f t="shared" si="23"/>
        <v>N/A</v>
      </c>
      <c r="L1373" s="93" t="str">
        <f t="shared" si="23"/>
        <v>N/A</v>
      </c>
      <c r="M1373" s="93" t="str">
        <f t="shared" si="23"/>
        <v>N/A</v>
      </c>
      <c r="N1373" s="93" t="str">
        <f t="shared" si="24"/>
        <v>N/A</v>
      </c>
    </row>
    <row r="1374" spans="4:14" ht="13.5" customHeight="1">
      <c r="D1374" s="84">
        <f t="shared" si="21"/>
        <v>0</v>
      </c>
      <c r="F1374" t="s">
        <v>38</v>
      </c>
      <c r="J1374" s="93" t="str">
        <f t="shared" si="23"/>
        <v>N/A</v>
      </c>
      <c r="K1374" s="93" t="str">
        <f t="shared" si="23"/>
        <v>N/A</v>
      </c>
      <c r="L1374" s="93" t="str">
        <f t="shared" si="23"/>
        <v>N/A</v>
      </c>
      <c r="M1374" s="93" t="str">
        <f t="shared" si="23"/>
        <v>N/A</v>
      </c>
      <c r="N1374" s="93" t="str">
        <f t="shared" si="24"/>
        <v>N/A</v>
      </c>
    </row>
    <row r="1375" spans="4:14" ht="13.5" customHeight="1">
      <c r="D1375" s="84">
        <f t="shared" si="21"/>
        <v>0</v>
      </c>
      <c r="F1375" t="s">
        <v>38</v>
      </c>
      <c r="J1375" s="93" t="str">
        <f t="shared" si="23"/>
        <v>N/A</v>
      </c>
      <c r="K1375" s="93" t="str">
        <f t="shared" si="23"/>
        <v>N/A</v>
      </c>
      <c r="L1375" s="93" t="str">
        <f t="shared" si="23"/>
        <v>N/A</v>
      </c>
      <c r="M1375" s="93" t="str">
        <f t="shared" si="23"/>
        <v>N/A</v>
      </c>
      <c r="N1375" s="93" t="str">
        <f t="shared" si="24"/>
        <v>N/A</v>
      </c>
    </row>
    <row r="1376" spans="4:14" ht="13.5" customHeight="1">
      <c r="D1376" s="84">
        <f t="shared" si="21"/>
        <v>0</v>
      </c>
      <c r="F1376" t="s">
        <v>38</v>
      </c>
      <c r="J1376" s="93" t="str">
        <f t="shared" si="23"/>
        <v>N/A</v>
      </c>
      <c r="K1376" s="93" t="str">
        <f t="shared" si="23"/>
        <v>N/A</v>
      </c>
      <c r="L1376" s="93" t="str">
        <f t="shared" si="23"/>
        <v>N/A</v>
      </c>
      <c r="M1376" s="93" t="str">
        <f t="shared" si="23"/>
        <v>N/A</v>
      </c>
      <c r="N1376" s="93" t="str">
        <f t="shared" si="24"/>
        <v>N/A</v>
      </c>
    </row>
    <row r="1377" spans="4:14" ht="13.5" customHeight="1">
      <c r="D1377" s="84">
        <f t="shared" si="21"/>
        <v>0</v>
      </c>
      <c r="F1377" t="s">
        <v>38</v>
      </c>
      <c r="J1377" s="93" t="str">
        <f t="shared" si="23"/>
        <v>N/A</v>
      </c>
      <c r="K1377" s="93" t="str">
        <f t="shared" si="23"/>
        <v>N/A</v>
      </c>
      <c r="L1377" s="93" t="str">
        <f t="shared" si="23"/>
        <v>N/A</v>
      </c>
      <c r="M1377" s="93" t="str">
        <f t="shared" si="23"/>
        <v>N/A</v>
      </c>
      <c r="N1377" s="93" t="str">
        <f t="shared" si="24"/>
        <v>N/A</v>
      </c>
    </row>
    <row r="1378" spans="4:14" ht="13.5" customHeight="1">
      <c r="D1378" s="84">
        <f t="shared" si="21"/>
        <v>0</v>
      </c>
      <c r="F1378" t="s">
        <v>38</v>
      </c>
      <c r="J1378" s="93" t="str">
        <f t="shared" si="23"/>
        <v>N/A</v>
      </c>
      <c r="K1378" s="93" t="str">
        <f t="shared" si="23"/>
        <v>N/A</v>
      </c>
      <c r="L1378" s="93" t="str">
        <f t="shared" si="23"/>
        <v>N/A</v>
      </c>
      <c r="M1378" s="93" t="str">
        <f t="shared" si="23"/>
        <v>N/A</v>
      </c>
      <c r="N1378" s="93" t="str">
        <f t="shared" si="24"/>
        <v>N/A</v>
      </c>
    </row>
    <row r="1379" spans="4:14" ht="13.5" customHeight="1">
      <c r="D1379" s="84">
        <f t="shared" si="21"/>
        <v>0</v>
      </c>
      <c r="F1379" t="s">
        <v>38</v>
      </c>
      <c r="J1379" s="93" t="str">
        <f t="shared" si="23"/>
        <v>N/A</v>
      </c>
      <c r="K1379" s="93" t="str">
        <f t="shared" si="23"/>
        <v>N/A</v>
      </c>
      <c r="L1379" s="93" t="str">
        <f t="shared" si="23"/>
        <v>N/A</v>
      </c>
      <c r="M1379" s="93" t="str">
        <f t="shared" si="23"/>
        <v>N/A</v>
      </c>
      <c r="N1379" s="93" t="str">
        <f t="shared" si="24"/>
        <v>N/A</v>
      </c>
    </row>
    <row r="1380" spans="4:14" ht="13.5" customHeight="1">
      <c r="D1380" s="84">
        <f t="shared" si="21"/>
        <v>0</v>
      </c>
      <c r="F1380" t="s">
        <v>38</v>
      </c>
      <c r="J1380" s="93" t="str">
        <f t="shared" si="23"/>
        <v>N/A</v>
      </c>
      <c r="K1380" s="93" t="str">
        <f t="shared" si="23"/>
        <v>N/A</v>
      </c>
      <c r="L1380" s="93" t="str">
        <f t="shared" si="23"/>
        <v>N/A</v>
      </c>
      <c r="M1380" s="93" t="str">
        <f t="shared" si="23"/>
        <v>N/A</v>
      </c>
      <c r="N1380" s="93" t="str">
        <f t="shared" si="24"/>
        <v>N/A</v>
      </c>
    </row>
    <row r="1381" spans="4:14" ht="13.5" customHeight="1">
      <c r="D1381" s="84">
        <f t="shared" si="21"/>
        <v>0</v>
      </c>
      <c r="F1381" t="s">
        <v>38</v>
      </c>
      <c r="J1381" s="93" t="str">
        <f t="shared" si="23"/>
        <v>N/A</v>
      </c>
      <c r="K1381" s="93" t="str">
        <f t="shared" si="23"/>
        <v>N/A</v>
      </c>
      <c r="L1381" s="93" t="str">
        <f t="shared" si="23"/>
        <v>N/A</v>
      </c>
      <c r="M1381" s="93" t="str">
        <f t="shared" si="23"/>
        <v>N/A</v>
      </c>
      <c r="N1381" s="93" t="str">
        <f t="shared" si="24"/>
        <v>N/A</v>
      </c>
    </row>
    <row r="1382" spans="4:14" ht="13.5" customHeight="1">
      <c r="D1382" s="84">
        <f t="shared" si="21"/>
        <v>0</v>
      </c>
      <c r="F1382" t="s">
        <v>38</v>
      </c>
      <c r="J1382" s="93" t="str">
        <f t="shared" si="23"/>
        <v>N/A</v>
      </c>
      <c r="K1382" s="93" t="str">
        <f t="shared" si="23"/>
        <v>N/A</v>
      </c>
      <c r="L1382" s="93" t="str">
        <f t="shared" si="23"/>
        <v>N/A</v>
      </c>
      <c r="M1382" s="93" t="str">
        <f t="shared" si="23"/>
        <v>N/A</v>
      </c>
      <c r="N1382" s="93" t="str">
        <f t="shared" si="24"/>
        <v>N/A</v>
      </c>
    </row>
    <row r="1383" spans="4:14" ht="13.5" customHeight="1">
      <c r="D1383" s="84">
        <f t="shared" si="21"/>
        <v>0</v>
      </c>
      <c r="F1383" t="s">
        <v>38</v>
      </c>
      <c r="J1383" s="93" t="str">
        <f t="shared" si="23"/>
        <v>N/A</v>
      </c>
      <c r="K1383" s="93" t="str">
        <f t="shared" si="23"/>
        <v>N/A</v>
      </c>
      <c r="L1383" s="93" t="str">
        <f t="shared" si="23"/>
        <v>N/A</v>
      </c>
      <c r="M1383" s="93" t="str">
        <f t="shared" si="23"/>
        <v>N/A</v>
      </c>
      <c r="N1383" s="93" t="str">
        <f t="shared" si="24"/>
        <v>N/A</v>
      </c>
    </row>
    <row r="1384" spans="4:14" ht="13.5" customHeight="1">
      <c r="D1384" s="84">
        <f t="shared" si="21"/>
        <v>0</v>
      </c>
      <c r="F1384" t="s">
        <v>38</v>
      </c>
      <c r="J1384" s="93" t="str">
        <f t="shared" si="23"/>
        <v>N/A</v>
      </c>
      <c r="K1384" s="93" t="str">
        <f t="shared" si="23"/>
        <v>N/A</v>
      </c>
      <c r="L1384" s="93" t="str">
        <f t="shared" si="23"/>
        <v>N/A</v>
      </c>
      <c r="M1384" s="93" t="str">
        <f t="shared" si="23"/>
        <v>N/A</v>
      </c>
      <c r="N1384" s="93" t="str">
        <f t="shared" si="24"/>
        <v>N/A</v>
      </c>
    </row>
    <row r="1385" spans="4:14" ht="13.5" customHeight="1">
      <c r="D1385" s="84">
        <f t="shared" si="21"/>
        <v>0</v>
      </c>
      <c r="F1385" t="s">
        <v>38</v>
      </c>
      <c r="J1385" s="93" t="str">
        <f t="shared" si="23"/>
        <v>N/A</v>
      </c>
      <c r="K1385" s="93" t="str">
        <f t="shared" si="23"/>
        <v>N/A</v>
      </c>
      <c r="L1385" s="93" t="str">
        <f t="shared" si="23"/>
        <v>N/A</v>
      </c>
      <c r="M1385" s="93" t="str">
        <f t="shared" si="23"/>
        <v>N/A</v>
      </c>
      <c r="N1385" s="93" t="str">
        <f t="shared" si="24"/>
        <v>N/A</v>
      </c>
    </row>
    <row r="1386" spans="4:14" ht="13.5" customHeight="1">
      <c r="D1386" s="84">
        <f t="shared" si="21"/>
        <v>0</v>
      </c>
      <c r="F1386" t="s">
        <v>38</v>
      </c>
      <c r="J1386" s="93" t="str">
        <f t="shared" si="23"/>
        <v>N/A</v>
      </c>
      <c r="K1386" s="93" t="str">
        <f t="shared" si="23"/>
        <v>N/A</v>
      </c>
      <c r="L1386" s="93" t="str">
        <f t="shared" si="23"/>
        <v>N/A</v>
      </c>
      <c r="M1386" s="93" t="str">
        <f t="shared" si="23"/>
        <v>N/A</v>
      </c>
      <c r="N1386" s="93" t="str">
        <f t="shared" si="24"/>
        <v>N/A</v>
      </c>
    </row>
    <row r="1387" spans="4:14" ht="13.5" customHeight="1">
      <c r="D1387" s="84">
        <f t="shared" si="21"/>
        <v>0</v>
      </c>
      <c r="F1387" t="s">
        <v>38</v>
      </c>
      <c r="J1387" s="93" t="str">
        <f t="shared" si="23"/>
        <v>N/A</v>
      </c>
      <c r="K1387" s="93" t="str">
        <f t="shared" si="23"/>
        <v>N/A</v>
      </c>
      <c r="L1387" s="93" t="str">
        <f t="shared" si="23"/>
        <v>N/A</v>
      </c>
      <c r="M1387" s="93" t="str">
        <f t="shared" si="23"/>
        <v>N/A</v>
      </c>
      <c r="N1387" s="93" t="str">
        <f t="shared" si="24"/>
        <v>N/A</v>
      </c>
    </row>
    <row r="1388" spans="4:14" ht="13.5" customHeight="1">
      <c r="D1388" s="84">
        <f t="shared" si="21"/>
        <v>0</v>
      </c>
      <c r="F1388" t="s">
        <v>38</v>
      </c>
      <c r="J1388" s="93" t="str">
        <f t="shared" si="23"/>
        <v>N/A</v>
      </c>
      <c r="K1388" s="93" t="str">
        <f t="shared" si="23"/>
        <v>N/A</v>
      </c>
      <c r="L1388" s="93" t="str">
        <f t="shared" si="23"/>
        <v>N/A</v>
      </c>
      <c r="M1388" s="93" t="str">
        <f t="shared" si="23"/>
        <v>N/A</v>
      </c>
      <c r="N1388" s="93" t="str">
        <f t="shared" si="24"/>
        <v>N/A</v>
      </c>
    </row>
    <row r="1389" spans="4:14" ht="13.5" customHeight="1">
      <c r="D1389" s="84">
        <f t="shared" si="21"/>
        <v>0</v>
      </c>
      <c r="F1389" t="s">
        <v>38</v>
      </c>
      <c r="J1389" s="93" t="str">
        <f t="shared" si="23"/>
        <v>N/A</v>
      </c>
      <c r="K1389" s="93" t="str">
        <f t="shared" si="23"/>
        <v>N/A</v>
      </c>
      <c r="L1389" s="93" t="str">
        <f t="shared" si="23"/>
        <v>N/A</v>
      </c>
      <c r="M1389" s="93" t="str">
        <f t="shared" si="23"/>
        <v>N/A</v>
      </c>
      <c r="N1389" s="93" t="str">
        <f t="shared" si="24"/>
        <v>N/A</v>
      </c>
    </row>
    <row r="1390" spans="4:14" ht="13.5" customHeight="1">
      <c r="D1390" s="84">
        <f t="shared" si="21"/>
        <v>0</v>
      </c>
      <c r="F1390" t="s">
        <v>38</v>
      </c>
      <c r="J1390" s="93" t="str">
        <f t="shared" si="23"/>
        <v>N/A</v>
      </c>
      <c r="K1390" s="93" t="str">
        <f t="shared" si="23"/>
        <v>N/A</v>
      </c>
      <c r="L1390" s="93" t="str">
        <f t="shared" si="23"/>
        <v>N/A</v>
      </c>
      <c r="M1390" s="93" t="str">
        <f t="shared" si="23"/>
        <v>N/A</v>
      </c>
      <c r="N1390" s="93" t="str">
        <f t="shared" si="24"/>
        <v>N/A</v>
      </c>
    </row>
    <row r="1391" spans="4:14" ht="13.5" customHeight="1">
      <c r="D1391" s="84">
        <f t="shared" si="21"/>
        <v>0</v>
      </c>
      <c r="F1391" t="s">
        <v>38</v>
      </c>
      <c r="J1391" s="93" t="str">
        <f t="shared" si="23"/>
        <v>N/A</v>
      </c>
      <c r="K1391" s="93" t="str">
        <f t="shared" si="23"/>
        <v>N/A</v>
      </c>
      <c r="L1391" s="93" t="str">
        <f t="shared" si="23"/>
        <v>N/A</v>
      </c>
      <c r="M1391" s="93" t="str">
        <f t="shared" si="23"/>
        <v>N/A</v>
      </c>
      <c r="N1391" s="93" t="str">
        <f t="shared" si="24"/>
        <v>N/A</v>
      </c>
    </row>
    <row r="1392" spans="4:14" ht="13.5" customHeight="1">
      <c r="D1392" s="84">
        <f t="shared" si="21"/>
        <v>0</v>
      </c>
      <c r="F1392" t="s">
        <v>38</v>
      </c>
      <c r="J1392" s="93" t="str">
        <f t="shared" si="23"/>
        <v>N/A</v>
      </c>
      <c r="K1392" s="93" t="str">
        <f t="shared" si="23"/>
        <v>N/A</v>
      </c>
      <c r="L1392" s="93" t="str">
        <f t="shared" si="23"/>
        <v>N/A</v>
      </c>
      <c r="M1392" s="93" t="str">
        <f t="shared" si="23"/>
        <v>N/A</v>
      </c>
      <c r="N1392" s="93" t="str">
        <f t="shared" si="24"/>
        <v>N/A</v>
      </c>
    </row>
    <row r="1393" spans="4:14" ht="13.5" customHeight="1">
      <c r="D1393" s="84">
        <f t="shared" si="21"/>
        <v>0</v>
      </c>
      <c r="F1393" t="s">
        <v>38</v>
      </c>
      <c r="J1393" s="93" t="str">
        <f t="shared" si="23"/>
        <v>N/A</v>
      </c>
      <c r="K1393" s="93" t="str">
        <f t="shared" si="23"/>
        <v>N/A</v>
      </c>
      <c r="L1393" s="93" t="str">
        <f t="shared" si="23"/>
        <v>N/A</v>
      </c>
      <c r="M1393" s="93" t="str">
        <f t="shared" si="23"/>
        <v>N/A</v>
      </c>
      <c r="N1393" s="93" t="str">
        <f t="shared" si="24"/>
        <v>N/A</v>
      </c>
    </row>
    <row r="1394" spans="4:14" ht="13.5" customHeight="1">
      <c r="D1394" s="84">
        <f t="shared" si="21"/>
        <v>0</v>
      </c>
      <c r="F1394" t="s">
        <v>38</v>
      </c>
      <c r="J1394" s="93" t="str">
        <f t="shared" si="23"/>
        <v>N/A</v>
      </c>
      <c r="K1394" s="93" t="str">
        <f t="shared" si="23"/>
        <v>N/A</v>
      </c>
      <c r="L1394" s="93" t="str">
        <f t="shared" si="23"/>
        <v>N/A</v>
      </c>
      <c r="M1394" s="93" t="str">
        <f t="shared" si="23"/>
        <v>N/A</v>
      </c>
      <c r="N1394" s="93" t="str">
        <f t="shared" si="24"/>
        <v>N/A</v>
      </c>
    </row>
    <row r="1395" spans="4:14" ht="13.5" customHeight="1">
      <c r="D1395" s="84">
        <f t="shared" si="21"/>
        <v>0</v>
      </c>
      <c r="F1395" t="s">
        <v>38</v>
      </c>
      <c r="J1395" s="93" t="str">
        <f t="shared" si="23"/>
        <v>N/A</v>
      </c>
      <c r="K1395" s="93" t="str">
        <f t="shared" si="23"/>
        <v>N/A</v>
      </c>
      <c r="L1395" s="93" t="str">
        <f t="shared" si="23"/>
        <v>N/A</v>
      </c>
      <c r="M1395" s="93" t="str">
        <f t="shared" si="23"/>
        <v>N/A</v>
      </c>
      <c r="N1395" s="93" t="str">
        <f t="shared" si="24"/>
        <v>N/A</v>
      </c>
    </row>
    <row r="1396" spans="4:14" ht="13.5" customHeight="1">
      <c r="D1396" s="84">
        <f t="shared" si="21"/>
        <v>0</v>
      </c>
      <c r="F1396" t="s">
        <v>38</v>
      </c>
      <c r="J1396" s="93" t="str">
        <f t="shared" si="23"/>
        <v>N/A</v>
      </c>
      <c r="K1396" s="93" t="str">
        <f t="shared" si="23"/>
        <v>N/A</v>
      </c>
      <c r="L1396" s="93" t="str">
        <f t="shared" si="23"/>
        <v>N/A</v>
      </c>
      <c r="M1396" s="93" t="str">
        <f t="shared" si="23"/>
        <v>N/A</v>
      </c>
      <c r="N1396" s="93" t="str">
        <f t="shared" si="24"/>
        <v>N/A</v>
      </c>
    </row>
    <row r="1397" spans="4:14" ht="13.5" customHeight="1">
      <c r="D1397" s="84">
        <f t="shared" si="21"/>
        <v>0</v>
      </c>
      <c r="F1397" t="s">
        <v>38</v>
      </c>
      <c r="J1397" s="93" t="str">
        <f t="shared" si="23"/>
        <v>N/A</v>
      </c>
      <c r="K1397" s="93" t="str">
        <f t="shared" si="23"/>
        <v>N/A</v>
      </c>
      <c r="L1397" s="93" t="str">
        <f t="shared" si="23"/>
        <v>N/A</v>
      </c>
      <c r="M1397" s="93" t="str">
        <f t="shared" si="23"/>
        <v>N/A</v>
      </c>
      <c r="N1397" s="93" t="str">
        <f t="shared" si="24"/>
        <v>N/A</v>
      </c>
    </row>
    <row r="1398" spans="4:14" ht="13.5" customHeight="1">
      <c r="D1398" s="84">
        <f t="shared" si="21"/>
        <v>0</v>
      </c>
      <c r="F1398" t="s">
        <v>38</v>
      </c>
      <c r="J1398" s="93" t="str">
        <f t="shared" si="23"/>
        <v>N/A</v>
      </c>
      <c r="K1398" s="93" t="str">
        <f t="shared" si="23"/>
        <v>N/A</v>
      </c>
      <c r="L1398" s="93" t="str">
        <f t="shared" si="23"/>
        <v>N/A</v>
      </c>
      <c r="M1398" s="93" t="str">
        <f t="shared" si="23"/>
        <v>N/A</v>
      </c>
      <c r="N1398" s="93" t="str">
        <f t="shared" si="24"/>
        <v>N/A</v>
      </c>
    </row>
    <row r="1399" spans="4:14" ht="13.5" customHeight="1">
      <c r="D1399" s="84">
        <f t="shared" si="21"/>
        <v>0</v>
      </c>
      <c r="F1399" t="s">
        <v>38</v>
      </c>
      <c r="J1399" s="93" t="str">
        <f t="shared" si="23"/>
        <v>N/A</v>
      </c>
      <c r="K1399" s="93" t="str">
        <f t="shared" si="23"/>
        <v>N/A</v>
      </c>
      <c r="L1399" s="93" t="str">
        <f t="shared" si="23"/>
        <v>N/A</v>
      </c>
      <c r="M1399" s="93" t="str">
        <f t="shared" si="23"/>
        <v>N/A</v>
      </c>
      <c r="N1399" s="93" t="str">
        <f t="shared" si="24"/>
        <v>N/A</v>
      </c>
    </row>
    <row r="1400" spans="4:14" ht="13.5" customHeight="1">
      <c r="D1400" s="84">
        <f t="shared" si="21"/>
        <v>0</v>
      </c>
      <c r="F1400" t="s">
        <v>38</v>
      </c>
      <c r="J1400" s="93" t="str">
        <f t="shared" si="23"/>
        <v>N/A</v>
      </c>
      <c r="K1400" s="93" t="str">
        <f t="shared" si="23"/>
        <v>N/A</v>
      </c>
      <c r="L1400" s="93" t="str">
        <f t="shared" si="23"/>
        <v>N/A</v>
      </c>
      <c r="M1400" s="93" t="str">
        <f t="shared" si="23"/>
        <v>N/A</v>
      </c>
      <c r="N1400" s="93" t="str">
        <f t="shared" si="24"/>
        <v>N/A</v>
      </c>
    </row>
    <row r="1401" spans="4:14" ht="13.5" customHeight="1">
      <c r="D1401" s="84">
        <f t="shared" si="21"/>
        <v>0</v>
      </c>
      <c r="F1401" t="s">
        <v>38</v>
      </c>
      <c r="J1401" s="93" t="str">
        <f t="shared" si="23"/>
        <v>N/A</v>
      </c>
      <c r="K1401" s="93" t="str">
        <f t="shared" si="23"/>
        <v>N/A</v>
      </c>
      <c r="L1401" s="93" t="str">
        <f t="shared" si="23"/>
        <v>N/A</v>
      </c>
      <c r="M1401" s="93" t="str">
        <f t="shared" si="23"/>
        <v>N/A</v>
      </c>
      <c r="N1401" s="93" t="str">
        <f t="shared" si="24"/>
        <v>N/A</v>
      </c>
    </row>
    <row r="1402" spans="4:14" ht="13.5" customHeight="1">
      <c r="D1402" s="84">
        <f t="shared" si="21"/>
        <v>0</v>
      </c>
      <c r="F1402" t="s">
        <v>38</v>
      </c>
      <c r="J1402" s="93" t="str">
        <f t="shared" si="23"/>
        <v>N/A</v>
      </c>
      <c r="K1402" s="93" t="str">
        <f t="shared" si="23"/>
        <v>N/A</v>
      </c>
      <c r="L1402" s="93" t="str">
        <f t="shared" si="23"/>
        <v>N/A</v>
      </c>
      <c r="M1402" s="93" t="str">
        <f t="shared" si="23"/>
        <v>N/A</v>
      </c>
      <c r="N1402" s="93" t="str">
        <f t="shared" si="24"/>
        <v>N/A</v>
      </c>
    </row>
    <row r="1403" spans="4:14" ht="13.5" customHeight="1">
      <c r="D1403" s="84">
        <f t="shared" si="21"/>
        <v>0</v>
      </c>
      <c r="F1403" t="s">
        <v>38</v>
      </c>
      <c r="J1403" s="93" t="str">
        <f t="shared" si="23"/>
        <v>N/A</v>
      </c>
      <c r="K1403" s="93" t="str">
        <f t="shared" si="23"/>
        <v>N/A</v>
      </c>
      <c r="L1403" s="93" t="str">
        <f t="shared" si="23"/>
        <v>N/A</v>
      </c>
      <c r="M1403" s="93" t="str">
        <f t="shared" si="23"/>
        <v>N/A</v>
      </c>
      <c r="N1403" s="93" t="str">
        <f t="shared" si="24"/>
        <v>N/A</v>
      </c>
    </row>
    <row r="1404" spans="4:14" ht="13.5" customHeight="1">
      <c r="D1404" s="84">
        <f t="shared" si="21"/>
        <v>0</v>
      </c>
      <c r="F1404" t="s">
        <v>38</v>
      </c>
      <c r="J1404" s="93" t="str">
        <f t="shared" si="23"/>
        <v>N/A</v>
      </c>
      <c r="K1404" s="93" t="str">
        <f t="shared" si="23"/>
        <v>N/A</v>
      </c>
      <c r="L1404" s="93" t="str">
        <f t="shared" si="23"/>
        <v>N/A</v>
      </c>
      <c r="M1404" s="93" t="str">
        <f t="shared" si="23"/>
        <v>N/A</v>
      </c>
      <c r="N1404" s="93" t="str">
        <f t="shared" si="24"/>
        <v>N/A</v>
      </c>
    </row>
    <row r="1405" spans="4:14" ht="13.5" customHeight="1">
      <c r="D1405" s="84">
        <f t="shared" si="21"/>
        <v>0</v>
      </c>
      <c r="F1405" t="s">
        <v>38</v>
      </c>
      <c r="J1405" s="93" t="str">
        <f t="shared" si="23"/>
        <v>N/A</v>
      </c>
      <c r="K1405" s="93" t="str">
        <f t="shared" si="23"/>
        <v>N/A</v>
      </c>
      <c r="L1405" s="93" t="str">
        <f t="shared" si="23"/>
        <v>N/A</v>
      </c>
      <c r="M1405" s="93" t="str">
        <f t="shared" si="23"/>
        <v>N/A</v>
      </c>
      <c r="N1405" s="93" t="str">
        <f t="shared" si="24"/>
        <v>N/A</v>
      </c>
    </row>
    <row r="1406" spans="4:14" ht="13.5" customHeight="1">
      <c r="D1406" s="84">
        <f t="shared" si="21"/>
        <v>0</v>
      </c>
      <c r="F1406" t="s">
        <v>38</v>
      </c>
      <c r="J1406" s="93" t="str">
        <f t="shared" si="23"/>
        <v>N/A</v>
      </c>
      <c r="K1406" s="93" t="str">
        <f t="shared" si="23"/>
        <v>N/A</v>
      </c>
      <c r="L1406" s="93" t="str">
        <f t="shared" si="23"/>
        <v>N/A</v>
      </c>
      <c r="M1406" s="93" t="str">
        <f t="shared" si="23"/>
        <v>N/A</v>
      </c>
      <c r="N1406" s="93" t="str">
        <f t="shared" si="24"/>
        <v>N/A</v>
      </c>
    </row>
    <row r="1407" spans="4:14" ht="13.5" customHeight="1">
      <c r="D1407" s="84">
        <f t="shared" si="21"/>
        <v>0</v>
      </c>
      <c r="F1407" t="s">
        <v>38</v>
      </c>
      <c r="J1407" s="93" t="str">
        <f t="shared" si="23"/>
        <v>N/A</v>
      </c>
      <c r="K1407" s="93" t="str">
        <f t="shared" si="23"/>
        <v>N/A</v>
      </c>
      <c r="L1407" s="93" t="str">
        <f t="shared" si="23"/>
        <v>N/A</v>
      </c>
      <c r="M1407" s="93" t="str">
        <f t="shared" si="23"/>
        <v>N/A</v>
      </c>
      <c r="N1407" s="93" t="str">
        <f t="shared" si="24"/>
        <v>N/A</v>
      </c>
    </row>
    <row r="1408" spans="4:14" ht="13.5" customHeight="1">
      <c r="D1408" s="84">
        <f t="shared" si="21"/>
        <v>0</v>
      </c>
      <c r="F1408" t="s">
        <v>38</v>
      </c>
      <c r="J1408" s="93" t="str">
        <f t="shared" si="23"/>
        <v>N/A</v>
      </c>
      <c r="K1408" s="93" t="str">
        <f t="shared" si="23"/>
        <v>N/A</v>
      </c>
      <c r="L1408" s="93" t="str">
        <f t="shared" si="23"/>
        <v>N/A</v>
      </c>
      <c r="M1408" s="93" t="str">
        <f t="shared" si="23"/>
        <v>N/A</v>
      </c>
      <c r="N1408" s="93" t="str">
        <f t="shared" si="24"/>
        <v>N/A</v>
      </c>
    </row>
    <row r="1409" spans="4:14" ht="13.5" customHeight="1">
      <c r="D1409" s="84">
        <f t="shared" si="21"/>
        <v>0</v>
      </c>
      <c r="F1409" t="s">
        <v>38</v>
      </c>
      <c r="J1409" s="93" t="str">
        <f t="shared" si="23"/>
        <v>N/A</v>
      </c>
      <c r="K1409" s="93" t="str">
        <f t="shared" si="23"/>
        <v>N/A</v>
      </c>
      <c r="L1409" s="93" t="str">
        <f t="shared" si="23"/>
        <v>N/A</v>
      </c>
      <c r="M1409" s="93" t="str">
        <f t="shared" si="23"/>
        <v>N/A</v>
      </c>
      <c r="N1409" s="93" t="str">
        <f t="shared" si="24"/>
        <v>N/A</v>
      </c>
    </row>
    <row r="1410" spans="4:14" ht="13.5" customHeight="1">
      <c r="D1410" s="84">
        <f t="shared" si="21"/>
        <v>0</v>
      </c>
      <c r="F1410" t="s">
        <v>38</v>
      </c>
      <c r="J1410" s="93" t="str">
        <f t="shared" si="23"/>
        <v>N/A</v>
      </c>
      <c r="K1410" s="93" t="str">
        <f t="shared" si="23"/>
        <v>N/A</v>
      </c>
      <c r="L1410" s="93" t="str">
        <f t="shared" si="23"/>
        <v>N/A</v>
      </c>
      <c r="M1410" s="93" t="str">
        <f t="shared" si="23"/>
        <v>N/A</v>
      </c>
      <c r="N1410" s="93" t="str">
        <f t="shared" si="24"/>
        <v>N/A</v>
      </c>
    </row>
    <row r="1411" spans="4:14" ht="13.5" customHeight="1">
      <c r="D1411" s="84">
        <f t="shared" si="21"/>
        <v>0</v>
      </c>
      <c r="F1411" t="s">
        <v>38</v>
      </c>
      <c r="J1411" s="93" t="str">
        <f t="shared" si="23"/>
        <v>N/A</v>
      </c>
      <c r="K1411" s="93" t="str">
        <f t="shared" si="23"/>
        <v>N/A</v>
      </c>
      <c r="L1411" s="93" t="str">
        <f t="shared" si="23"/>
        <v>N/A</v>
      </c>
      <c r="M1411" s="93" t="str">
        <f t="shared" si="23"/>
        <v>N/A</v>
      </c>
      <c r="N1411" s="93" t="str">
        <f t="shared" si="24"/>
        <v>N/A</v>
      </c>
    </row>
    <row r="1412" spans="4:14" ht="13.5" customHeight="1">
      <c r="D1412" s="84">
        <f t="shared" si="21"/>
        <v>0</v>
      </c>
      <c r="F1412" t="s">
        <v>38</v>
      </c>
      <c r="J1412" s="93" t="str">
        <f t="shared" si="23"/>
        <v>N/A</v>
      </c>
      <c r="K1412" s="93" t="str">
        <f t="shared" si="23"/>
        <v>N/A</v>
      </c>
      <c r="L1412" s="93" t="str">
        <f t="shared" si="23"/>
        <v>N/A</v>
      </c>
      <c r="M1412" s="93" t="str">
        <f t="shared" si="23"/>
        <v>N/A</v>
      </c>
      <c r="N1412" s="93" t="str">
        <f t="shared" si="24"/>
        <v>N/A</v>
      </c>
    </row>
    <row r="1413" spans="4:14" ht="13.5" customHeight="1">
      <c r="D1413" s="84">
        <f t="shared" ref="D1413:D1476" si="25">D408</f>
        <v>0</v>
      </c>
      <c r="F1413" t="s">
        <v>38</v>
      </c>
      <c r="J1413" s="93" t="str">
        <f t="shared" si="23"/>
        <v>N/A</v>
      </c>
      <c r="K1413" s="93" t="str">
        <f t="shared" si="23"/>
        <v>N/A</v>
      </c>
      <c r="L1413" s="93" t="str">
        <f t="shared" si="23"/>
        <v>N/A</v>
      </c>
      <c r="M1413" s="93" t="str">
        <f t="shared" ref="M1413" si="26">IFERROR(ABS((S408-M408)/S408),"N/A")</f>
        <v>N/A</v>
      </c>
      <c r="N1413" s="93" t="str">
        <f t="shared" si="24"/>
        <v>N/A</v>
      </c>
    </row>
    <row r="1414" spans="4:14" ht="13.5" customHeight="1">
      <c r="D1414" s="84">
        <f t="shared" si="25"/>
        <v>0</v>
      </c>
      <c r="F1414" t="s">
        <v>38</v>
      </c>
      <c r="J1414" s="93" t="str">
        <f t="shared" ref="J1414:M1477" si="27">IFERROR(ABS((P409-J409)/P409),"N/A")</f>
        <v>N/A</v>
      </c>
      <c r="K1414" s="93" t="str">
        <f t="shared" si="27"/>
        <v>N/A</v>
      </c>
      <c r="L1414" s="93" t="str">
        <f t="shared" si="27"/>
        <v>N/A</v>
      </c>
      <c r="M1414" s="93" t="str">
        <f t="shared" si="27"/>
        <v>N/A</v>
      </c>
      <c r="N1414" s="93" t="str">
        <f t="shared" ref="N1414:N1477" si="28">IFERROR(ABS((T409-N409)/T409),"N/A")</f>
        <v>N/A</v>
      </c>
    </row>
    <row r="1415" spans="4:14" ht="13.5" customHeight="1">
      <c r="D1415" s="84">
        <f t="shared" si="25"/>
        <v>0</v>
      </c>
      <c r="F1415" t="s">
        <v>38</v>
      </c>
      <c r="J1415" s="93" t="str">
        <f t="shared" si="27"/>
        <v>N/A</v>
      </c>
      <c r="K1415" s="93" t="str">
        <f t="shared" si="27"/>
        <v>N/A</v>
      </c>
      <c r="L1415" s="93" t="str">
        <f t="shared" si="27"/>
        <v>N/A</v>
      </c>
      <c r="M1415" s="93" t="str">
        <f t="shared" si="27"/>
        <v>N/A</v>
      </c>
      <c r="N1415" s="93" t="str">
        <f t="shared" si="28"/>
        <v>N/A</v>
      </c>
    </row>
    <row r="1416" spans="4:14" ht="13.5" customHeight="1">
      <c r="D1416" s="84">
        <f t="shared" si="25"/>
        <v>0</v>
      </c>
      <c r="F1416" t="s">
        <v>38</v>
      </c>
      <c r="J1416" s="93" t="str">
        <f t="shared" si="27"/>
        <v>N/A</v>
      </c>
      <c r="K1416" s="93" t="str">
        <f t="shared" si="27"/>
        <v>N/A</v>
      </c>
      <c r="L1416" s="93" t="str">
        <f t="shared" si="27"/>
        <v>N/A</v>
      </c>
      <c r="M1416" s="93" t="str">
        <f t="shared" si="27"/>
        <v>N/A</v>
      </c>
      <c r="N1416" s="93" t="str">
        <f t="shared" si="28"/>
        <v>N/A</v>
      </c>
    </row>
    <row r="1417" spans="4:14" ht="13.5" customHeight="1">
      <c r="D1417" s="84">
        <f t="shared" si="25"/>
        <v>0</v>
      </c>
      <c r="F1417" t="s">
        <v>38</v>
      </c>
      <c r="J1417" s="93" t="str">
        <f t="shared" si="27"/>
        <v>N/A</v>
      </c>
      <c r="K1417" s="93" t="str">
        <f t="shared" si="27"/>
        <v>N/A</v>
      </c>
      <c r="L1417" s="93" t="str">
        <f t="shared" si="27"/>
        <v>N/A</v>
      </c>
      <c r="M1417" s="93" t="str">
        <f t="shared" si="27"/>
        <v>N/A</v>
      </c>
      <c r="N1417" s="93" t="str">
        <f t="shared" si="28"/>
        <v>N/A</v>
      </c>
    </row>
    <row r="1418" spans="4:14" ht="13.5" customHeight="1">
      <c r="D1418" s="84">
        <f t="shared" si="25"/>
        <v>0</v>
      </c>
      <c r="F1418" t="s">
        <v>38</v>
      </c>
      <c r="J1418" s="93" t="str">
        <f t="shared" si="27"/>
        <v>N/A</v>
      </c>
      <c r="K1418" s="93" t="str">
        <f t="shared" si="27"/>
        <v>N/A</v>
      </c>
      <c r="L1418" s="93" t="str">
        <f t="shared" si="27"/>
        <v>N/A</v>
      </c>
      <c r="M1418" s="93" t="str">
        <f t="shared" si="27"/>
        <v>N/A</v>
      </c>
      <c r="N1418" s="93" t="str">
        <f t="shared" si="28"/>
        <v>N/A</v>
      </c>
    </row>
    <row r="1419" spans="4:14" ht="13.5" customHeight="1">
      <c r="D1419" s="84">
        <f t="shared" si="25"/>
        <v>0</v>
      </c>
      <c r="F1419" t="s">
        <v>38</v>
      </c>
      <c r="J1419" s="93" t="str">
        <f t="shared" si="27"/>
        <v>N/A</v>
      </c>
      <c r="K1419" s="93" t="str">
        <f t="shared" si="27"/>
        <v>N/A</v>
      </c>
      <c r="L1419" s="93" t="str">
        <f t="shared" si="27"/>
        <v>N/A</v>
      </c>
      <c r="M1419" s="93" t="str">
        <f t="shared" si="27"/>
        <v>N/A</v>
      </c>
      <c r="N1419" s="93" t="str">
        <f t="shared" si="28"/>
        <v>N/A</v>
      </c>
    </row>
    <row r="1420" spans="4:14" ht="13.5" customHeight="1">
      <c r="D1420" s="84">
        <f t="shared" si="25"/>
        <v>0</v>
      </c>
      <c r="F1420" t="s">
        <v>38</v>
      </c>
      <c r="J1420" s="93" t="str">
        <f t="shared" si="27"/>
        <v>N/A</v>
      </c>
      <c r="K1420" s="93" t="str">
        <f t="shared" si="27"/>
        <v>N/A</v>
      </c>
      <c r="L1420" s="93" t="str">
        <f t="shared" si="27"/>
        <v>N/A</v>
      </c>
      <c r="M1420" s="93" t="str">
        <f t="shared" si="27"/>
        <v>N/A</v>
      </c>
      <c r="N1420" s="93" t="str">
        <f t="shared" si="28"/>
        <v>N/A</v>
      </c>
    </row>
    <row r="1421" spans="4:14" ht="13.5" customHeight="1">
      <c r="D1421" s="84">
        <f t="shared" si="25"/>
        <v>0</v>
      </c>
      <c r="F1421" t="s">
        <v>38</v>
      </c>
      <c r="J1421" s="93" t="str">
        <f t="shared" si="27"/>
        <v>N/A</v>
      </c>
      <c r="K1421" s="93" t="str">
        <f t="shared" si="27"/>
        <v>N/A</v>
      </c>
      <c r="L1421" s="93" t="str">
        <f t="shared" si="27"/>
        <v>N/A</v>
      </c>
      <c r="M1421" s="93" t="str">
        <f t="shared" si="27"/>
        <v>N/A</v>
      </c>
      <c r="N1421" s="93" t="str">
        <f t="shared" si="28"/>
        <v>N/A</v>
      </c>
    </row>
    <row r="1422" spans="4:14" ht="13.5" customHeight="1">
      <c r="D1422" s="84">
        <f t="shared" si="25"/>
        <v>0</v>
      </c>
      <c r="F1422" t="s">
        <v>38</v>
      </c>
      <c r="J1422" s="93" t="str">
        <f t="shared" si="27"/>
        <v>N/A</v>
      </c>
      <c r="K1422" s="93" t="str">
        <f t="shared" si="27"/>
        <v>N/A</v>
      </c>
      <c r="L1422" s="93" t="str">
        <f t="shared" si="27"/>
        <v>N/A</v>
      </c>
      <c r="M1422" s="93" t="str">
        <f t="shared" si="27"/>
        <v>N/A</v>
      </c>
      <c r="N1422" s="93" t="str">
        <f t="shared" si="28"/>
        <v>N/A</v>
      </c>
    </row>
    <row r="1423" spans="4:14" ht="13.5" customHeight="1">
      <c r="D1423" s="84">
        <f t="shared" si="25"/>
        <v>0</v>
      </c>
      <c r="F1423" t="s">
        <v>38</v>
      </c>
      <c r="J1423" s="93" t="str">
        <f t="shared" si="27"/>
        <v>N/A</v>
      </c>
      <c r="K1423" s="93" t="str">
        <f t="shared" si="27"/>
        <v>N/A</v>
      </c>
      <c r="L1423" s="93" t="str">
        <f t="shared" si="27"/>
        <v>N/A</v>
      </c>
      <c r="M1423" s="93" t="str">
        <f t="shared" si="27"/>
        <v>N/A</v>
      </c>
      <c r="N1423" s="93" t="str">
        <f t="shared" si="28"/>
        <v>N/A</v>
      </c>
    </row>
    <row r="1424" spans="4:14" ht="13.5" customHeight="1">
      <c r="D1424" s="84">
        <f t="shared" si="25"/>
        <v>0</v>
      </c>
      <c r="F1424" t="s">
        <v>38</v>
      </c>
      <c r="J1424" s="93" t="str">
        <f t="shared" si="27"/>
        <v>N/A</v>
      </c>
      <c r="K1424" s="93" t="str">
        <f t="shared" si="27"/>
        <v>N/A</v>
      </c>
      <c r="L1424" s="93" t="str">
        <f t="shared" si="27"/>
        <v>N/A</v>
      </c>
      <c r="M1424" s="93" t="str">
        <f t="shared" si="27"/>
        <v>N/A</v>
      </c>
      <c r="N1424" s="93" t="str">
        <f t="shared" si="28"/>
        <v>N/A</v>
      </c>
    </row>
    <row r="1425" spans="4:14" ht="13.5" customHeight="1">
      <c r="D1425" s="84">
        <f t="shared" si="25"/>
        <v>0</v>
      </c>
      <c r="F1425" t="s">
        <v>38</v>
      </c>
      <c r="J1425" s="93" t="str">
        <f t="shared" si="27"/>
        <v>N/A</v>
      </c>
      <c r="K1425" s="93" t="str">
        <f t="shared" si="27"/>
        <v>N/A</v>
      </c>
      <c r="L1425" s="93" t="str">
        <f t="shared" si="27"/>
        <v>N/A</v>
      </c>
      <c r="M1425" s="93" t="str">
        <f t="shared" si="27"/>
        <v>N/A</v>
      </c>
      <c r="N1425" s="93" t="str">
        <f t="shared" si="28"/>
        <v>N/A</v>
      </c>
    </row>
    <row r="1426" spans="4:14" ht="13.5" customHeight="1">
      <c r="D1426" s="84">
        <f t="shared" si="25"/>
        <v>0</v>
      </c>
      <c r="F1426" t="s">
        <v>38</v>
      </c>
      <c r="J1426" s="93" t="str">
        <f t="shared" si="27"/>
        <v>N/A</v>
      </c>
      <c r="K1426" s="93" t="str">
        <f t="shared" si="27"/>
        <v>N/A</v>
      </c>
      <c r="L1426" s="93" t="str">
        <f t="shared" si="27"/>
        <v>N/A</v>
      </c>
      <c r="M1426" s="93" t="str">
        <f t="shared" si="27"/>
        <v>N/A</v>
      </c>
      <c r="N1426" s="93" t="str">
        <f t="shared" si="28"/>
        <v>N/A</v>
      </c>
    </row>
    <row r="1427" spans="4:14" ht="13.5" customHeight="1">
      <c r="D1427" s="84">
        <f t="shared" si="25"/>
        <v>0</v>
      </c>
      <c r="F1427" t="s">
        <v>38</v>
      </c>
      <c r="J1427" s="93" t="str">
        <f t="shared" si="27"/>
        <v>N/A</v>
      </c>
      <c r="K1427" s="93" t="str">
        <f t="shared" si="27"/>
        <v>N/A</v>
      </c>
      <c r="L1427" s="93" t="str">
        <f t="shared" si="27"/>
        <v>N/A</v>
      </c>
      <c r="M1427" s="93" t="str">
        <f t="shared" si="27"/>
        <v>N/A</v>
      </c>
      <c r="N1427" s="93" t="str">
        <f t="shared" si="28"/>
        <v>N/A</v>
      </c>
    </row>
    <row r="1428" spans="4:14" ht="13.5" customHeight="1">
      <c r="D1428" s="84">
        <f t="shared" si="25"/>
        <v>0</v>
      </c>
      <c r="F1428" t="s">
        <v>38</v>
      </c>
      <c r="J1428" s="93" t="str">
        <f t="shared" si="27"/>
        <v>N/A</v>
      </c>
      <c r="K1428" s="93" t="str">
        <f t="shared" si="27"/>
        <v>N/A</v>
      </c>
      <c r="L1428" s="93" t="str">
        <f t="shared" si="27"/>
        <v>N/A</v>
      </c>
      <c r="M1428" s="93" t="str">
        <f t="shared" si="27"/>
        <v>N/A</v>
      </c>
      <c r="N1428" s="93" t="str">
        <f t="shared" si="28"/>
        <v>N/A</v>
      </c>
    </row>
    <row r="1429" spans="4:14" ht="13.5" customHeight="1">
      <c r="D1429" s="84">
        <f t="shared" si="25"/>
        <v>0</v>
      </c>
      <c r="F1429" t="s">
        <v>38</v>
      </c>
      <c r="J1429" s="93" t="str">
        <f t="shared" si="27"/>
        <v>N/A</v>
      </c>
      <c r="K1429" s="93" t="str">
        <f t="shared" si="27"/>
        <v>N/A</v>
      </c>
      <c r="L1429" s="93" t="str">
        <f t="shared" si="27"/>
        <v>N/A</v>
      </c>
      <c r="M1429" s="93" t="str">
        <f t="shared" si="27"/>
        <v>N/A</v>
      </c>
      <c r="N1429" s="93" t="str">
        <f t="shared" si="28"/>
        <v>N/A</v>
      </c>
    </row>
    <row r="1430" spans="4:14" ht="13.5" customHeight="1">
      <c r="D1430" s="84">
        <f t="shared" si="25"/>
        <v>0</v>
      </c>
      <c r="F1430" t="s">
        <v>38</v>
      </c>
      <c r="J1430" s="93" t="str">
        <f t="shared" si="27"/>
        <v>N/A</v>
      </c>
      <c r="K1430" s="93" t="str">
        <f t="shared" si="27"/>
        <v>N/A</v>
      </c>
      <c r="L1430" s="93" t="str">
        <f t="shared" si="27"/>
        <v>N/A</v>
      </c>
      <c r="M1430" s="93" t="str">
        <f t="shared" si="27"/>
        <v>N/A</v>
      </c>
      <c r="N1430" s="93" t="str">
        <f t="shared" si="28"/>
        <v>N/A</v>
      </c>
    </row>
    <row r="1431" spans="4:14" ht="13.5" customHeight="1">
      <c r="D1431" s="84">
        <f t="shared" si="25"/>
        <v>0</v>
      </c>
      <c r="F1431" t="s">
        <v>38</v>
      </c>
      <c r="J1431" s="93" t="str">
        <f t="shared" si="27"/>
        <v>N/A</v>
      </c>
      <c r="K1431" s="93" t="str">
        <f t="shared" si="27"/>
        <v>N/A</v>
      </c>
      <c r="L1431" s="93" t="str">
        <f t="shared" si="27"/>
        <v>N/A</v>
      </c>
      <c r="M1431" s="93" t="str">
        <f t="shared" si="27"/>
        <v>N/A</v>
      </c>
      <c r="N1431" s="93" t="str">
        <f t="shared" si="28"/>
        <v>N/A</v>
      </c>
    </row>
    <row r="1432" spans="4:14" ht="13.5" customHeight="1">
      <c r="D1432" s="84">
        <f t="shared" si="25"/>
        <v>0</v>
      </c>
      <c r="F1432" t="s">
        <v>38</v>
      </c>
      <c r="J1432" s="93" t="str">
        <f t="shared" si="27"/>
        <v>N/A</v>
      </c>
      <c r="K1432" s="93" t="str">
        <f t="shared" si="27"/>
        <v>N/A</v>
      </c>
      <c r="L1432" s="93" t="str">
        <f t="shared" si="27"/>
        <v>N/A</v>
      </c>
      <c r="M1432" s="93" t="str">
        <f t="shared" si="27"/>
        <v>N/A</v>
      </c>
      <c r="N1432" s="93" t="str">
        <f t="shared" si="28"/>
        <v>N/A</v>
      </c>
    </row>
    <row r="1433" spans="4:14" ht="13.5" customHeight="1">
      <c r="D1433" s="84">
        <f t="shared" si="25"/>
        <v>0</v>
      </c>
      <c r="F1433" t="s">
        <v>38</v>
      </c>
      <c r="J1433" s="93" t="str">
        <f t="shared" si="27"/>
        <v>N/A</v>
      </c>
      <c r="K1433" s="93" t="str">
        <f t="shared" si="27"/>
        <v>N/A</v>
      </c>
      <c r="L1433" s="93" t="str">
        <f t="shared" si="27"/>
        <v>N/A</v>
      </c>
      <c r="M1433" s="93" t="str">
        <f t="shared" si="27"/>
        <v>N/A</v>
      </c>
      <c r="N1433" s="93" t="str">
        <f t="shared" si="28"/>
        <v>N/A</v>
      </c>
    </row>
    <row r="1434" spans="4:14" ht="13.5" customHeight="1">
      <c r="D1434" s="84">
        <f t="shared" si="25"/>
        <v>0</v>
      </c>
      <c r="F1434" t="s">
        <v>38</v>
      </c>
      <c r="J1434" s="93" t="str">
        <f t="shared" si="27"/>
        <v>N/A</v>
      </c>
      <c r="K1434" s="93" t="str">
        <f t="shared" si="27"/>
        <v>N/A</v>
      </c>
      <c r="L1434" s="93" t="str">
        <f t="shared" si="27"/>
        <v>N/A</v>
      </c>
      <c r="M1434" s="93" t="str">
        <f t="shared" si="27"/>
        <v>N/A</v>
      </c>
      <c r="N1434" s="93" t="str">
        <f t="shared" si="28"/>
        <v>N/A</v>
      </c>
    </row>
    <row r="1435" spans="4:14" ht="13.5" customHeight="1">
      <c r="D1435" s="84">
        <f t="shared" si="25"/>
        <v>0</v>
      </c>
      <c r="F1435" t="s">
        <v>38</v>
      </c>
      <c r="J1435" s="93" t="str">
        <f t="shared" si="27"/>
        <v>N/A</v>
      </c>
      <c r="K1435" s="93" t="str">
        <f t="shared" si="27"/>
        <v>N/A</v>
      </c>
      <c r="L1435" s="93" t="str">
        <f t="shared" si="27"/>
        <v>N/A</v>
      </c>
      <c r="M1435" s="93" t="str">
        <f t="shared" si="27"/>
        <v>N/A</v>
      </c>
      <c r="N1435" s="93" t="str">
        <f t="shared" si="28"/>
        <v>N/A</v>
      </c>
    </row>
    <row r="1436" spans="4:14" ht="13.5" customHeight="1">
      <c r="D1436" s="84">
        <f t="shared" si="25"/>
        <v>0</v>
      </c>
      <c r="F1436" t="s">
        <v>38</v>
      </c>
      <c r="J1436" s="93" t="str">
        <f t="shared" si="27"/>
        <v>N/A</v>
      </c>
      <c r="K1436" s="93" t="str">
        <f t="shared" si="27"/>
        <v>N/A</v>
      </c>
      <c r="L1436" s="93" t="str">
        <f t="shared" si="27"/>
        <v>N/A</v>
      </c>
      <c r="M1436" s="93" t="str">
        <f t="shared" si="27"/>
        <v>N/A</v>
      </c>
      <c r="N1436" s="93" t="str">
        <f t="shared" si="28"/>
        <v>N/A</v>
      </c>
    </row>
    <row r="1437" spans="4:14" ht="13.5" customHeight="1">
      <c r="D1437" s="84">
        <f t="shared" si="25"/>
        <v>0</v>
      </c>
      <c r="F1437" t="s">
        <v>38</v>
      </c>
      <c r="J1437" s="93" t="str">
        <f t="shared" si="27"/>
        <v>N/A</v>
      </c>
      <c r="K1437" s="93" t="str">
        <f t="shared" si="27"/>
        <v>N/A</v>
      </c>
      <c r="L1437" s="93" t="str">
        <f t="shared" si="27"/>
        <v>N/A</v>
      </c>
      <c r="M1437" s="93" t="str">
        <f t="shared" si="27"/>
        <v>N/A</v>
      </c>
      <c r="N1437" s="93" t="str">
        <f t="shared" si="28"/>
        <v>N/A</v>
      </c>
    </row>
    <row r="1438" spans="4:14" ht="13.5" customHeight="1">
      <c r="D1438" s="84">
        <f t="shared" si="25"/>
        <v>0</v>
      </c>
      <c r="F1438" t="s">
        <v>38</v>
      </c>
      <c r="J1438" s="93" t="str">
        <f t="shared" si="27"/>
        <v>N/A</v>
      </c>
      <c r="K1438" s="93" t="str">
        <f t="shared" si="27"/>
        <v>N/A</v>
      </c>
      <c r="L1438" s="93" t="str">
        <f t="shared" si="27"/>
        <v>N/A</v>
      </c>
      <c r="M1438" s="93" t="str">
        <f t="shared" si="27"/>
        <v>N/A</v>
      </c>
      <c r="N1438" s="93" t="str">
        <f t="shared" si="28"/>
        <v>N/A</v>
      </c>
    </row>
    <row r="1439" spans="4:14" ht="13.5" customHeight="1">
      <c r="D1439" s="84">
        <f t="shared" si="25"/>
        <v>0</v>
      </c>
      <c r="F1439" t="s">
        <v>38</v>
      </c>
      <c r="J1439" s="93" t="str">
        <f t="shared" si="27"/>
        <v>N/A</v>
      </c>
      <c r="K1439" s="93" t="str">
        <f t="shared" si="27"/>
        <v>N/A</v>
      </c>
      <c r="L1439" s="93" t="str">
        <f t="shared" si="27"/>
        <v>N/A</v>
      </c>
      <c r="M1439" s="93" t="str">
        <f t="shared" si="27"/>
        <v>N/A</v>
      </c>
      <c r="N1439" s="93" t="str">
        <f t="shared" si="28"/>
        <v>N/A</v>
      </c>
    </row>
    <row r="1440" spans="4:14" ht="13.5" customHeight="1">
      <c r="D1440" s="84">
        <f t="shared" si="25"/>
        <v>0</v>
      </c>
      <c r="F1440" t="s">
        <v>38</v>
      </c>
      <c r="J1440" s="93" t="str">
        <f t="shared" si="27"/>
        <v>N/A</v>
      </c>
      <c r="K1440" s="93" t="str">
        <f t="shared" si="27"/>
        <v>N/A</v>
      </c>
      <c r="L1440" s="93" t="str">
        <f t="shared" si="27"/>
        <v>N/A</v>
      </c>
      <c r="M1440" s="93" t="str">
        <f t="shared" si="27"/>
        <v>N/A</v>
      </c>
      <c r="N1440" s="93" t="str">
        <f t="shared" si="28"/>
        <v>N/A</v>
      </c>
    </row>
    <row r="1441" spans="4:14" ht="13.5" customHeight="1">
      <c r="D1441" s="84">
        <f t="shared" si="25"/>
        <v>0</v>
      </c>
      <c r="F1441" t="s">
        <v>38</v>
      </c>
      <c r="J1441" s="93" t="str">
        <f t="shared" si="27"/>
        <v>N/A</v>
      </c>
      <c r="K1441" s="93" t="str">
        <f t="shared" si="27"/>
        <v>N/A</v>
      </c>
      <c r="L1441" s="93" t="str">
        <f t="shared" si="27"/>
        <v>N/A</v>
      </c>
      <c r="M1441" s="93" t="str">
        <f t="shared" si="27"/>
        <v>N/A</v>
      </c>
      <c r="N1441" s="93" t="str">
        <f t="shared" si="28"/>
        <v>N/A</v>
      </c>
    </row>
    <row r="1442" spans="4:14" ht="13.5" customHeight="1">
      <c r="D1442" s="84">
        <f t="shared" si="25"/>
        <v>0</v>
      </c>
      <c r="F1442" t="s">
        <v>38</v>
      </c>
      <c r="J1442" s="93" t="str">
        <f t="shared" si="27"/>
        <v>N/A</v>
      </c>
      <c r="K1442" s="93" t="str">
        <f t="shared" si="27"/>
        <v>N/A</v>
      </c>
      <c r="L1442" s="93" t="str">
        <f t="shared" si="27"/>
        <v>N/A</v>
      </c>
      <c r="M1442" s="93" t="str">
        <f t="shared" si="27"/>
        <v>N/A</v>
      </c>
      <c r="N1442" s="93" t="str">
        <f t="shared" si="28"/>
        <v>N/A</v>
      </c>
    </row>
    <row r="1443" spans="4:14" ht="13.5" customHeight="1">
      <c r="D1443" s="84">
        <f t="shared" si="25"/>
        <v>0</v>
      </c>
      <c r="F1443" t="s">
        <v>38</v>
      </c>
      <c r="J1443" s="93" t="str">
        <f t="shared" si="27"/>
        <v>N/A</v>
      </c>
      <c r="K1443" s="93" t="str">
        <f t="shared" si="27"/>
        <v>N/A</v>
      </c>
      <c r="L1443" s="93" t="str">
        <f t="shared" si="27"/>
        <v>N/A</v>
      </c>
      <c r="M1443" s="93" t="str">
        <f t="shared" si="27"/>
        <v>N/A</v>
      </c>
      <c r="N1443" s="93" t="str">
        <f t="shared" si="28"/>
        <v>N/A</v>
      </c>
    </row>
    <row r="1444" spans="4:14" ht="13.5" customHeight="1">
      <c r="D1444" s="84">
        <f t="shared" si="25"/>
        <v>0</v>
      </c>
      <c r="F1444" t="s">
        <v>38</v>
      </c>
      <c r="J1444" s="93" t="str">
        <f t="shared" si="27"/>
        <v>N/A</v>
      </c>
      <c r="K1444" s="93" t="str">
        <f t="shared" si="27"/>
        <v>N/A</v>
      </c>
      <c r="L1444" s="93" t="str">
        <f t="shared" si="27"/>
        <v>N/A</v>
      </c>
      <c r="M1444" s="93" t="str">
        <f t="shared" si="27"/>
        <v>N/A</v>
      </c>
      <c r="N1444" s="93" t="str">
        <f t="shared" si="28"/>
        <v>N/A</v>
      </c>
    </row>
    <row r="1445" spans="4:14" ht="13.5" customHeight="1">
      <c r="D1445" s="84">
        <f t="shared" si="25"/>
        <v>0</v>
      </c>
      <c r="F1445" t="s">
        <v>38</v>
      </c>
      <c r="J1445" s="93" t="str">
        <f t="shared" si="27"/>
        <v>N/A</v>
      </c>
      <c r="K1445" s="93" t="str">
        <f t="shared" si="27"/>
        <v>N/A</v>
      </c>
      <c r="L1445" s="93" t="str">
        <f t="shared" si="27"/>
        <v>N/A</v>
      </c>
      <c r="M1445" s="93" t="str">
        <f t="shared" si="27"/>
        <v>N/A</v>
      </c>
      <c r="N1445" s="93" t="str">
        <f t="shared" si="28"/>
        <v>N/A</v>
      </c>
    </row>
    <row r="1446" spans="4:14" ht="13.5" customHeight="1">
      <c r="D1446" s="84">
        <f t="shared" si="25"/>
        <v>0</v>
      </c>
      <c r="F1446" t="s">
        <v>38</v>
      </c>
      <c r="J1446" s="93" t="str">
        <f t="shared" si="27"/>
        <v>N/A</v>
      </c>
      <c r="K1446" s="93" t="str">
        <f t="shared" si="27"/>
        <v>N/A</v>
      </c>
      <c r="L1446" s="93" t="str">
        <f t="shared" si="27"/>
        <v>N/A</v>
      </c>
      <c r="M1446" s="93" t="str">
        <f t="shared" si="27"/>
        <v>N/A</v>
      </c>
      <c r="N1446" s="93" t="str">
        <f t="shared" si="28"/>
        <v>N/A</v>
      </c>
    </row>
    <row r="1447" spans="4:14" ht="13.5" customHeight="1">
      <c r="D1447" s="84">
        <f t="shared" si="25"/>
        <v>0</v>
      </c>
      <c r="F1447" t="s">
        <v>38</v>
      </c>
      <c r="J1447" s="93" t="str">
        <f t="shared" si="27"/>
        <v>N/A</v>
      </c>
      <c r="K1447" s="93" t="str">
        <f t="shared" si="27"/>
        <v>N/A</v>
      </c>
      <c r="L1447" s="93" t="str">
        <f t="shared" si="27"/>
        <v>N/A</v>
      </c>
      <c r="M1447" s="93" t="str">
        <f t="shared" si="27"/>
        <v>N/A</v>
      </c>
      <c r="N1447" s="93" t="str">
        <f t="shared" si="28"/>
        <v>N/A</v>
      </c>
    </row>
    <row r="1448" spans="4:14" ht="13.5" customHeight="1">
      <c r="D1448" s="84">
        <f t="shared" si="25"/>
        <v>0</v>
      </c>
      <c r="F1448" t="s">
        <v>38</v>
      </c>
      <c r="J1448" s="93" t="str">
        <f t="shared" si="27"/>
        <v>N/A</v>
      </c>
      <c r="K1448" s="93" t="str">
        <f t="shared" si="27"/>
        <v>N/A</v>
      </c>
      <c r="L1448" s="93" t="str">
        <f t="shared" si="27"/>
        <v>N/A</v>
      </c>
      <c r="M1448" s="93" t="str">
        <f t="shared" si="27"/>
        <v>N/A</v>
      </c>
      <c r="N1448" s="93" t="str">
        <f t="shared" si="28"/>
        <v>N/A</v>
      </c>
    </row>
    <row r="1449" spans="4:14" ht="13.5" customHeight="1">
      <c r="D1449" s="84">
        <f t="shared" si="25"/>
        <v>0</v>
      </c>
      <c r="F1449" t="s">
        <v>38</v>
      </c>
      <c r="J1449" s="93" t="str">
        <f t="shared" si="27"/>
        <v>N/A</v>
      </c>
      <c r="K1449" s="93" t="str">
        <f t="shared" si="27"/>
        <v>N/A</v>
      </c>
      <c r="L1449" s="93" t="str">
        <f t="shared" si="27"/>
        <v>N/A</v>
      </c>
      <c r="M1449" s="93" t="str">
        <f t="shared" si="27"/>
        <v>N/A</v>
      </c>
      <c r="N1449" s="93" t="str">
        <f t="shared" si="28"/>
        <v>N/A</v>
      </c>
    </row>
    <row r="1450" spans="4:14" ht="13.5" customHeight="1">
      <c r="D1450" s="84">
        <f t="shared" si="25"/>
        <v>0</v>
      </c>
      <c r="F1450" t="s">
        <v>38</v>
      </c>
      <c r="J1450" s="93" t="str">
        <f t="shared" si="27"/>
        <v>N/A</v>
      </c>
      <c r="K1450" s="93" t="str">
        <f t="shared" si="27"/>
        <v>N/A</v>
      </c>
      <c r="L1450" s="93" t="str">
        <f t="shared" si="27"/>
        <v>N/A</v>
      </c>
      <c r="M1450" s="93" t="str">
        <f t="shared" si="27"/>
        <v>N/A</v>
      </c>
      <c r="N1450" s="93" t="str">
        <f t="shared" si="28"/>
        <v>N/A</v>
      </c>
    </row>
    <row r="1451" spans="4:14" ht="13.5" customHeight="1">
      <c r="D1451" s="84">
        <f t="shared" si="25"/>
        <v>0</v>
      </c>
      <c r="F1451" t="s">
        <v>38</v>
      </c>
      <c r="J1451" s="93" t="str">
        <f t="shared" si="27"/>
        <v>N/A</v>
      </c>
      <c r="K1451" s="93" t="str">
        <f t="shared" si="27"/>
        <v>N/A</v>
      </c>
      <c r="L1451" s="93" t="str">
        <f t="shared" si="27"/>
        <v>N/A</v>
      </c>
      <c r="M1451" s="93" t="str">
        <f t="shared" si="27"/>
        <v>N/A</v>
      </c>
      <c r="N1451" s="93" t="str">
        <f t="shared" si="28"/>
        <v>N/A</v>
      </c>
    </row>
    <row r="1452" spans="4:14" ht="13.5" customHeight="1">
      <c r="D1452" s="84">
        <f t="shared" si="25"/>
        <v>0</v>
      </c>
      <c r="F1452" t="s">
        <v>38</v>
      </c>
      <c r="J1452" s="93" t="str">
        <f t="shared" si="27"/>
        <v>N/A</v>
      </c>
      <c r="K1452" s="93" t="str">
        <f t="shared" si="27"/>
        <v>N/A</v>
      </c>
      <c r="L1452" s="93" t="str">
        <f t="shared" si="27"/>
        <v>N/A</v>
      </c>
      <c r="M1452" s="93" t="str">
        <f t="shared" si="27"/>
        <v>N/A</v>
      </c>
      <c r="N1452" s="93" t="str">
        <f t="shared" si="28"/>
        <v>N/A</v>
      </c>
    </row>
    <row r="1453" spans="4:14" ht="13.5" customHeight="1">
      <c r="D1453" s="84">
        <f t="shared" si="25"/>
        <v>0</v>
      </c>
      <c r="F1453" t="s">
        <v>38</v>
      </c>
      <c r="J1453" s="93" t="str">
        <f t="shared" si="27"/>
        <v>N/A</v>
      </c>
      <c r="K1453" s="93" t="str">
        <f t="shared" si="27"/>
        <v>N/A</v>
      </c>
      <c r="L1453" s="93" t="str">
        <f t="shared" si="27"/>
        <v>N/A</v>
      </c>
      <c r="M1453" s="93" t="str">
        <f t="shared" si="27"/>
        <v>N/A</v>
      </c>
      <c r="N1453" s="93" t="str">
        <f t="shared" si="28"/>
        <v>N/A</v>
      </c>
    </row>
    <row r="1454" spans="4:14" ht="13.5" customHeight="1">
      <c r="D1454" s="84">
        <f t="shared" si="25"/>
        <v>0</v>
      </c>
      <c r="F1454" t="s">
        <v>38</v>
      </c>
      <c r="J1454" s="93" t="str">
        <f t="shared" si="27"/>
        <v>N/A</v>
      </c>
      <c r="K1454" s="93" t="str">
        <f t="shared" si="27"/>
        <v>N/A</v>
      </c>
      <c r="L1454" s="93" t="str">
        <f t="shared" si="27"/>
        <v>N/A</v>
      </c>
      <c r="M1454" s="93" t="str">
        <f t="shared" si="27"/>
        <v>N/A</v>
      </c>
      <c r="N1454" s="93" t="str">
        <f t="shared" si="28"/>
        <v>N/A</v>
      </c>
    </row>
    <row r="1455" spans="4:14" ht="13.5" customHeight="1">
      <c r="D1455" s="84">
        <f t="shared" si="25"/>
        <v>0</v>
      </c>
      <c r="F1455" t="s">
        <v>38</v>
      </c>
      <c r="J1455" s="93" t="str">
        <f t="shared" si="27"/>
        <v>N/A</v>
      </c>
      <c r="K1455" s="93" t="str">
        <f t="shared" si="27"/>
        <v>N/A</v>
      </c>
      <c r="L1455" s="93" t="str">
        <f t="shared" si="27"/>
        <v>N/A</v>
      </c>
      <c r="M1455" s="93" t="str">
        <f t="shared" si="27"/>
        <v>N/A</v>
      </c>
      <c r="N1455" s="93" t="str">
        <f t="shared" si="28"/>
        <v>N/A</v>
      </c>
    </row>
    <row r="1456" spans="4:14" ht="13.5" customHeight="1">
      <c r="D1456" s="84">
        <f t="shared" si="25"/>
        <v>0</v>
      </c>
      <c r="F1456" t="s">
        <v>38</v>
      </c>
      <c r="J1456" s="93" t="str">
        <f t="shared" si="27"/>
        <v>N/A</v>
      </c>
      <c r="K1456" s="93" t="str">
        <f t="shared" si="27"/>
        <v>N/A</v>
      </c>
      <c r="L1456" s="93" t="str">
        <f t="shared" si="27"/>
        <v>N/A</v>
      </c>
      <c r="M1456" s="93" t="str">
        <f t="shared" si="27"/>
        <v>N/A</v>
      </c>
      <c r="N1456" s="93" t="str">
        <f t="shared" si="28"/>
        <v>N/A</v>
      </c>
    </row>
    <row r="1457" spans="4:14" ht="13.5" customHeight="1">
      <c r="D1457" s="84">
        <f t="shared" si="25"/>
        <v>0</v>
      </c>
      <c r="F1457" t="s">
        <v>38</v>
      </c>
      <c r="J1457" s="93" t="str">
        <f t="shared" si="27"/>
        <v>N/A</v>
      </c>
      <c r="K1457" s="93" t="str">
        <f t="shared" si="27"/>
        <v>N/A</v>
      </c>
      <c r="L1457" s="93" t="str">
        <f t="shared" si="27"/>
        <v>N/A</v>
      </c>
      <c r="M1457" s="93" t="str">
        <f t="shared" si="27"/>
        <v>N/A</v>
      </c>
      <c r="N1457" s="93" t="str">
        <f t="shared" si="28"/>
        <v>N/A</v>
      </c>
    </row>
    <row r="1458" spans="4:14" ht="13.5" customHeight="1">
      <c r="D1458" s="84">
        <f t="shared" si="25"/>
        <v>0</v>
      </c>
      <c r="F1458" t="s">
        <v>38</v>
      </c>
      <c r="J1458" s="93" t="str">
        <f t="shared" si="27"/>
        <v>N/A</v>
      </c>
      <c r="K1458" s="93" t="str">
        <f t="shared" si="27"/>
        <v>N/A</v>
      </c>
      <c r="L1458" s="93" t="str">
        <f t="shared" si="27"/>
        <v>N/A</v>
      </c>
      <c r="M1458" s="93" t="str">
        <f t="shared" si="27"/>
        <v>N/A</v>
      </c>
      <c r="N1458" s="93" t="str">
        <f t="shared" si="28"/>
        <v>N/A</v>
      </c>
    </row>
    <row r="1459" spans="4:14" ht="13.5" customHeight="1">
      <c r="D1459" s="84">
        <f t="shared" si="25"/>
        <v>0</v>
      </c>
      <c r="F1459" t="s">
        <v>38</v>
      </c>
      <c r="J1459" s="93" t="str">
        <f t="shared" si="27"/>
        <v>N/A</v>
      </c>
      <c r="K1459" s="93" t="str">
        <f t="shared" si="27"/>
        <v>N/A</v>
      </c>
      <c r="L1459" s="93" t="str">
        <f t="shared" si="27"/>
        <v>N/A</v>
      </c>
      <c r="M1459" s="93" t="str">
        <f t="shared" si="27"/>
        <v>N/A</v>
      </c>
      <c r="N1459" s="93" t="str">
        <f t="shared" si="28"/>
        <v>N/A</v>
      </c>
    </row>
    <row r="1460" spans="4:14" ht="13.5" customHeight="1">
      <c r="D1460" s="84">
        <f t="shared" si="25"/>
        <v>0</v>
      </c>
      <c r="F1460" t="s">
        <v>38</v>
      </c>
      <c r="J1460" s="93" t="str">
        <f t="shared" si="27"/>
        <v>N/A</v>
      </c>
      <c r="K1460" s="93" t="str">
        <f t="shared" si="27"/>
        <v>N/A</v>
      </c>
      <c r="L1460" s="93" t="str">
        <f t="shared" si="27"/>
        <v>N/A</v>
      </c>
      <c r="M1460" s="93" t="str">
        <f t="shared" si="27"/>
        <v>N/A</v>
      </c>
      <c r="N1460" s="93" t="str">
        <f t="shared" si="28"/>
        <v>N/A</v>
      </c>
    </row>
    <row r="1461" spans="4:14" ht="13.5" customHeight="1">
      <c r="D1461" s="84">
        <f t="shared" si="25"/>
        <v>0</v>
      </c>
      <c r="F1461" t="s">
        <v>38</v>
      </c>
      <c r="J1461" s="93" t="str">
        <f t="shared" si="27"/>
        <v>N/A</v>
      </c>
      <c r="K1461" s="93" t="str">
        <f t="shared" si="27"/>
        <v>N/A</v>
      </c>
      <c r="L1461" s="93" t="str">
        <f t="shared" si="27"/>
        <v>N/A</v>
      </c>
      <c r="M1461" s="93" t="str">
        <f t="shared" si="27"/>
        <v>N/A</v>
      </c>
      <c r="N1461" s="93" t="str">
        <f t="shared" si="28"/>
        <v>N/A</v>
      </c>
    </row>
    <row r="1462" spans="4:14" ht="13.5" customHeight="1">
      <c r="D1462" s="84">
        <f t="shared" si="25"/>
        <v>0</v>
      </c>
      <c r="F1462" t="s">
        <v>38</v>
      </c>
      <c r="J1462" s="93" t="str">
        <f t="shared" si="27"/>
        <v>N/A</v>
      </c>
      <c r="K1462" s="93" t="str">
        <f t="shared" si="27"/>
        <v>N/A</v>
      </c>
      <c r="L1462" s="93" t="str">
        <f t="shared" si="27"/>
        <v>N/A</v>
      </c>
      <c r="M1462" s="93" t="str">
        <f t="shared" si="27"/>
        <v>N/A</v>
      </c>
      <c r="N1462" s="93" t="str">
        <f t="shared" si="28"/>
        <v>N/A</v>
      </c>
    </row>
    <row r="1463" spans="4:14" ht="13.5" customHeight="1">
      <c r="D1463" s="84">
        <f t="shared" si="25"/>
        <v>0</v>
      </c>
      <c r="F1463" t="s">
        <v>38</v>
      </c>
      <c r="J1463" s="93" t="str">
        <f t="shared" si="27"/>
        <v>N/A</v>
      </c>
      <c r="K1463" s="93" t="str">
        <f t="shared" si="27"/>
        <v>N/A</v>
      </c>
      <c r="L1463" s="93" t="str">
        <f t="shared" si="27"/>
        <v>N/A</v>
      </c>
      <c r="M1463" s="93" t="str">
        <f t="shared" si="27"/>
        <v>N/A</v>
      </c>
      <c r="N1463" s="93" t="str">
        <f t="shared" si="28"/>
        <v>N/A</v>
      </c>
    </row>
    <row r="1464" spans="4:14" ht="13.5" customHeight="1">
      <c r="D1464" s="84">
        <f t="shared" si="25"/>
        <v>0</v>
      </c>
      <c r="F1464" t="s">
        <v>38</v>
      </c>
      <c r="J1464" s="93" t="str">
        <f t="shared" si="27"/>
        <v>N/A</v>
      </c>
      <c r="K1464" s="93" t="str">
        <f t="shared" si="27"/>
        <v>N/A</v>
      </c>
      <c r="L1464" s="93" t="str">
        <f t="shared" si="27"/>
        <v>N/A</v>
      </c>
      <c r="M1464" s="93" t="str">
        <f t="shared" si="27"/>
        <v>N/A</v>
      </c>
      <c r="N1464" s="93" t="str">
        <f t="shared" si="28"/>
        <v>N/A</v>
      </c>
    </row>
    <row r="1465" spans="4:14" ht="13.5" customHeight="1">
      <c r="D1465" s="84">
        <f t="shared" si="25"/>
        <v>0</v>
      </c>
      <c r="F1465" t="s">
        <v>38</v>
      </c>
      <c r="J1465" s="93" t="str">
        <f t="shared" si="27"/>
        <v>N/A</v>
      </c>
      <c r="K1465" s="93" t="str">
        <f t="shared" si="27"/>
        <v>N/A</v>
      </c>
      <c r="L1465" s="93" t="str">
        <f t="shared" si="27"/>
        <v>N/A</v>
      </c>
      <c r="M1465" s="93" t="str">
        <f t="shared" si="27"/>
        <v>N/A</v>
      </c>
      <c r="N1465" s="93" t="str">
        <f t="shared" si="28"/>
        <v>N/A</v>
      </c>
    </row>
    <row r="1466" spans="4:14" ht="13.5" customHeight="1">
      <c r="D1466" s="84">
        <f t="shared" si="25"/>
        <v>0</v>
      </c>
      <c r="F1466" t="s">
        <v>38</v>
      </c>
      <c r="J1466" s="93" t="str">
        <f t="shared" si="27"/>
        <v>N/A</v>
      </c>
      <c r="K1466" s="93" t="str">
        <f t="shared" si="27"/>
        <v>N/A</v>
      </c>
      <c r="L1466" s="93" t="str">
        <f t="shared" si="27"/>
        <v>N/A</v>
      </c>
      <c r="M1466" s="93" t="str">
        <f t="shared" si="27"/>
        <v>N/A</v>
      </c>
      <c r="N1466" s="93" t="str">
        <f t="shared" si="28"/>
        <v>N/A</v>
      </c>
    </row>
    <row r="1467" spans="4:14" ht="13.5" customHeight="1">
      <c r="D1467" s="84">
        <f t="shared" si="25"/>
        <v>0</v>
      </c>
      <c r="F1467" t="s">
        <v>38</v>
      </c>
      <c r="J1467" s="93" t="str">
        <f t="shared" si="27"/>
        <v>N/A</v>
      </c>
      <c r="K1467" s="93" t="str">
        <f t="shared" si="27"/>
        <v>N/A</v>
      </c>
      <c r="L1467" s="93" t="str">
        <f t="shared" si="27"/>
        <v>N/A</v>
      </c>
      <c r="M1467" s="93" t="str">
        <f t="shared" si="27"/>
        <v>N/A</v>
      </c>
      <c r="N1467" s="93" t="str">
        <f t="shared" si="28"/>
        <v>N/A</v>
      </c>
    </row>
    <row r="1468" spans="4:14" ht="13.5" customHeight="1">
      <c r="D1468" s="84">
        <f t="shared" si="25"/>
        <v>0</v>
      </c>
      <c r="F1468" t="s">
        <v>38</v>
      </c>
      <c r="J1468" s="93" t="str">
        <f t="shared" si="27"/>
        <v>N/A</v>
      </c>
      <c r="K1468" s="93" t="str">
        <f t="shared" si="27"/>
        <v>N/A</v>
      </c>
      <c r="L1468" s="93" t="str">
        <f t="shared" si="27"/>
        <v>N/A</v>
      </c>
      <c r="M1468" s="93" t="str">
        <f t="shared" si="27"/>
        <v>N/A</v>
      </c>
      <c r="N1468" s="93" t="str">
        <f t="shared" si="28"/>
        <v>N/A</v>
      </c>
    </row>
    <row r="1469" spans="4:14" ht="13.5" customHeight="1">
      <c r="D1469" s="84">
        <f t="shared" si="25"/>
        <v>0</v>
      </c>
      <c r="F1469" t="s">
        <v>38</v>
      </c>
      <c r="J1469" s="93" t="str">
        <f t="shared" si="27"/>
        <v>N/A</v>
      </c>
      <c r="K1469" s="93" t="str">
        <f t="shared" si="27"/>
        <v>N/A</v>
      </c>
      <c r="L1469" s="93" t="str">
        <f t="shared" si="27"/>
        <v>N/A</v>
      </c>
      <c r="M1469" s="93" t="str">
        <f t="shared" si="27"/>
        <v>N/A</v>
      </c>
      <c r="N1469" s="93" t="str">
        <f t="shared" si="28"/>
        <v>N/A</v>
      </c>
    </row>
    <row r="1470" spans="4:14" ht="13.5" customHeight="1">
      <c r="D1470" s="84">
        <f t="shared" si="25"/>
        <v>0</v>
      </c>
      <c r="F1470" t="s">
        <v>38</v>
      </c>
      <c r="J1470" s="93" t="str">
        <f t="shared" si="27"/>
        <v>N/A</v>
      </c>
      <c r="K1470" s="93" t="str">
        <f t="shared" si="27"/>
        <v>N/A</v>
      </c>
      <c r="L1470" s="93" t="str">
        <f t="shared" si="27"/>
        <v>N/A</v>
      </c>
      <c r="M1470" s="93" t="str">
        <f t="shared" si="27"/>
        <v>N/A</v>
      </c>
      <c r="N1470" s="93" t="str">
        <f t="shared" si="28"/>
        <v>N/A</v>
      </c>
    </row>
    <row r="1471" spans="4:14" ht="13.5" customHeight="1">
      <c r="D1471" s="84">
        <f t="shared" si="25"/>
        <v>0</v>
      </c>
      <c r="F1471" t="s">
        <v>38</v>
      </c>
      <c r="J1471" s="93" t="str">
        <f t="shared" si="27"/>
        <v>N/A</v>
      </c>
      <c r="K1471" s="93" t="str">
        <f t="shared" si="27"/>
        <v>N/A</v>
      </c>
      <c r="L1471" s="93" t="str">
        <f t="shared" si="27"/>
        <v>N/A</v>
      </c>
      <c r="M1471" s="93" t="str">
        <f t="shared" si="27"/>
        <v>N/A</v>
      </c>
      <c r="N1471" s="93" t="str">
        <f t="shared" si="28"/>
        <v>N/A</v>
      </c>
    </row>
    <row r="1472" spans="4:14" ht="13.5" customHeight="1">
      <c r="D1472" s="84">
        <f t="shared" si="25"/>
        <v>0</v>
      </c>
      <c r="F1472" t="s">
        <v>38</v>
      </c>
      <c r="J1472" s="93" t="str">
        <f t="shared" si="27"/>
        <v>N/A</v>
      </c>
      <c r="K1472" s="93" t="str">
        <f t="shared" si="27"/>
        <v>N/A</v>
      </c>
      <c r="L1472" s="93" t="str">
        <f t="shared" si="27"/>
        <v>N/A</v>
      </c>
      <c r="M1472" s="93" t="str">
        <f t="shared" si="27"/>
        <v>N/A</v>
      </c>
      <c r="N1472" s="93" t="str">
        <f t="shared" si="28"/>
        <v>N/A</v>
      </c>
    </row>
    <row r="1473" spans="4:14" ht="13.5" customHeight="1">
      <c r="D1473" s="84">
        <f t="shared" si="25"/>
        <v>0</v>
      </c>
      <c r="F1473" t="s">
        <v>38</v>
      </c>
      <c r="J1473" s="93" t="str">
        <f t="shared" si="27"/>
        <v>N/A</v>
      </c>
      <c r="K1473" s="93" t="str">
        <f t="shared" si="27"/>
        <v>N/A</v>
      </c>
      <c r="L1473" s="93" t="str">
        <f t="shared" si="27"/>
        <v>N/A</v>
      </c>
      <c r="M1473" s="93" t="str">
        <f t="shared" si="27"/>
        <v>N/A</v>
      </c>
      <c r="N1473" s="93" t="str">
        <f t="shared" si="28"/>
        <v>N/A</v>
      </c>
    </row>
    <row r="1474" spans="4:14" ht="13.5" customHeight="1">
      <c r="D1474" s="84">
        <f t="shared" si="25"/>
        <v>0</v>
      </c>
      <c r="F1474" t="s">
        <v>38</v>
      </c>
      <c r="J1474" s="93" t="str">
        <f t="shared" si="27"/>
        <v>N/A</v>
      </c>
      <c r="K1474" s="93" t="str">
        <f t="shared" si="27"/>
        <v>N/A</v>
      </c>
      <c r="L1474" s="93" t="str">
        <f t="shared" si="27"/>
        <v>N/A</v>
      </c>
      <c r="M1474" s="93" t="str">
        <f t="shared" si="27"/>
        <v>N/A</v>
      </c>
      <c r="N1474" s="93" t="str">
        <f t="shared" si="28"/>
        <v>N/A</v>
      </c>
    </row>
    <row r="1475" spans="4:14" ht="13.5" customHeight="1">
      <c r="D1475" s="84">
        <f t="shared" si="25"/>
        <v>0</v>
      </c>
      <c r="F1475" t="s">
        <v>38</v>
      </c>
      <c r="J1475" s="93" t="str">
        <f t="shared" si="27"/>
        <v>N/A</v>
      </c>
      <c r="K1475" s="93" t="str">
        <f t="shared" si="27"/>
        <v>N/A</v>
      </c>
      <c r="L1475" s="93" t="str">
        <f t="shared" si="27"/>
        <v>N/A</v>
      </c>
      <c r="M1475" s="93" t="str">
        <f t="shared" si="27"/>
        <v>N/A</v>
      </c>
      <c r="N1475" s="93" t="str">
        <f t="shared" si="28"/>
        <v>N/A</v>
      </c>
    </row>
    <row r="1476" spans="4:14" ht="13.5" customHeight="1">
      <c r="D1476" s="84">
        <f t="shared" si="25"/>
        <v>0</v>
      </c>
      <c r="F1476" t="s">
        <v>38</v>
      </c>
      <c r="J1476" s="93" t="str">
        <f t="shared" si="27"/>
        <v>N/A</v>
      </c>
      <c r="K1476" s="93" t="str">
        <f t="shared" si="27"/>
        <v>N/A</v>
      </c>
      <c r="L1476" s="93" t="str">
        <f t="shared" si="27"/>
        <v>N/A</v>
      </c>
      <c r="M1476" s="93" t="str">
        <f t="shared" si="27"/>
        <v>N/A</v>
      </c>
      <c r="N1476" s="93" t="str">
        <f t="shared" si="28"/>
        <v>N/A</v>
      </c>
    </row>
    <row r="1477" spans="4:14" ht="13.5" customHeight="1">
      <c r="D1477" s="84">
        <f t="shared" ref="D1477:D1527" si="29">D472</f>
        <v>0</v>
      </c>
      <c r="F1477" t="s">
        <v>38</v>
      </c>
      <c r="J1477" s="93" t="str">
        <f t="shared" si="27"/>
        <v>N/A</v>
      </c>
      <c r="K1477" s="93" t="str">
        <f t="shared" si="27"/>
        <v>N/A</v>
      </c>
      <c r="L1477" s="93" t="str">
        <f t="shared" si="27"/>
        <v>N/A</v>
      </c>
      <c r="M1477" s="93" t="str">
        <f t="shared" ref="M1477" si="30">IFERROR(ABS((S472-M472)/S472),"N/A")</f>
        <v>N/A</v>
      </c>
      <c r="N1477" s="93" t="str">
        <f t="shared" si="28"/>
        <v>N/A</v>
      </c>
    </row>
    <row r="1478" spans="4:14" ht="13.5" customHeight="1">
      <c r="D1478" s="84">
        <f t="shared" si="29"/>
        <v>0</v>
      </c>
      <c r="F1478" t="s">
        <v>38</v>
      </c>
      <c r="J1478" s="93" t="str">
        <f t="shared" ref="J1478:M1541" si="31">IFERROR(ABS((P473-J473)/P473),"N/A")</f>
        <v>N/A</v>
      </c>
      <c r="K1478" s="93" t="str">
        <f t="shared" si="31"/>
        <v>N/A</v>
      </c>
      <c r="L1478" s="93" t="str">
        <f t="shared" si="31"/>
        <v>N/A</v>
      </c>
      <c r="M1478" s="93" t="str">
        <f t="shared" si="31"/>
        <v>N/A</v>
      </c>
      <c r="N1478" s="93" t="str">
        <f t="shared" ref="N1478:N1541" si="32">IFERROR(ABS((T473-N473)/T473),"N/A")</f>
        <v>N/A</v>
      </c>
    </row>
    <row r="1479" spans="4:14" ht="13.5" customHeight="1">
      <c r="D1479" s="84">
        <f t="shared" si="29"/>
        <v>0</v>
      </c>
      <c r="F1479" t="s">
        <v>38</v>
      </c>
      <c r="J1479" s="93" t="str">
        <f t="shared" si="31"/>
        <v>N/A</v>
      </c>
      <c r="K1479" s="93" t="str">
        <f t="shared" si="31"/>
        <v>N/A</v>
      </c>
      <c r="L1479" s="93" t="str">
        <f t="shared" si="31"/>
        <v>N/A</v>
      </c>
      <c r="M1479" s="93" t="str">
        <f t="shared" si="31"/>
        <v>N/A</v>
      </c>
      <c r="N1479" s="93" t="str">
        <f t="shared" si="32"/>
        <v>N/A</v>
      </c>
    </row>
    <row r="1480" spans="4:14" ht="13.5" customHeight="1">
      <c r="D1480" s="84">
        <f t="shared" si="29"/>
        <v>0</v>
      </c>
      <c r="F1480" t="s">
        <v>38</v>
      </c>
      <c r="J1480" s="93" t="str">
        <f t="shared" si="31"/>
        <v>N/A</v>
      </c>
      <c r="K1480" s="93" t="str">
        <f t="shared" si="31"/>
        <v>N/A</v>
      </c>
      <c r="L1480" s="93" t="str">
        <f t="shared" si="31"/>
        <v>N/A</v>
      </c>
      <c r="M1480" s="93" t="str">
        <f t="shared" si="31"/>
        <v>N/A</v>
      </c>
      <c r="N1480" s="93" t="str">
        <f t="shared" si="32"/>
        <v>N/A</v>
      </c>
    </row>
    <row r="1481" spans="4:14" ht="13.5" customHeight="1">
      <c r="D1481" s="84">
        <f t="shared" si="29"/>
        <v>0</v>
      </c>
      <c r="F1481" t="s">
        <v>38</v>
      </c>
      <c r="J1481" s="93" t="str">
        <f t="shared" si="31"/>
        <v>N/A</v>
      </c>
      <c r="K1481" s="93" t="str">
        <f t="shared" si="31"/>
        <v>N/A</v>
      </c>
      <c r="L1481" s="93" t="str">
        <f t="shared" si="31"/>
        <v>N/A</v>
      </c>
      <c r="M1481" s="93" t="str">
        <f t="shared" si="31"/>
        <v>N/A</v>
      </c>
      <c r="N1481" s="93" t="str">
        <f t="shared" si="32"/>
        <v>N/A</v>
      </c>
    </row>
    <row r="1482" spans="4:14" ht="13.5" customHeight="1">
      <c r="D1482" s="84">
        <f t="shared" si="29"/>
        <v>0</v>
      </c>
      <c r="F1482" t="s">
        <v>38</v>
      </c>
      <c r="J1482" s="93" t="str">
        <f t="shared" si="31"/>
        <v>N/A</v>
      </c>
      <c r="K1482" s="93" t="str">
        <f t="shared" si="31"/>
        <v>N/A</v>
      </c>
      <c r="L1482" s="93" t="str">
        <f t="shared" si="31"/>
        <v>N/A</v>
      </c>
      <c r="M1482" s="93" t="str">
        <f t="shared" si="31"/>
        <v>N/A</v>
      </c>
      <c r="N1482" s="93" t="str">
        <f t="shared" si="32"/>
        <v>N/A</v>
      </c>
    </row>
    <row r="1483" spans="4:14" ht="13.5" customHeight="1">
      <c r="D1483" s="84">
        <f t="shared" si="29"/>
        <v>0</v>
      </c>
      <c r="F1483" t="s">
        <v>38</v>
      </c>
      <c r="J1483" s="93" t="str">
        <f t="shared" si="31"/>
        <v>N/A</v>
      </c>
      <c r="K1483" s="93" t="str">
        <f t="shared" si="31"/>
        <v>N/A</v>
      </c>
      <c r="L1483" s="93" t="str">
        <f t="shared" si="31"/>
        <v>N/A</v>
      </c>
      <c r="M1483" s="93" t="str">
        <f t="shared" si="31"/>
        <v>N/A</v>
      </c>
      <c r="N1483" s="93" t="str">
        <f t="shared" si="32"/>
        <v>N/A</v>
      </c>
    </row>
    <row r="1484" spans="4:14" ht="13.5" customHeight="1">
      <c r="D1484" s="84">
        <f t="shared" si="29"/>
        <v>0</v>
      </c>
      <c r="F1484" t="s">
        <v>38</v>
      </c>
      <c r="J1484" s="93" t="str">
        <f t="shared" si="31"/>
        <v>N/A</v>
      </c>
      <c r="K1484" s="93" t="str">
        <f t="shared" si="31"/>
        <v>N/A</v>
      </c>
      <c r="L1484" s="93" t="str">
        <f t="shared" si="31"/>
        <v>N/A</v>
      </c>
      <c r="M1484" s="93" t="str">
        <f t="shared" si="31"/>
        <v>N/A</v>
      </c>
      <c r="N1484" s="93" t="str">
        <f t="shared" si="32"/>
        <v>N/A</v>
      </c>
    </row>
    <row r="1485" spans="4:14" ht="13.5" customHeight="1">
      <c r="D1485" s="84">
        <f t="shared" si="29"/>
        <v>0</v>
      </c>
      <c r="F1485" t="s">
        <v>38</v>
      </c>
      <c r="J1485" s="93" t="str">
        <f t="shared" si="31"/>
        <v>N/A</v>
      </c>
      <c r="K1485" s="93" t="str">
        <f t="shared" si="31"/>
        <v>N/A</v>
      </c>
      <c r="L1485" s="93" t="str">
        <f t="shared" si="31"/>
        <v>N/A</v>
      </c>
      <c r="M1485" s="93" t="str">
        <f t="shared" si="31"/>
        <v>N/A</v>
      </c>
      <c r="N1485" s="93" t="str">
        <f t="shared" si="32"/>
        <v>N/A</v>
      </c>
    </row>
    <row r="1486" spans="4:14" ht="13.5" customHeight="1">
      <c r="D1486" s="84">
        <f t="shared" si="29"/>
        <v>0</v>
      </c>
      <c r="F1486" t="s">
        <v>38</v>
      </c>
      <c r="J1486" s="93" t="str">
        <f t="shared" si="31"/>
        <v>N/A</v>
      </c>
      <c r="K1486" s="93" t="str">
        <f t="shared" si="31"/>
        <v>N/A</v>
      </c>
      <c r="L1486" s="93" t="str">
        <f t="shared" si="31"/>
        <v>N/A</v>
      </c>
      <c r="M1486" s="93" t="str">
        <f t="shared" si="31"/>
        <v>N/A</v>
      </c>
      <c r="N1486" s="93" t="str">
        <f t="shared" si="32"/>
        <v>N/A</v>
      </c>
    </row>
    <row r="1487" spans="4:14" ht="13.5" customHeight="1">
      <c r="D1487" s="84">
        <f t="shared" si="29"/>
        <v>0</v>
      </c>
      <c r="F1487" t="s">
        <v>38</v>
      </c>
      <c r="J1487" s="93" t="str">
        <f t="shared" si="31"/>
        <v>N/A</v>
      </c>
      <c r="K1487" s="93" t="str">
        <f t="shared" si="31"/>
        <v>N/A</v>
      </c>
      <c r="L1487" s="93" t="str">
        <f t="shared" si="31"/>
        <v>N/A</v>
      </c>
      <c r="M1487" s="93" t="str">
        <f t="shared" si="31"/>
        <v>N/A</v>
      </c>
      <c r="N1487" s="93" t="str">
        <f t="shared" si="32"/>
        <v>N/A</v>
      </c>
    </row>
    <row r="1488" spans="4:14" ht="13.5" customHeight="1">
      <c r="D1488" s="84">
        <f t="shared" si="29"/>
        <v>0</v>
      </c>
      <c r="F1488" t="s">
        <v>38</v>
      </c>
      <c r="J1488" s="93" t="str">
        <f t="shared" si="31"/>
        <v>N/A</v>
      </c>
      <c r="K1488" s="93" t="str">
        <f t="shared" si="31"/>
        <v>N/A</v>
      </c>
      <c r="L1488" s="93" t="str">
        <f t="shared" si="31"/>
        <v>N/A</v>
      </c>
      <c r="M1488" s="93" t="str">
        <f t="shared" si="31"/>
        <v>N/A</v>
      </c>
      <c r="N1488" s="93" t="str">
        <f t="shared" si="32"/>
        <v>N/A</v>
      </c>
    </row>
    <row r="1489" spans="4:14" ht="13.5" customHeight="1">
      <c r="D1489" s="84">
        <f t="shared" si="29"/>
        <v>0</v>
      </c>
      <c r="F1489" t="s">
        <v>38</v>
      </c>
      <c r="J1489" s="93" t="str">
        <f t="shared" si="31"/>
        <v>N/A</v>
      </c>
      <c r="K1489" s="93" t="str">
        <f t="shared" si="31"/>
        <v>N/A</v>
      </c>
      <c r="L1489" s="93" t="str">
        <f t="shared" si="31"/>
        <v>N/A</v>
      </c>
      <c r="M1489" s="93" t="str">
        <f t="shared" si="31"/>
        <v>N/A</v>
      </c>
      <c r="N1489" s="93" t="str">
        <f t="shared" si="32"/>
        <v>N/A</v>
      </c>
    </row>
    <row r="1490" spans="4:14" ht="13.5" customHeight="1">
      <c r="D1490" s="84">
        <f t="shared" si="29"/>
        <v>0</v>
      </c>
      <c r="F1490" t="s">
        <v>38</v>
      </c>
      <c r="J1490" s="93" t="str">
        <f t="shared" si="31"/>
        <v>N/A</v>
      </c>
      <c r="K1490" s="93" t="str">
        <f t="shared" si="31"/>
        <v>N/A</v>
      </c>
      <c r="L1490" s="93" t="str">
        <f t="shared" si="31"/>
        <v>N/A</v>
      </c>
      <c r="M1490" s="93" t="str">
        <f t="shared" si="31"/>
        <v>N/A</v>
      </c>
      <c r="N1490" s="93" t="str">
        <f t="shared" si="32"/>
        <v>N/A</v>
      </c>
    </row>
    <row r="1491" spans="4:14" ht="13.5" customHeight="1">
      <c r="D1491" s="84">
        <f t="shared" si="29"/>
        <v>0</v>
      </c>
      <c r="F1491" t="s">
        <v>38</v>
      </c>
      <c r="J1491" s="93" t="str">
        <f t="shared" si="31"/>
        <v>N/A</v>
      </c>
      <c r="K1491" s="93" t="str">
        <f t="shared" si="31"/>
        <v>N/A</v>
      </c>
      <c r="L1491" s="93" t="str">
        <f t="shared" si="31"/>
        <v>N/A</v>
      </c>
      <c r="M1491" s="93" t="str">
        <f t="shared" si="31"/>
        <v>N/A</v>
      </c>
      <c r="N1491" s="93" t="str">
        <f t="shared" si="32"/>
        <v>N/A</v>
      </c>
    </row>
    <row r="1492" spans="4:14" ht="13.5" customHeight="1">
      <c r="D1492" s="84">
        <f t="shared" si="29"/>
        <v>0</v>
      </c>
      <c r="F1492" t="s">
        <v>38</v>
      </c>
      <c r="J1492" s="93" t="str">
        <f t="shared" si="31"/>
        <v>N/A</v>
      </c>
      <c r="K1492" s="93" t="str">
        <f t="shared" si="31"/>
        <v>N/A</v>
      </c>
      <c r="L1492" s="93" t="str">
        <f t="shared" si="31"/>
        <v>N/A</v>
      </c>
      <c r="M1492" s="93" t="str">
        <f t="shared" si="31"/>
        <v>N/A</v>
      </c>
      <c r="N1492" s="93" t="str">
        <f t="shared" si="32"/>
        <v>N/A</v>
      </c>
    </row>
    <row r="1493" spans="4:14" ht="13.5" customHeight="1">
      <c r="D1493" s="84">
        <f t="shared" si="29"/>
        <v>0</v>
      </c>
      <c r="F1493" t="s">
        <v>38</v>
      </c>
      <c r="J1493" s="93" t="str">
        <f t="shared" si="31"/>
        <v>N/A</v>
      </c>
      <c r="K1493" s="93" t="str">
        <f t="shared" si="31"/>
        <v>N/A</v>
      </c>
      <c r="L1493" s="93" t="str">
        <f t="shared" si="31"/>
        <v>N/A</v>
      </c>
      <c r="M1493" s="93" t="str">
        <f t="shared" si="31"/>
        <v>N/A</v>
      </c>
      <c r="N1493" s="93" t="str">
        <f t="shared" si="32"/>
        <v>N/A</v>
      </c>
    </row>
    <row r="1494" spans="4:14" ht="13.5" customHeight="1">
      <c r="D1494" s="84">
        <f t="shared" si="29"/>
        <v>0</v>
      </c>
      <c r="F1494" t="s">
        <v>38</v>
      </c>
      <c r="J1494" s="93" t="str">
        <f t="shared" si="31"/>
        <v>N/A</v>
      </c>
      <c r="K1494" s="93" t="str">
        <f t="shared" si="31"/>
        <v>N/A</v>
      </c>
      <c r="L1494" s="93" t="str">
        <f t="shared" si="31"/>
        <v>N/A</v>
      </c>
      <c r="M1494" s="93" t="str">
        <f t="shared" si="31"/>
        <v>N/A</v>
      </c>
      <c r="N1494" s="93" t="str">
        <f t="shared" si="32"/>
        <v>N/A</v>
      </c>
    </row>
    <row r="1495" spans="4:14" ht="13.5" customHeight="1">
      <c r="D1495" s="84">
        <f t="shared" si="29"/>
        <v>0</v>
      </c>
      <c r="F1495" t="s">
        <v>38</v>
      </c>
      <c r="J1495" s="93" t="str">
        <f t="shared" si="31"/>
        <v>N/A</v>
      </c>
      <c r="K1495" s="93" t="str">
        <f t="shared" si="31"/>
        <v>N/A</v>
      </c>
      <c r="L1495" s="93" t="str">
        <f t="shared" si="31"/>
        <v>N/A</v>
      </c>
      <c r="M1495" s="93" t="str">
        <f t="shared" si="31"/>
        <v>N/A</v>
      </c>
      <c r="N1495" s="93" t="str">
        <f t="shared" si="32"/>
        <v>N/A</v>
      </c>
    </row>
    <row r="1496" spans="4:14" ht="13.5" customHeight="1">
      <c r="D1496" s="84">
        <f t="shared" si="29"/>
        <v>0</v>
      </c>
      <c r="F1496" t="s">
        <v>38</v>
      </c>
      <c r="J1496" s="93" t="str">
        <f t="shared" si="31"/>
        <v>N/A</v>
      </c>
      <c r="K1496" s="93" t="str">
        <f t="shared" si="31"/>
        <v>N/A</v>
      </c>
      <c r="L1496" s="93" t="str">
        <f t="shared" si="31"/>
        <v>N/A</v>
      </c>
      <c r="M1496" s="93" t="str">
        <f t="shared" si="31"/>
        <v>N/A</v>
      </c>
      <c r="N1496" s="93" t="str">
        <f t="shared" si="32"/>
        <v>N/A</v>
      </c>
    </row>
    <row r="1497" spans="4:14" ht="13.5" customHeight="1">
      <c r="D1497" s="84">
        <f t="shared" si="29"/>
        <v>0</v>
      </c>
      <c r="F1497" t="s">
        <v>38</v>
      </c>
      <c r="J1497" s="93" t="str">
        <f t="shared" si="31"/>
        <v>N/A</v>
      </c>
      <c r="K1497" s="93" t="str">
        <f t="shared" si="31"/>
        <v>N/A</v>
      </c>
      <c r="L1497" s="93" t="str">
        <f t="shared" si="31"/>
        <v>N/A</v>
      </c>
      <c r="M1497" s="93" t="str">
        <f t="shared" si="31"/>
        <v>N/A</v>
      </c>
      <c r="N1497" s="93" t="str">
        <f t="shared" si="32"/>
        <v>N/A</v>
      </c>
    </row>
    <row r="1498" spans="4:14" ht="13.5" customHeight="1">
      <c r="D1498" s="84">
        <f t="shared" si="29"/>
        <v>0</v>
      </c>
      <c r="F1498" t="s">
        <v>38</v>
      </c>
      <c r="J1498" s="93" t="str">
        <f t="shared" si="31"/>
        <v>N/A</v>
      </c>
      <c r="K1498" s="93" t="str">
        <f t="shared" si="31"/>
        <v>N/A</v>
      </c>
      <c r="L1498" s="93" t="str">
        <f t="shared" si="31"/>
        <v>N/A</v>
      </c>
      <c r="M1498" s="93" t="str">
        <f t="shared" si="31"/>
        <v>N/A</v>
      </c>
      <c r="N1498" s="93" t="str">
        <f t="shared" si="32"/>
        <v>N/A</v>
      </c>
    </row>
    <row r="1499" spans="4:14" ht="13.5" customHeight="1">
      <c r="D1499" s="84">
        <f t="shared" si="29"/>
        <v>0</v>
      </c>
      <c r="F1499" t="s">
        <v>38</v>
      </c>
      <c r="J1499" s="93" t="str">
        <f t="shared" si="31"/>
        <v>N/A</v>
      </c>
      <c r="K1499" s="93" t="str">
        <f t="shared" si="31"/>
        <v>N/A</v>
      </c>
      <c r="L1499" s="93" t="str">
        <f t="shared" si="31"/>
        <v>N/A</v>
      </c>
      <c r="M1499" s="93" t="str">
        <f t="shared" si="31"/>
        <v>N/A</v>
      </c>
      <c r="N1499" s="93" t="str">
        <f t="shared" si="32"/>
        <v>N/A</v>
      </c>
    </row>
    <row r="1500" spans="4:14" ht="13.5" customHeight="1">
      <c r="D1500" s="84">
        <f t="shared" si="29"/>
        <v>0</v>
      </c>
      <c r="F1500" t="s">
        <v>38</v>
      </c>
      <c r="J1500" s="93" t="str">
        <f t="shared" si="31"/>
        <v>N/A</v>
      </c>
      <c r="K1500" s="93" t="str">
        <f t="shared" si="31"/>
        <v>N/A</v>
      </c>
      <c r="L1500" s="93" t="str">
        <f t="shared" si="31"/>
        <v>N/A</v>
      </c>
      <c r="M1500" s="93" t="str">
        <f t="shared" si="31"/>
        <v>N/A</v>
      </c>
      <c r="N1500" s="93" t="str">
        <f t="shared" si="32"/>
        <v>N/A</v>
      </c>
    </row>
    <row r="1501" spans="4:14" ht="13.5" customHeight="1">
      <c r="D1501" s="84">
        <f t="shared" si="29"/>
        <v>0</v>
      </c>
      <c r="F1501" t="s">
        <v>38</v>
      </c>
      <c r="J1501" s="93" t="str">
        <f t="shared" si="31"/>
        <v>N/A</v>
      </c>
      <c r="K1501" s="93" t="str">
        <f t="shared" si="31"/>
        <v>N/A</v>
      </c>
      <c r="L1501" s="93" t="str">
        <f t="shared" si="31"/>
        <v>N/A</v>
      </c>
      <c r="M1501" s="93" t="str">
        <f t="shared" si="31"/>
        <v>N/A</v>
      </c>
      <c r="N1501" s="93" t="str">
        <f t="shared" si="32"/>
        <v>N/A</v>
      </c>
    </row>
    <row r="1502" spans="4:14" ht="13.5" customHeight="1">
      <c r="D1502" s="84">
        <f t="shared" si="29"/>
        <v>0</v>
      </c>
      <c r="F1502" t="s">
        <v>38</v>
      </c>
      <c r="J1502" s="93" t="str">
        <f t="shared" si="31"/>
        <v>N/A</v>
      </c>
      <c r="K1502" s="93" t="str">
        <f t="shared" si="31"/>
        <v>N/A</v>
      </c>
      <c r="L1502" s="93" t="str">
        <f t="shared" si="31"/>
        <v>N/A</v>
      </c>
      <c r="M1502" s="93" t="str">
        <f t="shared" si="31"/>
        <v>N/A</v>
      </c>
      <c r="N1502" s="93" t="str">
        <f t="shared" si="32"/>
        <v>N/A</v>
      </c>
    </row>
    <row r="1503" spans="4:14" ht="13.5" customHeight="1">
      <c r="D1503" s="84">
        <f t="shared" si="29"/>
        <v>0</v>
      </c>
      <c r="F1503" t="s">
        <v>38</v>
      </c>
      <c r="J1503" s="93" t="str">
        <f t="shared" si="31"/>
        <v>N/A</v>
      </c>
      <c r="K1503" s="93" t="str">
        <f t="shared" si="31"/>
        <v>N/A</v>
      </c>
      <c r="L1503" s="93" t="str">
        <f t="shared" si="31"/>
        <v>N/A</v>
      </c>
      <c r="M1503" s="93" t="str">
        <f t="shared" si="31"/>
        <v>N/A</v>
      </c>
      <c r="N1503" s="93" t="str">
        <f t="shared" si="32"/>
        <v>N/A</v>
      </c>
    </row>
    <row r="1504" spans="4:14" ht="13.5" customHeight="1">
      <c r="D1504" s="84">
        <f t="shared" si="29"/>
        <v>0</v>
      </c>
      <c r="F1504" t="s">
        <v>38</v>
      </c>
      <c r="J1504" s="93" t="str">
        <f t="shared" si="31"/>
        <v>N/A</v>
      </c>
      <c r="K1504" s="93" t="str">
        <f t="shared" si="31"/>
        <v>N/A</v>
      </c>
      <c r="L1504" s="93" t="str">
        <f t="shared" si="31"/>
        <v>N/A</v>
      </c>
      <c r="M1504" s="93" t="str">
        <f t="shared" si="31"/>
        <v>N/A</v>
      </c>
      <c r="N1504" s="93" t="str">
        <f t="shared" si="32"/>
        <v>N/A</v>
      </c>
    </row>
    <row r="1505" spans="4:14" ht="13.5" customHeight="1">
      <c r="D1505" s="84">
        <f t="shared" si="29"/>
        <v>0</v>
      </c>
      <c r="F1505" t="s">
        <v>38</v>
      </c>
      <c r="J1505" s="93" t="str">
        <f t="shared" si="31"/>
        <v>N/A</v>
      </c>
      <c r="K1505" s="93" t="str">
        <f t="shared" si="31"/>
        <v>N/A</v>
      </c>
      <c r="L1505" s="93" t="str">
        <f t="shared" si="31"/>
        <v>N/A</v>
      </c>
      <c r="M1505" s="93" t="str">
        <f t="shared" si="31"/>
        <v>N/A</v>
      </c>
      <c r="N1505" s="93" t="str">
        <f t="shared" si="32"/>
        <v>N/A</v>
      </c>
    </row>
    <row r="1506" spans="4:14" ht="13.5" customHeight="1">
      <c r="D1506" s="84">
        <f t="shared" si="29"/>
        <v>0</v>
      </c>
      <c r="F1506" t="s">
        <v>38</v>
      </c>
      <c r="J1506" s="93" t="str">
        <f t="shared" si="31"/>
        <v>N/A</v>
      </c>
      <c r="K1506" s="93" t="str">
        <f t="shared" si="31"/>
        <v>N/A</v>
      </c>
      <c r="L1506" s="93" t="str">
        <f t="shared" si="31"/>
        <v>N/A</v>
      </c>
      <c r="M1506" s="93" t="str">
        <f t="shared" si="31"/>
        <v>N/A</v>
      </c>
      <c r="N1506" s="93" t="str">
        <f t="shared" si="32"/>
        <v>N/A</v>
      </c>
    </row>
    <row r="1507" spans="4:14" ht="13.5" customHeight="1">
      <c r="D1507" s="84">
        <f t="shared" si="29"/>
        <v>0</v>
      </c>
      <c r="F1507" t="s">
        <v>38</v>
      </c>
      <c r="J1507" s="93" t="str">
        <f t="shared" si="31"/>
        <v>N/A</v>
      </c>
      <c r="K1507" s="93" t="str">
        <f t="shared" si="31"/>
        <v>N/A</v>
      </c>
      <c r="L1507" s="93" t="str">
        <f t="shared" si="31"/>
        <v>N/A</v>
      </c>
      <c r="M1507" s="93" t="str">
        <f t="shared" si="31"/>
        <v>N/A</v>
      </c>
      <c r="N1507" s="93" t="str">
        <f t="shared" si="32"/>
        <v>N/A</v>
      </c>
    </row>
    <row r="1508" spans="4:14" ht="13.5" customHeight="1">
      <c r="D1508" s="84">
        <f t="shared" si="29"/>
        <v>0</v>
      </c>
      <c r="F1508" t="s">
        <v>38</v>
      </c>
      <c r="J1508" s="93" t="str">
        <f t="shared" si="31"/>
        <v>N/A</v>
      </c>
      <c r="K1508" s="93" t="str">
        <f t="shared" si="31"/>
        <v>N/A</v>
      </c>
      <c r="L1508" s="93" t="str">
        <f t="shared" si="31"/>
        <v>N/A</v>
      </c>
      <c r="M1508" s="93" t="str">
        <f t="shared" si="31"/>
        <v>N/A</v>
      </c>
      <c r="N1508" s="93" t="str">
        <f t="shared" si="32"/>
        <v>N/A</v>
      </c>
    </row>
    <row r="1509" spans="4:14" ht="13.5" customHeight="1">
      <c r="D1509" s="84">
        <f t="shared" si="29"/>
        <v>0</v>
      </c>
      <c r="F1509" t="s">
        <v>38</v>
      </c>
      <c r="J1509" s="93" t="str">
        <f t="shared" si="31"/>
        <v>N/A</v>
      </c>
      <c r="K1509" s="93" t="str">
        <f t="shared" si="31"/>
        <v>N/A</v>
      </c>
      <c r="L1509" s="93" t="str">
        <f t="shared" si="31"/>
        <v>N/A</v>
      </c>
      <c r="M1509" s="93" t="str">
        <f t="shared" si="31"/>
        <v>N/A</v>
      </c>
      <c r="N1509" s="93" t="str">
        <f t="shared" si="32"/>
        <v>N/A</v>
      </c>
    </row>
    <row r="1510" spans="4:14" ht="13.5" customHeight="1">
      <c r="D1510" s="84">
        <f t="shared" si="29"/>
        <v>0</v>
      </c>
      <c r="F1510" t="s">
        <v>38</v>
      </c>
      <c r="J1510" s="93" t="str">
        <f t="shared" si="31"/>
        <v>N/A</v>
      </c>
      <c r="K1510" s="93" t="str">
        <f t="shared" si="31"/>
        <v>N/A</v>
      </c>
      <c r="L1510" s="93" t="str">
        <f t="shared" si="31"/>
        <v>N/A</v>
      </c>
      <c r="M1510" s="93" t="str">
        <f t="shared" si="31"/>
        <v>N/A</v>
      </c>
      <c r="N1510" s="93" t="str">
        <f t="shared" si="32"/>
        <v>N/A</v>
      </c>
    </row>
    <row r="1511" spans="4:14" ht="13.5" customHeight="1">
      <c r="D1511" s="84">
        <f t="shared" si="29"/>
        <v>0</v>
      </c>
      <c r="F1511" t="s">
        <v>38</v>
      </c>
      <c r="J1511" s="93" t="str">
        <f t="shared" si="31"/>
        <v>N/A</v>
      </c>
      <c r="K1511" s="93" t="str">
        <f t="shared" si="31"/>
        <v>N/A</v>
      </c>
      <c r="L1511" s="93" t="str">
        <f t="shared" si="31"/>
        <v>N/A</v>
      </c>
      <c r="M1511" s="93" t="str">
        <f t="shared" si="31"/>
        <v>N/A</v>
      </c>
      <c r="N1511" s="93" t="str">
        <f t="shared" si="32"/>
        <v>N/A</v>
      </c>
    </row>
    <row r="1512" spans="4:14" ht="13.5" customHeight="1">
      <c r="D1512" s="84">
        <f t="shared" si="29"/>
        <v>0</v>
      </c>
      <c r="F1512" t="s">
        <v>38</v>
      </c>
      <c r="J1512" s="93" t="str">
        <f t="shared" si="31"/>
        <v>N/A</v>
      </c>
      <c r="K1512" s="93" t="str">
        <f t="shared" si="31"/>
        <v>N/A</v>
      </c>
      <c r="L1512" s="93" t="str">
        <f t="shared" si="31"/>
        <v>N/A</v>
      </c>
      <c r="M1512" s="93" t="str">
        <f t="shared" si="31"/>
        <v>N/A</v>
      </c>
      <c r="N1512" s="93" t="str">
        <f t="shared" si="32"/>
        <v>N/A</v>
      </c>
    </row>
    <row r="1513" spans="4:14" ht="13.5" customHeight="1">
      <c r="D1513" s="84">
        <f t="shared" si="29"/>
        <v>0</v>
      </c>
      <c r="F1513" t="s">
        <v>38</v>
      </c>
      <c r="J1513" s="93" t="str">
        <f t="shared" si="31"/>
        <v>N/A</v>
      </c>
      <c r="K1513" s="93" t="str">
        <f t="shared" si="31"/>
        <v>N/A</v>
      </c>
      <c r="L1513" s="93" t="str">
        <f t="shared" si="31"/>
        <v>N/A</v>
      </c>
      <c r="M1513" s="93" t="str">
        <f t="shared" si="31"/>
        <v>N/A</v>
      </c>
      <c r="N1513" s="93" t="str">
        <f t="shared" si="32"/>
        <v>N/A</v>
      </c>
    </row>
    <row r="1514" spans="4:14" ht="13.5" customHeight="1">
      <c r="D1514" s="84">
        <f t="shared" si="29"/>
        <v>0</v>
      </c>
      <c r="F1514" t="s">
        <v>38</v>
      </c>
      <c r="J1514" s="93" t="str">
        <f t="shared" si="31"/>
        <v>N/A</v>
      </c>
      <c r="K1514" s="93" t="str">
        <f t="shared" si="31"/>
        <v>N/A</v>
      </c>
      <c r="L1514" s="93" t="str">
        <f t="shared" si="31"/>
        <v>N/A</v>
      </c>
      <c r="M1514" s="93" t="str">
        <f t="shared" si="31"/>
        <v>N/A</v>
      </c>
      <c r="N1514" s="93" t="str">
        <f t="shared" si="32"/>
        <v>N/A</v>
      </c>
    </row>
    <row r="1515" spans="4:14" ht="13.5" customHeight="1">
      <c r="D1515" s="84">
        <f t="shared" si="29"/>
        <v>0</v>
      </c>
      <c r="F1515" t="s">
        <v>38</v>
      </c>
      <c r="J1515" s="93" t="str">
        <f t="shared" si="31"/>
        <v>N/A</v>
      </c>
      <c r="K1515" s="93" t="str">
        <f t="shared" si="31"/>
        <v>N/A</v>
      </c>
      <c r="L1515" s="93" t="str">
        <f t="shared" si="31"/>
        <v>N/A</v>
      </c>
      <c r="M1515" s="93" t="str">
        <f t="shared" si="31"/>
        <v>N/A</v>
      </c>
      <c r="N1515" s="93" t="str">
        <f t="shared" si="32"/>
        <v>N/A</v>
      </c>
    </row>
    <row r="1516" spans="4:14" ht="13.5" customHeight="1">
      <c r="D1516" s="84">
        <f t="shared" si="29"/>
        <v>0</v>
      </c>
      <c r="F1516" t="s">
        <v>38</v>
      </c>
      <c r="J1516" s="93" t="str">
        <f t="shared" si="31"/>
        <v>N/A</v>
      </c>
      <c r="K1516" s="93" t="str">
        <f t="shared" si="31"/>
        <v>N/A</v>
      </c>
      <c r="L1516" s="93" t="str">
        <f t="shared" si="31"/>
        <v>N/A</v>
      </c>
      <c r="M1516" s="93" t="str">
        <f t="shared" si="31"/>
        <v>N/A</v>
      </c>
      <c r="N1516" s="93" t="str">
        <f t="shared" si="32"/>
        <v>N/A</v>
      </c>
    </row>
    <row r="1517" spans="4:14" ht="13.5" customHeight="1">
      <c r="D1517" s="84">
        <f t="shared" si="29"/>
        <v>0</v>
      </c>
      <c r="F1517" t="s">
        <v>38</v>
      </c>
      <c r="J1517" s="93" t="str">
        <f t="shared" si="31"/>
        <v>N/A</v>
      </c>
      <c r="K1517" s="93" t="str">
        <f t="shared" si="31"/>
        <v>N/A</v>
      </c>
      <c r="L1517" s="93" t="str">
        <f t="shared" si="31"/>
        <v>N/A</v>
      </c>
      <c r="M1517" s="93" t="str">
        <f t="shared" si="31"/>
        <v>N/A</v>
      </c>
      <c r="N1517" s="93" t="str">
        <f t="shared" si="32"/>
        <v>N/A</v>
      </c>
    </row>
    <row r="1518" spans="4:14" ht="13.5" customHeight="1">
      <c r="D1518" s="84">
        <f t="shared" si="29"/>
        <v>0</v>
      </c>
      <c r="F1518" t="s">
        <v>38</v>
      </c>
      <c r="J1518" s="93" t="str">
        <f t="shared" si="31"/>
        <v>N/A</v>
      </c>
      <c r="K1518" s="93" t="str">
        <f t="shared" si="31"/>
        <v>N/A</v>
      </c>
      <c r="L1518" s="93" t="str">
        <f t="shared" si="31"/>
        <v>N/A</v>
      </c>
      <c r="M1518" s="93" t="str">
        <f t="shared" si="31"/>
        <v>N/A</v>
      </c>
      <c r="N1518" s="93" t="str">
        <f t="shared" si="32"/>
        <v>N/A</v>
      </c>
    </row>
    <row r="1519" spans="4:14" ht="13.5" customHeight="1">
      <c r="D1519" s="84">
        <f t="shared" si="29"/>
        <v>0</v>
      </c>
      <c r="F1519" t="s">
        <v>38</v>
      </c>
      <c r="J1519" s="93" t="str">
        <f t="shared" si="31"/>
        <v>N/A</v>
      </c>
      <c r="K1519" s="93" t="str">
        <f t="shared" si="31"/>
        <v>N/A</v>
      </c>
      <c r="L1519" s="93" t="str">
        <f t="shared" si="31"/>
        <v>N/A</v>
      </c>
      <c r="M1519" s="93" t="str">
        <f t="shared" si="31"/>
        <v>N/A</v>
      </c>
      <c r="N1519" s="93" t="str">
        <f t="shared" si="32"/>
        <v>N/A</v>
      </c>
    </row>
    <row r="1520" spans="4:14" ht="13.5" customHeight="1">
      <c r="D1520" s="84">
        <f t="shared" si="29"/>
        <v>0</v>
      </c>
      <c r="F1520" t="s">
        <v>38</v>
      </c>
      <c r="J1520" s="93" t="str">
        <f t="shared" si="31"/>
        <v>N/A</v>
      </c>
      <c r="K1520" s="93" t="str">
        <f t="shared" si="31"/>
        <v>N/A</v>
      </c>
      <c r="L1520" s="93" t="str">
        <f t="shared" si="31"/>
        <v>N/A</v>
      </c>
      <c r="M1520" s="93" t="str">
        <f t="shared" si="31"/>
        <v>N/A</v>
      </c>
      <c r="N1520" s="93" t="str">
        <f t="shared" si="32"/>
        <v>N/A</v>
      </c>
    </row>
    <row r="1521" spans="4:14" ht="13.5" customHeight="1">
      <c r="D1521" s="84">
        <f t="shared" si="29"/>
        <v>0</v>
      </c>
      <c r="F1521" t="s">
        <v>38</v>
      </c>
      <c r="J1521" s="93" t="str">
        <f t="shared" si="31"/>
        <v>N/A</v>
      </c>
      <c r="K1521" s="93" t="str">
        <f t="shared" si="31"/>
        <v>N/A</v>
      </c>
      <c r="L1521" s="93" t="str">
        <f t="shared" si="31"/>
        <v>N/A</v>
      </c>
      <c r="M1521" s="93" t="str">
        <f t="shared" si="31"/>
        <v>N/A</v>
      </c>
      <c r="N1521" s="93" t="str">
        <f t="shared" si="32"/>
        <v>N/A</v>
      </c>
    </row>
    <row r="1522" spans="4:14" ht="13.5" customHeight="1">
      <c r="D1522" s="84">
        <f t="shared" si="29"/>
        <v>0</v>
      </c>
      <c r="F1522" t="s">
        <v>38</v>
      </c>
      <c r="J1522" s="93" t="str">
        <f t="shared" si="31"/>
        <v>N/A</v>
      </c>
      <c r="K1522" s="93" t="str">
        <f t="shared" si="31"/>
        <v>N/A</v>
      </c>
      <c r="L1522" s="93" t="str">
        <f t="shared" si="31"/>
        <v>N/A</v>
      </c>
      <c r="M1522" s="93" t="str">
        <f t="shared" si="31"/>
        <v>N/A</v>
      </c>
      <c r="N1522" s="93" t="str">
        <f t="shared" si="32"/>
        <v>N/A</v>
      </c>
    </row>
    <row r="1523" spans="4:14" ht="13.5" customHeight="1">
      <c r="D1523" s="84">
        <f t="shared" si="29"/>
        <v>0</v>
      </c>
      <c r="F1523" t="s">
        <v>38</v>
      </c>
      <c r="J1523" s="93" t="str">
        <f t="shared" si="31"/>
        <v>N/A</v>
      </c>
      <c r="K1523" s="93" t="str">
        <f t="shared" si="31"/>
        <v>N/A</v>
      </c>
      <c r="L1523" s="93" t="str">
        <f t="shared" si="31"/>
        <v>N/A</v>
      </c>
      <c r="M1523" s="93" t="str">
        <f t="shared" si="31"/>
        <v>N/A</v>
      </c>
      <c r="N1523" s="93" t="str">
        <f t="shared" si="32"/>
        <v>N/A</v>
      </c>
    </row>
    <row r="1524" spans="4:14" ht="13.5" customHeight="1">
      <c r="D1524" s="84">
        <f t="shared" si="29"/>
        <v>0</v>
      </c>
      <c r="F1524" t="s">
        <v>38</v>
      </c>
      <c r="J1524" s="93" t="str">
        <f t="shared" si="31"/>
        <v>N/A</v>
      </c>
      <c r="K1524" s="93" t="str">
        <f t="shared" si="31"/>
        <v>N/A</v>
      </c>
      <c r="L1524" s="93" t="str">
        <f t="shared" si="31"/>
        <v>N/A</v>
      </c>
      <c r="M1524" s="93" t="str">
        <f t="shared" si="31"/>
        <v>N/A</v>
      </c>
      <c r="N1524" s="93" t="str">
        <f t="shared" si="32"/>
        <v>N/A</v>
      </c>
    </row>
    <row r="1525" spans="4:14" ht="13.5" customHeight="1">
      <c r="D1525" s="84">
        <f t="shared" si="29"/>
        <v>0</v>
      </c>
      <c r="F1525" t="s">
        <v>38</v>
      </c>
      <c r="J1525" s="93" t="str">
        <f t="shared" si="31"/>
        <v>N/A</v>
      </c>
      <c r="K1525" s="93" t="str">
        <f t="shared" si="31"/>
        <v>N/A</v>
      </c>
      <c r="L1525" s="93" t="str">
        <f t="shared" si="31"/>
        <v>N/A</v>
      </c>
      <c r="M1525" s="93" t="str">
        <f t="shared" si="31"/>
        <v>N/A</v>
      </c>
      <c r="N1525" s="93" t="str">
        <f t="shared" si="32"/>
        <v>N/A</v>
      </c>
    </row>
    <row r="1526" spans="4:14" ht="13.5" customHeight="1">
      <c r="D1526" s="84">
        <f t="shared" si="29"/>
        <v>0</v>
      </c>
      <c r="F1526" t="s">
        <v>38</v>
      </c>
      <c r="J1526" s="93" t="str">
        <f t="shared" si="31"/>
        <v>N/A</v>
      </c>
      <c r="K1526" s="93" t="str">
        <f t="shared" si="31"/>
        <v>N/A</v>
      </c>
      <c r="L1526" s="93" t="str">
        <f t="shared" si="31"/>
        <v>N/A</v>
      </c>
      <c r="M1526" s="93" t="str">
        <f t="shared" si="31"/>
        <v>N/A</v>
      </c>
      <c r="N1526" s="93" t="str">
        <f t="shared" si="32"/>
        <v>N/A</v>
      </c>
    </row>
    <row r="1527" spans="4:14" ht="13.5" customHeight="1">
      <c r="D1527" s="84">
        <f t="shared" si="29"/>
        <v>0</v>
      </c>
      <c r="F1527" t="s">
        <v>38</v>
      </c>
      <c r="J1527" s="93" t="str">
        <f t="shared" si="31"/>
        <v>N/A</v>
      </c>
      <c r="K1527" s="93" t="str">
        <f t="shared" si="31"/>
        <v>N/A</v>
      </c>
      <c r="L1527" s="93" t="str">
        <f t="shared" si="31"/>
        <v>N/A</v>
      </c>
      <c r="M1527" s="93" t="str">
        <f t="shared" si="31"/>
        <v>N/A</v>
      </c>
      <c r="N1527" s="93" t="str">
        <f t="shared" si="32"/>
        <v>N/A</v>
      </c>
    </row>
    <row r="1528" spans="4:14" ht="13.5" customHeight="1">
      <c r="D1528" s="84">
        <f t="shared" ref="D1528:D1591" si="33">D523</f>
        <v>0</v>
      </c>
      <c r="F1528" t="s">
        <v>38</v>
      </c>
      <c r="J1528" s="93" t="str">
        <f t="shared" si="31"/>
        <v>N/A</v>
      </c>
      <c r="K1528" s="93" t="str">
        <f t="shared" si="31"/>
        <v>N/A</v>
      </c>
      <c r="L1528" s="93" t="str">
        <f t="shared" si="31"/>
        <v>N/A</v>
      </c>
      <c r="M1528" s="93" t="str">
        <f t="shared" si="31"/>
        <v>N/A</v>
      </c>
      <c r="N1528" s="93" t="str">
        <f t="shared" si="32"/>
        <v>N/A</v>
      </c>
    </row>
    <row r="1529" spans="4:14" ht="13.5" customHeight="1">
      <c r="D1529" s="84">
        <f t="shared" si="33"/>
        <v>0</v>
      </c>
      <c r="F1529" t="s">
        <v>38</v>
      </c>
      <c r="J1529" s="93" t="str">
        <f t="shared" si="31"/>
        <v>N/A</v>
      </c>
      <c r="K1529" s="93" t="str">
        <f t="shared" si="31"/>
        <v>N/A</v>
      </c>
      <c r="L1529" s="93" t="str">
        <f t="shared" si="31"/>
        <v>N/A</v>
      </c>
      <c r="M1529" s="93" t="str">
        <f t="shared" si="31"/>
        <v>N/A</v>
      </c>
      <c r="N1529" s="93" t="str">
        <f t="shared" si="32"/>
        <v>N/A</v>
      </c>
    </row>
    <row r="1530" spans="4:14" ht="13.5" customHeight="1">
      <c r="D1530" s="84">
        <f t="shared" si="33"/>
        <v>0</v>
      </c>
      <c r="F1530" t="s">
        <v>38</v>
      </c>
      <c r="J1530" s="93" t="str">
        <f t="shared" si="31"/>
        <v>N/A</v>
      </c>
      <c r="K1530" s="93" t="str">
        <f t="shared" si="31"/>
        <v>N/A</v>
      </c>
      <c r="L1530" s="93" t="str">
        <f t="shared" si="31"/>
        <v>N/A</v>
      </c>
      <c r="M1530" s="93" t="str">
        <f t="shared" si="31"/>
        <v>N/A</v>
      </c>
      <c r="N1530" s="93" t="str">
        <f t="shared" si="32"/>
        <v>N/A</v>
      </c>
    </row>
    <row r="1531" spans="4:14" ht="13.5" customHeight="1">
      <c r="D1531" s="84">
        <f t="shared" si="33"/>
        <v>0</v>
      </c>
      <c r="F1531" t="s">
        <v>38</v>
      </c>
      <c r="J1531" s="93" t="str">
        <f t="shared" si="31"/>
        <v>N/A</v>
      </c>
      <c r="K1531" s="93" t="str">
        <f t="shared" si="31"/>
        <v>N/A</v>
      </c>
      <c r="L1531" s="93" t="str">
        <f t="shared" si="31"/>
        <v>N/A</v>
      </c>
      <c r="M1531" s="93" t="str">
        <f t="shared" si="31"/>
        <v>N/A</v>
      </c>
      <c r="N1531" s="93" t="str">
        <f t="shared" si="32"/>
        <v>N/A</v>
      </c>
    </row>
    <row r="1532" spans="4:14" ht="13.5" customHeight="1">
      <c r="D1532" s="84">
        <f t="shared" si="33"/>
        <v>0</v>
      </c>
      <c r="F1532" t="s">
        <v>38</v>
      </c>
      <c r="J1532" s="93" t="str">
        <f t="shared" si="31"/>
        <v>N/A</v>
      </c>
      <c r="K1532" s="93" t="str">
        <f t="shared" si="31"/>
        <v>N/A</v>
      </c>
      <c r="L1532" s="93" t="str">
        <f t="shared" si="31"/>
        <v>N/A</v>
      </c>
      <c r="M1532" s="93" t="str">
        <f t="shared" si="31"/>
        <v>N/A</v>
      </c>
      <c r="N1532" s="93" t="str">
        <f t="shared" si="32"/>
        <v>N/A</v>
      </c>
    </row>
    <row r="1533" spans="4:14" ht="13.5" customHeight="1">
      <c r="D1533" s="84">
        <f t="shared" si="33"/>
        <v>0</v>
      </c>
      <c r="F1533" t="s">
        <v>38</v>
      </c>
      <c r="J1533" s="93" t="str">
        <f t="shared" si="31"/>
        <v>N/A</v>
      </c>
      <c r="K1533" s="93" t="str">
        <f t="shared" si="31"/>
        <v>N/A</v>
      </c>
      <c r="L1533" s="93" t="str">
        <f t="shared" si="31"/>
        <v>N/A</v>
      </c>
      <c r="M1533" s="93" t="str">
        <f t="shared" si="31"/>
        <v>N/A</v>
      </c>
      <c r="N1533" s="93" t="str">
        <f t="shared" si="32"/>
        <v>N/A</v>
      </c>
    </row>
    <row r="1534" spans="4:14" ht="13.5" customHeight="1">
      <c r="D1534" s="84">
        <f t="shared" si="33"/>
        <v>0</v>
      </c>
      <c r="F1534" t="s">
        <v>38</v>
      </c>
      <c r="J1534" s="93" t="str">
        <f t="shared" si="31"/>
        <v>N/A</v>
      </c>
      <c r="K1534" s="93" t="str">
        <f t="shared" si="31"/>
        <v>N/A</v>
      </c>
      <c r="L1534" s="93" t="str">
        <f t="shared" si="31"/>
        <v>N/A</v>
      </c>
      <c r="M1534" s="93" t="str">
        <f t="shared" si="31"/>
        <v>N/A</v>
      </c>
      <c r="N1534" s="93" t="str">
        <f t="shared" si="32"/>
        <v>N/A</v>
      </c>
    </row>
    <row r="1535" spans="4:14" ht="13.5" customHeight="1">
      <c r="D1535" s="84">
        <f t="shared" si="33"/>
        <v>0</v>
      </c>
      <c r="F1535" t="s">
        <v>38</v>
      </c>
      <c r="J1535" s="93" t="str">
        <f t="shared" si="31"/>
        <v>N/A</v>
      </c>
      <c r="K1535" s="93" t="str">
        <f t="shared" si="31"/>
        <v>N/A</v>
      </c>
      <c r="L1535" s="93" t="str">
        <f t="shared" si="31"/>
        <v>N/A</v>
      </c>
      <c r="M1535" s="93" t="str">
        <f t="shared" si="31"/>
        <v>N/A</v>
      </c>
      <c r="N1535" s="93" t="str">
        <f t="shared" si="32"/>
        <v>N/A</v>
      </c>
    </row>
    <row r="1536" spans="4:14" ht="13.5" customHeight="1">
      <c r="D1536" s="84">
        <f t="shared" si="33"/>
        <v>0</v>
      </c>
      <c r="F1536" t="s">
        <v>38</v>
      </c>
      <c r="J1536" s="93" t="str">
        <f t="shared" si="31"/>
        <v>N/A</v>
      </c>
      <c r="K1536" s="93" t="str">
        <f t="shared" si="31"/>
        <v>N/A</v>
      </c>
      <c r="L1536" s="93" t="str">
        <f t="shared" si="31"/>
        <v>N/A</v>
      </c>
      <c r="M1536" s="93" t="str">
        <f t="shared" si="31"/>
        <v>N/A</v>
      </c>
      <c r="N1536" s="93" t="str">
        <f t="shared" si="32"/>
        <v>N/A</v>
      </c>
    </row>
    <row r="1537" spans="4:14" ht="13.5" customHeight="1">
      <c r="D1537" s="84">
        <f t="shared" si="33"/>
        <v>0</v>
      </c>
      <c r="F1537" t="s">
        <v>38</v>
      </c>
      <c r="J1537" s="93" t="str">
        <f t="shared" si="31"/>
        <v>N/A</v>
      </c>
      <c r="K1537" s="93" t="str">
        <f t="shared" si="31"/>
        <v>N/A</v>
      </c>
      <c r="L1537" s="93" t="str">
        <f t="shared" si="31"/>
        <v>N/A</v>
      </c>
      <c r="M1537" s="93" t="str">
        <f t="shared" si="31"/>
        <v>N/A</v>
      </c>
      <c r="N1537" s="93" t="str">
        <f t="shared" si="32"/>
        <v>N/A</v>
      </c>
    </row>
    <row r="1538" spans="4:14" ht="13.5" customHeight="1">
      <c r="D1538" s="84">
        <f t="shared" si="33"/>
        <v>0</v>
      </c>
      <c r="F1538" t="s">
        <v>38</v>
      </c>
      <c r="J1538" s="93" t="str">
        <f t="shared" si="31"/>
        <v>N/A</v>
      </c>
      <c r="K1538" s="93" t="str">
        <f t="shared" si="31"/>
        <v>N/A</v>
      </c>
      <c r="L1538" s="93" t="str">
        <f t="shared" si="31"/>
        <v>N/A</v>
      </c>
      <c r="M1538" s="93" t="str">
        <f t="shared" si="31"/>
        <v>N/A</v>
      </c>
      <c r="N1538" s="93" t="str">
        <f t="shared" si="32"/>
        <v>N/A</v>
      </c>
    </row>
    <row r="1539" spans="4:14" ht="13.5" customHeight="1">
      <c r="D1539" s="84">
        <f t="shared" si="33"/>
        <v>0</v>
      </c>
      <c r="F1539" t="s">
        <v>38</v>
      </c>
      <c r="J1539" s="93" t="str">
        <f t="shared" si="31"/>
        <v>N/A</v>
      </c>
      <c r="K1539" s="93" t="str">
        <f t="shared" si="31"/>
        <v>N/A</v>
      </c>
      <c r="L1539" s="93" t="str">
        <f t="shared" si="31"/>
        <v>N/A</v>
      </c>
      <c r="M1539" s="93" t="str">
        <f t="shared" si="31"/>
        <v>N/A</v>
      </c>
      <c r="N1539" s="93" t="str">
        <f t="shared" si="32"/>
        <v>N/A</v>
      </c>
    </row>
    <row r="1540" spans="4:14" ht="13.5" customHeight="1">
      <c r="D1540" s="84">
        <f t="shared" si="33"/>
        <v>0</v>
      </c>
      <c r="F1540" t="s">
        <v>38</v>
      </c>
      <c r="J1540" s="93" t="str">
        <f t="shared" si="31"/>
        <v>N/A</v>
      </c>
      <c r="K1540" s="93" t="str">
        <f t="shared" si="31"/>
        <v>N/A</v>
      </c>
      <c r="L1540" s="93" t="str">
        <f t="shared" si="31"/>
        <v>N/A</v>
      </c>
      <c r="M1540" s="93" t="str">
        <f t="shared" si="31"/>
        <v>N/A</v>
      </c>
      <c r="N1540" s="93" t="str">
        <f t="shared" si="32"/>
        <v>N/A</v>
      </c>
    </row>
    <row r="1541" spans="4:14" ht="13.5" customHeight="1">
      <c r="D1541" s="84">
        <f t="shared" si="33"/>
        <v>0</v>
      </c>
      <c r="F1541" t="s">
        <v>38</v>
      </c>
      <c r="J1541" s="93" t="str">
        <f t="shared" si="31"/>
        <v>N/A</v>
      </c>
      <c r="K1541" s="93" t="str">
        <f t="shared" si="31"/>
        <v>N/A</v>
      </c>
      <c r="L1541" s="93" t="str">
        <f t="shared" si="31"/>
        <v>N/A</v>
      </c>
      <c r="M1541" s="93" t="str">
        <f t="shared" ref="M1541" si="34">IFERROR(ABS((S536-M536)/S536),"N/A")</f>
        <v>N/A</v>
      </c>
      <c r="N1541" s="93" t="str">
        <f t="shared" si="32"/>
        <v>N/A</v>
      </c>
    </row>
    <row r="1542" spans="4:14" ht="13.5" customHeight="1">
      <c r="D1542" s="84">
        <f t="shared" si="33"/>
        <v>0</v>
      </c>
      <c r="F1542" t="s">
        <v>38</v>
      </c>
      <c r="J1542" s="93" t="str">
        <f t="shared" ref="J1542:M1605" si="35">IFERROR(ABS((P537-J537)/P537),"N/A")</f>
        <v>N/A</v>
      </c>
      <c r="K1542" s="93" t="str">
        <f t="shared" si="35"/>
        <v>N/A</v>
      </c>
      <c r="L1542" s="93" t="str">
        <f t="shared" si="35"/>
        <v>N/A</v>
      </c>
      <c r="M1542" s="93" t="str">
        <f t="shared" si="35"/>
        <v>N/A</v>
      </c>
      <c r="N1542" s="93" t="str">
        <f t="shared" ref="N1542:N1605" si="36">IFERROR(ABS((T537-N537)/T537),"N/A")</f>
        <v>N/A</v>
      </c>
    </row>
    <row r="1543" spans="4:14" ht="13.5" customHeight="1">
      <c r="D1543" s="84">
        <f t="shared" si="33"/>
        <v>0</v>
      </c>
      <c r="F1543" t="s">
        <v>38</v>
      </c>
      <c r="J1543" s="93" t="str">
        <f t="shared" si="35"/>
        <v>N/A</v>
      </c>
      <c r="K1543" s="93" t="str">
        <f t="shared" si="35"/>
        <v>N/A</v>
      </c>
      <c r="L1543" s="93" t="str">
        <f t="shared" si="35"/>
        <v>N/A</v>
      </c>
      <c r="M1543" s="93" t="str">
        <f t="shared" si="35"/>
        <v>N/A</v>
      </c>
      <c r="N1543" s="93" t="str">
        <f t="shared" si="36"/>
        <v>N/A</v>
      </c>
    </row>
    <row r="1544" spans="4:14" ht="13.5" customHeight="1">
      <c r="D1544" s="84">
        <f t="shared" si="33"/>
        <v>0</v>
      </c>
      <c r="F1544" t="s">
        <v>38</v>
      </c>
      <c r="J1544" s="93" t="str">
        <f t="shared" si="35"/>
        <v>N/A</v>
      </c>
      <c r="K1544" s="93" t="str">
        <f t="shared" si="35"/>
        <v>N/A</v>
      </c>
      <c r="L1544" s="93" t="str">
        <f t="shared" si="35"/>
        <v>N/A</v>
      </c>
      <c r="M1544" s="93" t="str">
        <f t="shared" si="35"/>
        <v>N/A</v>
      </c>
      <c r="N1544" s="93" t="str">
        <f t="shared" si="36"/>
        <v>N/A</v>
      </c>
    </row>
    <row r="1545" spans="4:14" ht="13.5" customHeight="1">
      <c r="D1545" s="84">
        <f t="shared" si="33"/>
        <v>0</v>
      </c>
      <c r="F1545" t="s">
        <v>38</v>
      </c>
      <c r="J1545" s="93" t="str">
        <f t="shared" si="35"/>
        <v>N/A</v>
      </c>
      <c r="K1545" s="93" t="str">
        <f t="shared" si="35"/>
        <v>N/A</v>
      </c>
      <c r="L1545" s="93" t="str">
        <f t="shared" si="35"/>
        <v>N/A</v>
      </c>
      <c r="M1545" s="93" t="str">
        <f t="shared" si="35"/>
        <v>N/A</v>
      </c>
      <c r="N1545" s="93" t="str">
        <f t="shared" si="36"/>
        <v>N/A</v>
      </c>
    </row>
    <row r="1546" spans="4:14" ht="13.5" customHeight="1">
      <c r="D1546" s="84">
        <f t="shared" si="33"/>
        <v>0</v>
      </c>
      <c r="F1546" t="s">
        <v>38</v>
      </c>
      <c r="J1546" s="93" t="str">
        <f t="shared" si="35"/>
        <v>N/A</v>
      </c>
      <c r="K1546" s="93" t="str">
        <f t="shared" si="35"/>
        <v>N/A</v>
      </c>
      <c r="L1546" s="93" t="str">
        <f t="shared" si="35"/>
        <v>N/A</v>
      </c>
      <c r="M1546" s="93" t="str">
        <f t="shared" si="35"/>
        <v>N/A</v>
      </c>
      <c r="N1546" s="93" t="str">
        <f t="shared" si="36"/>
        <v>N/A</v>
      </c>
    </row>
    <row r="1547" spans="4:14" ht="13.5" customHeight="1">
      <c r="D1547" s="84">
        <f t="shared" si="33"/>
        <v>0</v>
      </c>
      <c r="F1547" t="s">
        <v>38</v>
      </c>
      <c r="J1547" s="93" t="str">
        <f t="shared" si="35"/>
        <v>N/A</v>
      </c>
      <c r="K1547" s="93" t="str">
        <f t="shared" si="35"/>
        <v>N/A</v>
      </c>
      <c r="L1547" s="93" t="str">
        <f t="shared" si="35"/>
        <v>N/A</v>
      </c>
      <c r="M1547" s="93" t="str">
        <f t="shared" si="35"/>
        <v>N/A</v>
      </c>
      <c r="N1547" s="93" t="str">
        <f t="shared" si="36"/>
        <v>N/A</v>
      </c>
    </row>
    <row r="1548" spans="4:14" ht="13.5" customHeight="1">
      <c r="D1548" s="84">
        <f t="shared" si="33"/>
        <v>0</v>
      </c>
      <c r="F1548" t="s">
        <v>38</v>
      </c>
      <c r="J1548" s="93" t="str">
        <f t="shared" si="35"/>
        <v>N/A</v>
      </c>
      <c r="K1548" s="93" t="str">
        <f t="shared" si="35"/>
        <v>N/A</v>
      </c>
      <c r="L1548" s="93" t="str">
        <f t="shared" si="35"/>
        <v>N/A</v>
      </c>
      <c r="M1548" s="93" t="str">
        <f t="shared" si="35"/>
        <v>N/A</v>
      </c>
      <c r="N1548" s="93" t="str">
        <f t="shared" si="36"/>
        <v>N/A</v>
      </c>
    </row>
    <row r="1549" spans="4:14" ht="13.5" customHeight="1">
      <c r="D1549" s="84">
        <f t="shared" si="33"/>
        <v>0</v>
      </c>
      <c r="F1549" t="s">
        <v>38</v>
      </c>
      <c r="J1549" s="93" t="str">
        <f t="shared" si="35"/>
        <v>N/A</v>
      </c>
      <c r="K1549" s="93" t="str">
        <f t="shared" si="35"/>
        <v>N/A</v>
      </c>
      <c r="L1549" s="93" t="str">
        <f t="shared" si="35"/>
        <v>N/A</v>
      </c>
      <c r="M1549" s="93" t="str">
        <f t="shared" si="35"/>
        <v>N/A</v>
      </c>
      <c r="N1549" s="93" t="str">
        <f t="shared" si="36"/>
        <v>N/A</v>
      </c>
    </row>
    <row r="1550" spans="4:14" ht="13.5" customHeight="1">
      <c r="D1550" s="84">
        <f t="shared" si="33"/>
        <v>0</v>
      </c>
      <c r="F1550" t="s">
        <v>38</v>
      </c>
      <c r="J1550" s="93" t="str">
        <f t="shared" si="35"/>
        <v>N/A</v>
      </c>
      <c r="K1550" s="93" t="str">
        <f t="shared" si="35"/>
        <v>N/A</v>
      </c>
      <c r="L1550" s="93" t="str">
        <f t="shared" si="35"/>
        <v>N/A</v>
      </c>
      <c r="M1550" s="93" t="str">
        <f t="shared" si="35"/>
        <v>N/A</v>
      </c>
      <c r="N1550" s="93" t="str">
        <f t="shared" si="36"/>
        <v>N/A</v>
      </c>
    </row>
    <row r="1551" spans="4:14" ht="13.5" customHeight="1">
      <c r="D1551" s="84">
        <f t="shared" si="33"/>
        <v>0</v>
      </c>
      <c r="F1551" t="s">
        <v>38</v>
      </c>
      <c r="J1551" s="93" t="str">
        <f t="shared" si="35"/>
        <v>N/A</v>
      </c>
      <c r="K1551" s="93" t="str">
        <f t="shared" si="35"/>
        <v>N/A</v>
      </c>
      <c r="L1551" s="93" t="str">
        <f t="shared" si="35"/>
        <v>N/A</v>
      </c>
      <c r="M1551" s="93" t="str">
        <f t="shared" si="35"/>
        <v>N/A</v>
      </c>
      <c r="N1551" s="93" t="str">
        <f t="shared" si="36"/>
        <v>N/A</v>
      </c>
    </row>
    <row r="1552" spans="4:14" ht="13.5" customHeight="1">
      <c r="D1552" s="84">
        <f t="shared" si="33"/>
        <v>0</v>
      </c>
      <c r="F1552" t="s">
        <v>38</v>
      </c>
      <c r="J1552" s="93" t="str">
        <f t="shared" si="35"/>
        <v>N/A</v>
      </c>
      <c r="K1552" s="93" t="str">
        <f t="shared" si="35"/>
        <v>N/A</v>
      </c>
      <c r="L1552" s="93" t="str">
        <f t="shared" si="35"/>
        <v>N/A</v>
      </c>
      <c r="M1552" s="93" t="str">
        <f t="shared" si="35"/>
        <v>N/A</v>
      </c>
      <c r="N1552" s="93" t="str">
        <f t="shared" si="36"/>
        <v>N/A</v>
      </c>
    </row>
    <row r="1553" spans="4:14" ht="13.5" customHeight="1">
      <c r="D1553" s="84">
        <f t="shared" si="33"/>
        <v>0</v>
      </c>
      <c r="F1553" t="s">
        <v>38</v>
      </c>
      <c r="J1553" s="93" t="str">
        <f t="shared" si="35"/>
        <v>N/A</v>
      </c>
      <c r="K1553" s="93" t="str">
        <f t="shared" si="35"/>
        <v>N/A</v>
      </c>
      <c r="L1553" s="93" t="str">
        <f t="shared" si="35"/>
        <v>N/A</v>
      </c>
      <c r="M1553" s="93" t="str">
        <f t="shared" si="35"/>
        <v>N/A</v>
      </c>
      <c r="N1553" s="93" t="str">
        <f t="shared" si="36"/>
        <v>N/A</v>
      </c>
    </row>
    <row r="1554" spans="4:14" ht="13.5" customHeight="1">
      <c r="D1554" s="84">
        <f t="shared" si="33"/>
        <v>0</v>
      </c>
      <c r="F1554" t="s">
        <v>38</v>
      </c>
      <c r="J1554" s="93" t="str">
        <f t="shared" si="35"/>
        <v>N/A</v>
      </c>
      <c r="K1554" s="93" t="str">
        <f t="shared" si="35"/>
        <v>N/A</v>
      </c>
      <c r="L1554" s="93" t="str">
        <f t="shared" si="35"/>
        <v>N/A</v>
      </c>
      <c r="M1554" s="93" t="str">
        <f t="shared" si="35"/>
        <v>N/A</v>
      </c>
      <c r="N1554" s="93" t="str">
        <f t="shared" si="36"/>
        <v>N/A</v>
      </c>
    </row>
    <row r="1555" spans="4:14" ht="13.5" customHeight="1">
      <c r="D1555" s="84">
        <f t="shared" si="33"/>
        <v>0</v>
      </c>
      <c r="F1555" t="s">
        <v>38</v>
      </c>
      <c r="J1555" s="93" t="str">
        <f t="shared" si="35"/>
        <v>N/A</v>
      </c>
      <c r="K1555" s="93" t="str">
        <f t="shared" si="35"/>
        <v>N/A</v>
      </c>
      <c r="L1555" s="93" t="str">
        <f t="shared" si="35"/>
        <v>N/A</v>
      </c>
      <c r="M1555" s="93" t="str">
        <f t="shared" si="35"/>
        <v>N/A</v>
      </c>
      <c r="N1555" s="93" t="str">
        <f t="shared" si="36"/>
        <v>N/A</v>
      </c>
    </row>
    <row r="1556" spans="4:14" ht="13.5" customHeight="1">
      <c r="D1556" s="84">
        <f t="shared" si="33"/>
        <v>0</v>
      </c>
      <c r="F1556" t="s">
        <v>38</v>
      </c>
      <c r="J1556" s="93" t="str">
        <f t="shared" si="35"/>
        <v>N/A</v>
      </c>
      <c r="K1556" s="93" t="str">
        <f t="shared" si="35"/>
        <v>N/A</v>
      </c>
      <c r="L1556" s="93" t="str">
        <f t="shared" si="35"/>
        <v>N/A</v>
      </c>
      <c r="M1556" s="93" t="str">
        <f t="shared" si="35"/>
        <v>N/A</v>
      </c>
      <c r="N1556" s="93" t="str">
        <f t="shared" si="36"/>
        <v>N/A</v>
      </c>
    </row>
    <row r="1557" spans="4:14" ht="13.5" customHeight="1">
      <c r="D1557" s="84">
        <f t="shared" si="33"/>
        <v>0</v>
      </c>
      <c r="F1557" t="s">
        <v>38</v>
      </c>
      <c r="J1557" s="93" t="str">
        <f t="shared" si="35"/>
        <v>N/A</v>
      </c>
      <c r="K1557" s="93" t="str">
        <f t="shared" si="35"/>
        <v>N/A</v>
      </c>
      <c r="L1557" s="93" t="str">
        <f t="shared" si="35"/>
        <v>N/A</v>
      </c>
      <c r="M1557" s="93" t="str">
        <f t="shared" si="35"/>
        <v>N/A</v>
      </c>
      <c r="N1557" s="93" t="str">
        <f t="shared" si="36"/>
        <v>N/A</v>
      </c>
    </row>
    <row r="1558" spans="4:14" ht="13.5" customHeight="1">
      <c r="D1558" s="84">
        <f t="shared" si="33"/>
        <v>0</v>
      </c>
      <c r="F1558" t="s">
        <v>38</v>
      </c>
      <c r="J1558" s="93" t="str">
        <f t="shared" si="35"/>
        <v>N/A</v>
      </c>
      <c r="K1558" s="93" t="str">
        <f t="shared" si="35"/>
        <v>N/A</v>
      </c>
      <c r="L1558" s="93" t="str">
        <f t="shared" si="35"/>
        <v>N/A</v>
      </c>
      <c r="M1558" s="93" t="str">
        <f t="shared" si="35"/>
        <v>N/A</v>
      </c>
      <c r="N1558" s="93" t="str">
        <f t="shared" si="36"/>
        <v>N/A</v>
      </c>
    </row>
    <row r="1559" spans="4:14" ht="13.5" customHeight="1">
      <c r="D1559" s="84">
        <f t="shared" si="33"/>
        <v>0</v>
      </c>
      <c r="F1559" t="s">
        <v>38</v>
      </c>
      <c r="J1559" s="93" t="str">
        <f t="shared" si="35"/>
        <v>N/A</v>
      </c>
      <c r="K1559" s="93" t="str">
        <f t="shared" si="35"/>
        <v>N/A</v>
      </c>
      <c r="L1559" s="93" t="str">
        <f t="shared" si="35"/>
        <v>N/A</v>
      </c>
      <c r="M1559" s="93" t="str">
        <f t="shared" si="35"/>
        <v>N/A</v>
      </c>
      <c r="N1559" s="93" t="str">
        <f t="shared" si="36"/>
        <v>N/A</v>
      </c>
    </row>
    <row r="1560" spans="4:14" ht="13.5" customHeight="1">
      <c r="D1560" s="84">
        <f t="shared" si="33"/>
        <v>0</v>
      </c>
      <c r="F1560" t="s">
        <v>38</v>
      </c>
      <c r="J1560" s="93" t="str">
        <f t="shared" si="35"/>
        <v>N/A</v>
      </c>
      <c r="K1560" s="93" t="str">
        <f t="shared" si="35"/>
        <v>N/A</v>
      </c>
      <c r="L1560" s="93" t="str">
        <f t="shared" si="35"/>
        <v>N/A</v>
      </c>
      <c r="M1560" s="93" t="str">
        <f t="shared" si="35"/>
        <v>N/A</v>
      </c>
      <c r="N1560" s="93" t="str">
        <f t="shared" si="36"/>
        <v>N/A</v>
      </c>
    </row>
    <row r="1561" spans="4:14" ht="13.5" customHeight="1">
      <c r="D1561" s="84">
        <f t="shared" si="33"/>
        <v>0</v>
      </c>
      <c r="F1561" t="s">
        <v>38</v>
      </c>
      <c r="J1561" s="93" t="str">
        <f t="shared" si="35"/>
        <v>N/A</v>
      </c>
      <c r="K1561" s="93" t="str">
        <f t="shared" si="35"/>
        <v>N/A</v>
      </c>
      <c r="L1561" s="93" t="str">
        <f t="shared" si="35"/>
        <v>N/A</v>
      </c>
      <c r="M1561" s="93" t="str">
        <f t="shared" si="35"/>
        <v>N/A</v>
      </c>
      <c r="N1561" s="93" t="str">
        <f t="shared" si="36"/>
        <v>N/A</v>
      </c>
    </row>
    <row r="1562" spans="4:14" ht="13.5" customHeight="1">
      <c r="D1562" s="84">
        <f t="shared" si="33"/>
        <v>0</v>
      </c>
      <c r="F1562" t="s">
        <v>38</v>
      </c>
      <c r="J1562" s="93" t="str">
        <f t="shared" si="35"/>
        <v>N/A</v>
      </c>
      <c r="K1562" s="93" t="str">
        <f t="shared" si="35"/>
        <v>N/A</v>
      </c>
      <c r="L1562" s="93" t="str">
        <f t="shared" si="35"/>
        <v>N/A</v>
      </c>
      <c r="M1562" s="93" t="str">
        <f t="shared" si="35"/>
        <v>N/A</v>
      </c>
      <c r="N1562" s="93" t="str">
        <f t="shared" si="36"/>
        <v>N/A</v>
      </c>
    </row>
    <row r="1563" spans="4:14" ht="13.5" customHeight="1">
      <c r="D1563" s="84">
        <f t="shared" si="33"/>
        <v>0</v>
      </c>
      <c r="F1563" t="s">
        <v>38</v>
      </c>
      <c r="J1563" s="93" t="str">
        <f t="shared" si="35"/>
        <v>N/A</v>
      </c>
      <c r="K1563" s="93" t="str">
        <f t="shared" si="35"/>
        <v>N/A</v>
      </c>
      <c r="L1563" s="93" t="str">
        <f t="shared" si="35"/>
        <v>N/A</v>
      </c>
      <c r="M1563" s="93" t="str">
        <f t="shared" si="35"/>
        <v>N/A</v>
      </c>
      <c r="N1563" s="93" t="str">
        <f t="shared" si="36"/>
        <v>N/A</v>
      </c>
    </row>
    <row r="1564" spans="4:14" ht="13.5" customHeight="1">
      <c r="D1564" s="84">
        <f t="shared" si="33"/>
        <v>0</v>
      </c>
      <c r="F1564" t="s">
        <v>38</v>
      </c>
      <c r="J1564" s="93" t="str">
        <f t="shared" si="35"/>
        <v>N/A</v>
      </c>
      <c r="K1564" s="93" t="str">
        <f t="shared" si="35"/>
        <v>N/A</v>
      </c>
      <c r="L1564" s="93" t="str">
        <f t="shared" si="35"/>
        <v>N/A</v>
      </c>
      <c r="M1564" s="93" t="str">
        <f t="shared" si="35"/>
        <v>N/A</v>
      </c>
      <c r="N1564" s="93" t="str">
        <f t="shared" si="36"/>
        <v>N/A</v>
      </c>
    </row>
    <row r="1565" spans="4:14" ht="13.5" customHeight="1">
      <c r="D1565" s="84">
        <f t="shared" si="33"/>
        <v>0</v>
      </c>
      <c r="F1565" t="s">
        <v>38</v>
      </c>
      <c r="J1565" s="93" t="str">
        <f t="shared" si="35"/>
        <v>N/A</v>
      </c>
      <c r="K1565" s="93" t="str">
        <f t="shared" si="35"/>
        <v>N/A</v>
      </c>
      <c r="L1565" s="93" t="str">
        <f t="shared" si="35"/>
        <v>N/A</v>
      </c>
      <c r="M1565" s="93" t="str">
        <f t="shared" si="35"/>
        <v>N/A</v>
      </c>
      <c r="N1565" s="93" t="str">
        <f t="shared" si="36"/>
        <v>N/A</v>
      </c>
    </row>
    <row r="1566" spans="4:14" ht="13.5" customHeight="1">
      <c r="D1566" s="84">
        <f t="shared" si="33"/>
        <v>0</v>
      </c>
      <c r="F1566" t="s">
        <v>38</v>
      </c>
      <c r="J1566" s="93" t="str">
        <f t="shared" si="35"/>
        <v>N/A</v>
      </c>
      <c r="K1566" s="93" t="str">
        <f t="shared" si="35"/>
        <v>N/A</v>
      </c>
      <c r="L1566" s="93" t="str">
        <f t="shared" si="35"/>
        <v>N/A</v>
      </c>
      <c r="M1566" s="93" t="str">
        <f t="shared" si="35"/>
        <v>N/A</v>
      </c>
      <c r="N1566" s="93" t="str">
        <f t="shared" si="36"/>
        <v>N/A</v>
      </c>
    </row>
    <row r="1567" spans="4:14" ht="13.5" customHeight="1">
      <c r="D1567" s="84">
        <f t="shared" si="33"/>
        <v>0</v>
      </c>
      <c r="F1567" t="s">
        <v>38</v>
      </c>
      <c r="J1567" s="93" t="str">
        <f t="shared" si="35"/>
        <v>N/A</v>
      </c>
      <c r="K1567" s="93" t="str">
        <f t="shared" si="35"/>
        <v>N/A</v>
      </c>
      <c r="L1567" s="93" t="str">
        <f t="shared" si="35"/>
        <v>N/A</v>
      </c>
      <c r="M1567" s="93" t="str">
        <f t="shared" si="35"/>
        <v>N/A</v>
      </c>
      <c r="N1567" s="93" t="str">
        <f t="shared" si="36"/>
        <v>N/A</v>
      </c>
    </row>
    <row r="1568" spans="4:14" ht="13.5" customHeight="1">
      <c r="D1568" s="84">
        <f t="shared" si="33"/>
        <v>0</v>
      </c>
      <c r="F1568" t="s">
        <v>38</v>
      </c>
      <c r="J1568" s="93" t="str">
        <f t="shared" si="35"/>
        <v>N/A</v>
      </c>
      <c r="K1568" s="93" t="str">
        <f t="shared" si="35"/>
        <v>N/A</v>
      </c>
      <c r="L1568" s="93" t="str">
        <f t="shared" si="35"/>
        <v>N/A</v>
      </c>
      <c r="M1568" s="93" t="str">
        <f t="shared" si="35"/>
        <v>N/A</v>
      </c>
      <c r="N1568" s="93" t="str">
        <f t="shared" si="36"/>
        <v>N/A</v>
      </c>
    </row>
    <row r="1569" spans="4:14" ht="13.5" customHeight="1">
      <c r="D1569" s="84">
        <f t="shared" si="33"/>
        <v>0</v>
      </c>
      <c r="F1569" t="s">
        <v>38</v>
      </c>
      <c r="J1569" s="93" t="str">
        <f t="shared" si="35"/>
        <v>N/A</v>
      </c>
      <c r="K1569" s="93" t="str">
        <f t="shared" si="35"/>
        <v>N/A</v>
      </c>
      <c r="L1569" s="93" t="str">
        <f t="shared" si="35"/>
        <v>N/A</v>
      </c>
      <c r="M1569" s="93" t="str">
        <f t="shared" si="35"/>
        <v>N/A</v>
      </c>
      <c r="N1569" s="93" t="str">
        <f t="shared" si="36"/>
        <v>N/A</v>
      </c>
    </row>
    <row r="1570" spans="4:14" ht="13.5" customHeight="1">
      <c r="D1570" s="84">
        <f t="shared" si="33"/>
        <v>0</v>
      </c>
      <c r="F1570" t="s">
        <v>38</v>
      </c>
      <c r="J1570" s="93" t="str">
        <f t="shared" si="35"/>
        <v>N/A</v>
      </c>
      <c r="K1570" s="93" t="str">
        <f t="shared" si="35"/>
        <v>N/A</v>
      </c>
      <c r="L1570" s="93" t="str">
        <f t="shared" si="35"/>
        <v>N/A</v>
      </c>
      <c r="M1570" s="93" t="str">
        <f t="shared" si="35"/>
        <v>N/A</v>
      </c>
      <c r="N1570" s="93" t="str">
        <f t="shared" si="36"/>
        <v>N/A</v>
      </c>
    </row>
    <row r="1571" spans="4:14" ht="13.5" customHeight="1">
      <c r="D1571" s="84">
        <f t="shared" si="33"/>
        <v>0</v>
      </c>
      <c r="F1571" t="s">
        <v>38</v>
      </c>
      <c r="J1571" s="93" t="str">
        <f t="shared" si="35"/>
        <v>N/A</v>
      </c>
      <c r="K1571" s="93" t="str">
        <f t="shared" si="35"/>
        <v>N/A</v>
      </c>
      <c r="L1571" s="93" t="str">
        <f t="shared" si="35"/>
        <v>N/A</v>
      </c>
      <c r="M1571" s="93" t="str">
        <f t="shared" si="35"/>
        <v>N/A</v>
      </c>
      <c r="N1571" s="93" t="str">
        <f t="shared" si="36"/>
        <v>N/A</v>
      </c>
    </row>
    <row r="1572" spans="4:14" ht="13.5" customHeight="1">
      <c r="D1572" s="84">
        <f t="shared" si="33"/>
        <v>0</v>
      </c>
      <c r="F1572" t="s">
        <v>38</v>
      </c>
      <c r="J1572" s="93" t="str">
        <f t="shared" si="35"/>
        <v>N/A</v>
      </c>
      <c r="K1572" s="93" t="str">
        <f t="shared" si="35"/>
        <v>N/A</v>
      </c>
      <c r="L1572" s="93" t="str">
        <f t="shared" si="35"/>
        <v>N/A</v>
      </c>
      <c r="M1572" s="93" t="str">
        <f t="shared" si="35"/>
        <v>N/A</v>
      </c>
      <c r="N1572" s="93" t="str">
        <f t="shared" si="36"/>
        <v>N/A</v>
      </c>
    </row>
    <row r="1573" spans="4:14" ht="13.5" customHeight="1">
      <c r="D1573" s="84">
        <f t="shared" si="33"/>
        <v>0</v>
      </c>
      <c r="F1573" t="s">
        <v>38</v>
      </c>
      <c r="J1573" s="93" t="str">
        <f t="shared" si="35"/>
        <v>N/A</v>
      </c>
      <c r="K1573" s="93" t="str">
        <f t="shared" si="35"/>
        <v>N/A</v>
      </c>
      <c r="L1573" s="93" t="str">
        <f t="shared" si="35"/>
        <v>N/A</v>
      </c>
      <c r="M1573" s="93" t="str">
        <f t="shared" si="35"/>
        <v>N/A</v>
      </c>
      <c r="N1573" s="93" t="str">
        <f t="shared" si="36"/>
        <v>N/A</v>
      </c>
    </row>
    <row r="1574" spans="4:14" ht="13.5" customHeight="1">
      <c r="D1574" s="84">
        <f t="shared" si="33"/>
        <v>0</v>
      </c>
      <c r="F1574" t="s">
        <v>38</v>
      </c>
      <c r="J1574" s="93" t="str">
        <f t="shared" si="35"/>
        <v>N/A</v>
      </c>
      <c r="K1574" s="93" t="str">
        <f t="shared" si="35"/>
        <v>N/A</v>
      </c>
      <c r="L1574" s="93" t="str">
        <f t="shared" si="35"/>
        <v>N/A</v>
      </c>
      <c r="M1574" s="93" t="str">
        <f t="shared" si="35"/>
        <v>N/A</v>
      </c>
      <c r="N1574" s="93" t="str">
        <f t="shared" si="36"/>
        <v>N/A</v>
      </c>
    </row>
    <row r="1575" spans="4:14" ht="13.5" customHeight="1">
      <c r="D1575" s="84">
        <f t="shared" si="33"/>
        <v>0</v>
      </c>
      <c r="F1575" t="s">
        <v>38</v>
      </c>
      <c r="J1575" s="93" t="str">
        <f t="shared" si="35"/>
        <v>N/A</v>
      </c>
      <c r="K1575" s="93" t="str">
        <f t="shared" si="35"/>
        <v>N/A</v>
      </c>
      <c r="L1575" s="93" t="str">
        <f t="shared" si="35"/>
        <v>N/A</v>
      </c>
      <c r="M1575" s="93" t="str">
        <f t="shared" si="35"/>
        <v>N/A</v>
      </c>
      <c r="N1575" s="93" t="str">
        <f t="shared" si="36"/>
        <v>N/A</v>
      </c>
    </row>
    <row r="1576" spans="4:14" ht="13.5" customHeight="1">
      <c r="D1576" s="84">
        <f t="shared" si="33"/>
        <v>0</v>
      </c>
      <c r="F1576" t="s">
        <v>38</v>
      </c>
      <c r="J1576" s="93" t="str">
        <f t="shared" si="35"/>
        <v>N/A</v>
      </c>
      <c r="K1576" s="93" t="str">
        <f t="shared" si="35"/>
        <v>N/A</v>
      </c>
      <c r="L1576" s="93" t="str">
        <f t="shared" si="35"/>
        <v>N/A</v>
      </c>
      <c r="M1576" s="93" t="str">
        <f t="shared" si="35"/>
        <v>N/A</v>
      </c>
      <c r="N1576" s="93" t="str">
        <f t="shared" si="36"/>
        <v>N/A</v>
      </c>
    </row>
    <row r="1577" spans="4:14" ht="13.5" customHeight="1">
      <c r="D1577" s="84">
        <f t="shared" si="33"/>
        <v>0</v>
      </c>
      <c r="F1577" t="s">
        <v>38</v>
      </c>
      <c r="J1577" s="93" t="str">
        <f t="shared" si="35"/>
        <v>N/A</v>
      </c>
      <c r="K1577" s="93" t="str">
        <f t="shared" si="35"/>
        <v>N/A</v>
      </c>
      <c r="L1577" s="93" t="str">
        <f t="shared" si="35"/>
        <v>N/A</v>
      </c>
      <c r="M1577" s="93" t="str">
        <f t="shared" si="35"/>
        <v>N/A</v>
      </c>
      <c r="N1577" s="93" t="str">
        <f t="shared" si="36"/>
        <v>N/A</v>
      </c>
    </row>
    <row r="1578" spans="4:14" ht="13.5" customHeight="1">
      <c r="D1578" s="84">
        <f t="shared" si="33"/>
        <v>0</v>
      </c>
      <c r="F1578" t="s">
        <v>38</v>
      </c>
      <c r="J1578" s="93" t="str">
        <f t="shared" si="35"/>
        <v>N/A</v>
      </c>
      <c r="K1578" s="93" t="str">
        <f t="shared" si="35"/>
        <v>N/A</v>
      </c>
      <c r="L1578" s="93" t="str">
        <f t="shared" si="35"/>
        <v>N/A</v>
      </c>
      <c r="M1578" s="93" t="str">
        <f t="shared" si="35"/>
        <v>N/A</v>
      </c>
      <c r="N1578" s="93" t="str">
        <f t="shared" si="36"/>
        <v>N/A</v>
      </c>
    </row>
    <row r="1579" spans="4:14" ht="13.5" customHeight="1">
      <c r="D1579" s="84">
        <f t="shared" si="33"/>
        <v>0</v>
      </c>
      <c r="F1579" t="s">
        <v>38</v>
      </c>
      <c r="J1579" s="93" t="str">
        <f t="shared" si="35"/>
        <v>N/A</v>
      </c>
      <c r="K1579" s="93" t="str">
        <f t="shared" si="35"/>
        <v>N/A</v>
      </c>
      <c r="L1579" s="93" t="str">
        <f t="shared" si="35"/>
        <v>N/A</v>
      </c>
      <c r="M1579" s="93" t="str">
        <f t="shared" si="35"/>
        <v>N/A</v>
      </c>
      <c r="N1579" s="93" t="str">
        <f t="shared" si="36"/>
        <v>N/A</v>
      </c>
    </row>
    <row r="1580" spans="4:14" ht="13.5" customHeight="1">
      <c r="D1580" s="84">
        <f t="shared" si="33"/>
        <v>0</v>
      </c>
      <c r="F1580" t="s">
        <v>38</v>
      </c>
      <c r="J1580" s="93" t="str">
        <f t="shared" si="35"/>
        <v>N/A</v>
      </c>
      <c r="K1580" s="93" t="str">
        <f t="shared" si="35"/>
        <v>N/A</v>
      </c>
      <c r="L1580" s="93" t="str">
        <f t="shared" si="35"/>
        <v>N/A</v>
      </c>
      <c r="M1580" s="93" t="str">
        <f t="shared" si="35"/>
        <v>N/A</v>
      </c>
      <c r="N1580" s="93" t="str">
        <f t="shared" si="36"/>
        <v>N/A</v>
      </c>
    </row>
    <row r="1581" spans="4:14" ht="13.5" customHeight="1">
      <c r="D1581" s="84">
        <f t="shared" si="33"/>
        <v>0</v>
      </c>
      <c r="F1581" t="s">
        <v>38</v>
      </c>
      <c r="J1581" s="93" t="str">
        <f t="shared" si="35"/>
        <v>N/A</v>
      </c>
      <c r="K1581" s="93" t="str">
        <f t="shared" si="35"/>
        <v>N/A</v>
      </c>
      <c r="L1581" s="93" t="str">
        <f t="shared" si="35"/>
        <v>N/A</v>
      </c>
      <c r="M1581" s="93" t="str">
        <f t="shared" si="35"/>
        <v>N/A</v>
      </c>
      <c r="N1581" s="93" t="str">
        <f t="shared" si="36"/>
        <v>N/A</v>
      </c>
    </row>
    <row r="1582" spans="4:14" ht="13.5" customHeight="1">
      <c r="D1582" s="84">
        <f t="shared" si="33"/>
        <v>0</v>
      </c>
      <c r="F1582" t="s">
        <v>38</v>
      </c>
      <c r="J1582" s="93" t="str">
        <f t="shared" si="35"/>
        <v>N/A</v>
      </c>
      <c r="K1582" s="93" t="str">
        <f t="shared" si="35"/>
        <v>N/A</v>
      </c>
      <c r="L1582" s="93" t="str">
        <f t="shared" si="35"/>
        <v>N/A</v>
      </c>
      <c r="M1582" s="93" t="str">
        <f t="shared" si="35"/>
        <v>N/A</v>
      </c>
      <c r="N1582" s="93" t="str">
        <f t="shared" si="36"/>
        <v>N/A</v>
      </c>
    </row>
    <row r="1583" spans="4:14" ht="13.5" customHeight="1">
      <c r="D1583" s="84">
        <f t="shared" si="33"/>
        <v>0</v>
      </c>
      <c r="F1583" t="s">
        <v>38</v>
      </c>
      <c r="J1583" s="93" t="str">
        <f t="shared" si="35"/>
        <v>N/A</v>
      </c>
      <c r="K1583" s="93" t="str">
        <f t="shared" si="35"/>
        <v>N/A</v>
      </c>
      <c r="L1583" s="93" t="str">
        <f t="shared" si="35"/>
        <v>N/A</v>
      </c>
      <c r="M1583" s="93" t="str">
        <f t="shared" si="35"/>
        <v>N/A</v>
      </c>
      <c r="N1583" s="93" t="str">
        <f t="shared" si="36"/>
        <v>N/A</v>
      </c>
    </row>
    <row r="1584" spans="4:14" ht="13.5" customHeight="1">
      <c r="D1584" s="84">
        <f t="shared" si="33"/>
        <v>0</v>
      </c>
      <c r="F1584" t="s">
        <v>38</v>
      </c>
      <c r="J1584" s="93" t="str">
        <f t="shared" si="35"/>
        <v>N/A</v>
      </c>
      <c r="K1584" s="93" t="str">
        <f t="shared" si="35"/>
        <v>N/A</v>
      </c>
      <c r="L1584" s="93" t="str">
        <f t="shared" si="35"/>
        <v>N/A</v>
      </c>
      <c r="M1584" s="93" t="str">
        <f t="shared" si="35"/>
        <v>N/A</v>
      </c>
      <c r="N1584" s="93" t="str">
        <f t="shared" si="36"/>
        <v>N/A</v>
      </c>
    </row>
    <row r="1585" spans="4:14" ht="13.5" customHeight="1">
      <c r="D1585" s="84">
        <f t="shared" si="33"/>
        <v>0</v>
      </c>
      <c r="F1585" t="s">
        <v>38</v>
      </c>
      <c r="J1585" s="93" t="str">
        <f t="shared" si="35"/>
        <v>N/A</v>
      </c>
      <c r="K1585" s="93" t="str">
        <f t="shared" si="35"/>
        <v>N/A</v>
      </c>
      <c r="L1585" s="93" t="str">
        <f t="shared" si="35"/>
        <v>N/A</v>
      </c>
      <c r="M1585" s="93" t="str">
        <f t="shared" si="35"/>
        <v>N/A</v>
      </c>
      <c r="N1585" s="93" t="str">
        <f t="shared" si="36"/>
        <v>N/A</v>
      </c>
    </row>
    <row r="1586" spans="4:14" ht="13.5" customHeight="1">
      <c r="D1586" s="84">
        <f t="shared" si="33"/>
        <v>0</v>
      </c>
      <c r="F1586" t="s">
        <v>38</v>
      </c>
      <c r="J1586" s="93" t="str">
        <f t="shared" si="35"/>
        <v>N/A</v>
      </c>
      <c r="K1586" s="93" t="str">
        <f t="shared" si="35"/>
        <v>N/A</v>
      </c>
      <c r="L1586" s="93" t="str">
        <f t="shared" si="35"/>
        <v>N/A</v>
      </c>
      <c r="M1586" s="93" t="str">
        <f t="shared" si="35"/>
        <v>N/A</v>
      </c>
      <c r="N1586" s="93" t="str">
        <f t="shared" si="36"/>
        <v>N/A</v>
      </c>
    </row>
    <row r="1587" spans="4:14" ht="13.5" customHeight="1">
      <c r="D1587" s="84">
        <f t="shared" si="33"/>
        <v>0</v>
      </c>
      <c r="F1587" t="s">
        <v>38</v>
      </c>
      <c r="J1587" s="93" t="str">
        <f t="shared" si="35"/>
        <v>N/A</v>
      </c>
      <c r="K1587" s="93" t="str">
        <f t="shared" si="35"/>
        <v>N/A</v>
      </c>
      <c r="L1587" s="93" t="str">
        <f t="shared" si="35"/>
        <v>N/A</v>
      </c>
      <c r="M1587" s="93" t="str">
        <f t="shared" si="35"/>
        <v>N/A</v>
      </c>
      <c r="N1587" s="93" t="str">
        <f t="shared" si="36"/>
        <v>N/A</v>
      </c>
    </row>
    <row r="1588" spans="4:14" ht="13.5" customHeight="1">
      <c r="D1588" s="84">
        <f t="shared" si="33"/>
        <v>0</v>
      </c>
      <c r="F1588" t="s">
        <v>38</v>
      </c>
      <c r="J1588" s="93" t="str">
        <f t="shared" si="35"/>
        <v>N/A</v>
      </c>
      <c r="K1588" s="93" t="str">
        <f t="shared" si="35"/>
        <v>N/A</v>
      </c>
      <c r="L1588" s="93" t="str">
        <f t="shared" si="35"/>
        <v>N/A</v>
      </c>
      <c r="M1588" s="93" t="str">
        <f t="shared" si="35"/>
        <v>N/A</v>
      </c>
      <c r="N1588" s="93" t="str">
        <f t="shared" si="36"/>
        <v>N/A</v>
      </c>
    </row>
    <row r="1589" spans="4:14" ht="13.5" customHeight="1">
      <c r="D1589" s="84">
        <f t="shared" si="33"/>
        <v>0</v>
      </c>
      <c r="F1589" t="s">
        <v>38</v>
      </c>
      <c r="J1589" s="93" t="str">
        <f t="shared" si="35"/>
        <v>N/A</v>
      </c>
      <c r="K1589" s="93" t="str">
        <f t="shared" si="35"/>
        <v>N/A</v>
      </c>
      <c r="L1589" s="93" t="str">
        <f t="shared" si="35"/>
        <v>N/A</v>
      </c>
      <c r="M1589" s="93" t="str">
        <f t="shared" si="35"/>
        <v>N/A</v>
      </c>
      <c r="N1589" s="93" t="str">
        <f t="shared" si="36"/>
        <v>N/A</v>
      </c>
    </row>
    <row r="1590" spans="4:14" ht="13.5" customHeight="1">
      <c r="D1590" s="84">
        <f t="shared" si="33"/>
        <v>0</v>
      </c>
      <c r="F1590" t="s">
        <v>38</v>
      </c>
      <c r="J1590" s="93" t="str">
        <f t="shared" si="35"/>
        <v>N/A</v>
      </c>
      <c r="K1590" s="93" t="str">
        <f t="shared" si="35"/>
        <v>N/A</v>
      </c>
      <c r="L1590" s="93" t="str">
        <f t="shared" si="35"/>
        <v>N/A</v>
      </c>
      <c r="M1590" s="93" t="str">
        <f t="shared" si="35"/>
        <v>N/A</v>
      </c>
      <c r="N1590" s="93" t="str">
        <f t="shared" si="36"/>
        <v>N/A</v>
      </c>
    </row>
    <row r="1591" spans="4:14" ht="13.5" customHeight="1">
      <c r="D1591" s="84">
        <f t="shared" si="33"/>
        <v>0</v>
      </c>
      <c r="F1591" t="s">
        <v>38</v>
      </c>
      <c r="J1591" s="93" t="str">
        <f t="shared" si="35"/>
        <v>N/A</v>
      </c>
      <c r="K1591" s="93" t="str">
        <f t="shared" si="35"/>
        <v>N/A</v>
      </c>
      <c r="L1591" s="93" t="str">
        <f t="shared" si="35"/>
        <v>N/A</v>
      </c>
      <c r="M1591" s="93" t="str">
        <f t="shared" si="35"/>
        <v>N/A</v>
      </c>
      <c r="N1591" s="93" t="str">
        <f t="shared" si="36"/>
        <v>N/A</v>
      </c>
    </row>
    <row r="1592" spans="4:14" ht="13.5" customHeight="1">
      <c r="D1592" s="84">
        <f t="shared" ref="D1592:D1655" si="37">D587</f>
        <v>0</v>
      </c>
      <c r="F1592" t="s">
        <v>38</v>
      </c>
      <c r="J1592" s="93" t="str">
        <f t="shared" si="35"/>
        <v>N/A</v>
      </c>
      <c r="K1592" s="93" t="str">
        <f t="shared" si="35"/>
        <v>N/A</v>
      </c>
      <c r="L1592" s="93" t="str">
        <f t="shared" si="35"/>
        <v>N/A</v>
      </c>
      <c r="M1592" s="93" t="str">
        <f t="shared" si="35"/>
        <v>N/A</v>
      </c>
      <c r="N1592" s="93" t="str">
        <f t="shared" si="36"/>
        <v>N/A</v>
      </c>
    </row>
    <row r="1593" spans="4:14" ht="13.5" customHeight="1">
      <c r="D1593" s="84">
        <f t="shared" si="37"/>
        <v>0</v>
      </c>
      <c r="F1593" t="s">
        <v>38</v>
      </c>
      <c r="J1593" s="93" t="str">
        <f t="shared" si="35"/>
        <v>N/A</v>
      </c>
      <c r="K1593" s="93" t="str">
        <f t="shared" si="35"/>
        <v>N/A</v>
      </c>
      <c r="L1593" s="93" t="str">
        <f t="shared" si="35"/>
        <v>N/A</v>
      </c>
      <c r="M1593" s="93" t="str">
        <f t="shared" si="35"/>
        <v>N/A</v>
      </c>
      <c r="N1593" s="93" t="str">
        <f t="shared" si="36"/>
        <v>N/A</v>
      </c>
    </row>
    <row r="1594" spans="4:14" ht="13.5" customHeight="1">
      <c r="D1594" s="84">
        <f t="shared" si="37"/>
        <v>0</v>
      </c>
      <c r="F1594" t="s">
        <v>38</v>
      </c>
      <c r="J1594" s="93" t="str">
        <f t="shared" si="35"/>
        <v>N/A</v>
      </c>
      <c r="K1594" s="93" t="str">
        <f t="shared" si="35"/>
        <v>N/A</v>
      </c>
      <c r="L1594" s="93" t="str">
        <f t="shared" si="35"/>
        <v>N/A</v>
      </c>
      <c r="M1594" s="93" t="str">
        <f t="shared" si="35"/>
        <v>N/A</v>
      </c>
      <c r="N1594" s="93" t="str">
        <f t="shared" si="36"/>
        <v>N/A</v>
      </c>
    </row>
    <row r="1595" spans="4:14" ht="13.5" customHeight="1">
      <c r="D1595" s="84">
        <f t="shared" si="37"/>
        <v>0</v>
      </c>
      <c r="F1595" t="s">
        <v>38</v>
      </c>
      <c r="J1595" s="93" t="str">
        <f t="shared" si="35"/>
        <v>N/A</v>
      </c>
      <c r="K1595" s="93" t="str">
        <f t="shared" si="35"/>
        <v>N/A</v>
      </c>
      <c r="L1595" s="93" t="str">
        <f t="shared" si="35"/>
        <v>N/A</v>
      </c>
      <c r="M1595" s="93" t="str">
        <f t="shared" si="35"/>
        <v>N/A</v>
      </c>
      <c r="N1595" s="93" t="str">
        <f t="shared" si="36"/>
        <v>N/A</v>
      </c>
    </row>
    <row r="1596" spans="4:14" ht="13.5" customHeight="1">
      <c r="D1596" s="84">
        <f t="shared" si="37"/>
        <v>0</v>
      </c>
      <c r="F1596" t="s">
        <v>38</v>
      </c>
      <c r="J1596" s="93" t="str">
        <f t="shared" si="35"/>
        <v>N/A</v>
      </c>
      <c r="K1596" s="93" t="str">
        <f t="shared" si="35"/>
        <v>N/A</v>
      </c>
      <c r="L1596" s="93" t="str">
        <f t="shared" si="35"/>
        <v>N/A</v>
      </c>
      <c r="M1596" s="93" t="str">
        <f t="shared" si="35"/>
        <v>N/A</v>
      </c>
      <c r="N1596" s="93" t="str">
        <f t="shared" si="36"/>
        <v>N/A</v>
      </c>
    </row>
    <row r="1597" spans="4:14" ht="13.5" customHeight="1">
      <c r="D1597" s="84">
        <f t="shared" si="37"/>
        <v>0</v>
      </c>
      <c r="F1597" t="s">
        <v>38</v>
      </c>
      <c r="J1597" s="93" t="str">
        <f t="shared" si="35"/>
        <v>N/A</v>
      </c>
      <c r="K1597" s="93" t="str">
        <f t="shared" si="35"/>
        <v>N/A</v>
      </c>
      <c r="L1597" s="93" t="str">
        <f t="shared" si="35"/>
        <v>N/A</v>
      </c>
      <c r="M1597" s="93" t="str">
        <f t="shared" si="35"/>
        <v>N/A</v>
      </c>
      <c r="N1597" s="93" t="str">
        <f t="shared" si="36"/>
        <v>N/A</v>
      </c>
    </row>
    <row r="1598" spans="4:14" ht="13.5" customHeight="1">
      <c r="D1598" s="84">
        <f t="shared" si="37"/>
        <v>0</v>
      </c>
      <c r="F1598" t="s">
        <v>38</v>
      </c>
      <c r="J1598" s="93" t="str">
        <f t="shared" si="35"/>
        <v>N/A</v>
      </c>
      <c r="K1598" s="93" t="str">
        <f t="shared" si="35"/>
        <v>N/A</v>
      </c>
      <c r="L1598" s="93" t="str">
        <f t="shared" si="35"/>
        <v>N/A</v>
      </c>
      <c r="M1598" s="93" t="str">
        <f t="shared" si="35"/>
        <v>N/A</v>
      </c>
      <c r="N1598" s="93" t="str">
        <f t="shared" si="36"/>
        <v>N/A</v>
      </c>
    </row>
    <row r="1599" spans="4:14" ht="13.5" customHeight="1">
      <c r="D1599" s="84">
        <f t="shared" si="37"/>
        <v>0</v>
      </c>
      <c r="F1599" t="s">
        <v>38</v>
      </c>
      <c r="J1599" s="93" t="str">
        <f t="shared" si="35"/>
        <v>N/A</v>
      </c>
      <c r="K1599" s="93" t="str">
        <f t="shared" si="35"/>
        <v>N/A</v>
      </c>
      <c r="L1599" s="93" t="str">
        <f t="shared" si="35"/>
        <v>N/A</v>
      </c>
      <c r="M1599" s="93" t="str">
        <f t="shared" si="35"/>
        <v>N/A</v>
      </c>
      <c r="N1599" s="93" t="str">
        <f t="shared" si="36"/>
        <v>N/A</v>
      </c>
    </row>
    <row r="1600" spans="4:14" ht="13.5" customHeight="1">
      <c r="D1600" s="84">
        <f t="shared" si="37"/>
        <v>0</v>
      </c>
      <c r="F1600" t="s">
        <v>38</v>
      </c>
      <c r="J1600" s="93" t="str">
        <f t="shared" si="35"/>
        <v>N/A</v>
      </c>
      <c r="K1600" s="93" t="str">
        <f t="shared" si="35"/>
        <v>N/A</v>
      </c>
      <c r="L1600" s="93" t="str">
        <f t="shared" si="35"/>
        <v>N/A</v>
      </c>
      <c r="M1600" s="93" t="str">
        <f t="shared" si="35"/>
        <v>N/A</v>
      </c>
      <c r="N1600" s="93" t="str">
        <f t="shared" si="36"/>
        <v>N/A</v>
      </c>
    </row>
    <row r="1601" spans="4:14" ht="13.5" customHeight="1">
      <c r="D1601" s="84">
        <f t="shared" si="37"/>
        <v>0</v>
      </c>
      <c r="F1601" t="s">
        <v>38</v>
      </c>
      <c r="J1601" s="93" t="str">
        <f t="shared" si="35"/>
        <v>N/A</v>
      </c>
      <c r="K1601" s="93" t="str">
        <f t="shared" si="35"/>
        <v>N/A</v>
      </c>
      <c r="L1601" s="93" t="str">
        <f t="shared" si="35"/>
        <v>N/A</v>
      </c>
      <c r="M1601" s="93" t="str">
        <f t="shared" si="35"/>
        <v>N/A</v>
      </c>
      <c r="N1601" s="93" t="str">
        <f t="shared" si="36"/>
        <v>N/A</v>
      </c>
    </row>
    <row r="1602" spans="4:14" ht="13.5" customHeight="1">
      <c r="D1602" s="84">
        <f t="shared" si="37"/>
        <v>0</v>
      </c>
      <c r="F1602" t="s">
        <v>38</v>
      </c>
      <c r="J1602" s="93" t="str">
        <f t="shared" si="35"/>
        <v>N/A</v>
      </c>
      <c r="K1602" s="93" t="str">
        <f t="shared" si="35"/>
        <v>N/A</v>
      </c>
      <c r="L1602" s="93" t="str">
        <f t="shared" si="35"/>
        <v>N/A</v>
      </c>
      <c r="M1602" s="93" t="str">
        <f t="shared" si="35"/>
        <v>N/A</v>
      </c>
      <c r="N1602" s="93" t="str">
        <f t="shared" si="36"/>
        <v>N/A</v>
      </c>
    </row>
    <row r="1603" spans="4:14" ht="13.5" customHeight="1">
      <c r="D1603" s="84">
        <f t="shared" si="37"/>
        <v>0</v>
      </c>
      <c r="F1603" t="s">
        <v>38</v>
      </c>
      <c r="J1603" s="93" t="str">
        <f t="shared" si="35"/>
        <v>N/A</v>
      </c>
      <c r="K1603" s="93" t="str">
        <f t="shared" si="35"/>
        <v>N/A</v>
      </c>
      <c r="L1603" s="93" t="str">
        <f t="shared" si="35"/>
        <v>N/A</v>
      </c>
      <c r="M1603" s="93" t="str">
        <f t="shared" si="35"/>
        <v>N/A</v>
      </c>
      <c r="N1603" s="93" t="str">
        <f t="shared" si="36"/>
        <v>N/A</v>
      </c>
    </row>
    <row r="1604" spans="4:14" ht="13.5" customHeight="1">
      <c r="D1604" s="84">
        <f t="shared" si="37"/>
        <v>0</v>
      </c>
      <c r="F1604" t="s">
        <v>38</v>
      </c>
      <c r="J1604" s="93" t="str">
        <f t="shared" si="35"/>
        <v>N/A</v>
      </c>
      <c r="K1604" s="93" t="str">
        <f t="shared" si="35"/>
        <v>N/A</v>
      </c>
      <c r="L1604" s="93" t="str">
        <f t="shared" si="35"/>
        <v>N/A</v>
      </c>
      <c r="M1604" s="93" t="str">
        <f t="shared" si="35"/>
        <v>N/A</v>
      </c>
      <c r="N1604" s="93" t="str">
        <f t="shared" si="36"/>
        <v>N/A</v>
      </c>
    </row>
    <row r="1605" spans="4:14" ht="13.5" customHeight="1">
      <c r="D1605" s="84">
        <f t="shared" si="37"/>
        <v>0</v>
      </c>
      <c r="F1605" t="s">
        <v>38</v>
      </c>
      <c r="J1605" s="93" t="str">
        <f t="shared" si="35"/>
        <v>N/A</v>
      </c>
      <c r="K1605" s="93" t="str">
        <f t="shared" si="35"/>
        <v>N/A</v>
      </c>
      <c r="L1605" s="93" t="str">
        <f t="shared" si="35"/>
        <v>N/A</v>
      </c>
      <c r="M1605" s="93" t="str">
        <f t="shared" ref="M1605" si="38">IFERROR(ABS((S600-M600)/S600),"N/A")</f>
        <v>N/A</v>
      </c>
      <c r="N1605" s="93" t="str">
        <f t="shared" si="36"/>
        <v>N/A</v>
      </c>
    </row>
    <row r="1606" spans="4:14" ht="13.5" customHeight="1">
      <c r="D1606" s="84">
        <f t="shared" si="37"/>
        <v>0</v>
      </c>
      <c r="F1606" t="s">
        <v>38</v>
      </c>
      <c r="J1606" s="93" t="str">
        <f t="shared" ref="J1606:M1669" si="39">IFERROR(ABS((P601-J601)/P601),"N/A")</f>
        <v>N/A</v>
      </c>
      <c r="K1606" s="93" t="str">
        <f t="shared" si="39"/>
        <v>N/A</v>
      </c>
      <c r="L1606" s="93" t="str">
        <f t="shared" si="39"/>
        <v>N/A</v>
      </c>
      <c r="M1606" s="93" t="str">
        <f t="shared" si="39"/>
        <v>N/A</v>
      </c>
      <c r="N1606" s="93" t="str">
        <f t="shared" ref="N1606:N1669" si="40">IFERROR(ABS((T601-N601)/T601),"N/A")</f>
        <v>N/A</v>
      </c>
    </row>
    <row r="1607" spans="4:14" ht="13.5" customHeight="1">
      <c r="D1607" s="84">
        <f t="shared" si="37"/>
        <v>0</v>
      </c>
      <c r="F1607" t="s">
        <v>38</v>
      </c>
      <c r="J1607" s="93" t="str">
        <f t="shared" si="39"/>
        <v>N/A</v>
      </c>
      <c r="K1607" s="93" t="str">
        <f t="shared" si="39"/>
        <v>N/A</v>
      </c>
      <c r="L1607" s="93" t="str">
        <f t="shared" si="39"/>
        <v>N/A</v>
      </c>
      <c r="M1607" s="93" t="str">
        <f t="shared" si="39"/>
        <v>N/A</v>
      </c>
      <c r="N1607" s="93" t="str">
        <f t="shared" si="40"/>
        <v>N/A</v>
      </c>
    </row>
    <row r="1608" spans="4:14" ht="13.5" customHeight="1">
      <c r="D1608" s="84">
        <f t="shared" si="37"/>
        <v>0</v>
      </c>
      <c r="F1608" t="s">
        <v>38</v>
      </c>
      <c r="J1608" s="93" t="str">
        <f t="shared" si="39"/>
        <v>N/A</v>
      </c>
      <c r="K1608" s="93" t="str">
        <f t="shared" si="39"/>
        <v>N/A</v>
      </c>
      <c r="L1608" s="93" t="str">
        <f t="shared" si="39"/>
        <v>N/A</v>
      </c>
      <c r="M1608" s="93" t="str">
        <f t="shared" si="39"/>
        <v>N/A</v>
      </c>
      <c r="N1608" s="93" t="str">
        <f t="shared" si="40"/>
        <v>N/A</v>
      </c>
    </row>
    <row r="1609" spans="4:14" ht="13.5" customHeight="1">
      <c r="D1609" s="84">
        <f t="shared" si="37"/>
        <v>0</v>
      </c>
      <c r="F1609" t="s">
        <v>38</v>
      </c>
      <c r="J1609" s="93" t="str">
        <f t="shared" si="39"/>
        <v>N/A</v>
      </c>
      <c r="K1609" s="93" t="str">
        <f t="shared" si="39"/>
        <v>N/A</v>
      </c>
      <c r="L1609" s="93" t="str">
        <f t="shared" si="39"/>
        <v>N/A</v>
      </c>
      <c r="M1609" s="93" t="str">
        <f t="shared" si="39"/>
        <v>N/A</v>
      </c>
      <c r="N1609" s="93" t="str">
        <f t="shared" si="40"/>
        <v>N/A</v>
      </c>
    </row>
    <row r="1610" spans="4:14" ht="13.5" customHeight="1">
      <c r="D1610" s="84">
        <f t="shared" si="37"/>
        <v>0</v>
      </c>
      <c r="F1610" t="s">
        <v>38</v>
      </c>
      <c r="J1610" s="93" t="str">
        <f t="shared" si="39"/>
        <v>N/A</v>
      </c>
      <c r="K1610" s="93" t="str">
        <f t="shared" si="39"/>
        <v>N/A</v>
      </c>
      <c r="L1610" s="93" t="str">
        <f t="shared" si="39"/>
        <v>N/A</v>
      </c>
      <c r="M1610" s="93" t="str">
        <f t="shared" si="39"/>
        <v>N/A</v>
      </c>
      <c r="N1610" s="93" t="str">
        <f t="shared" si="40"/>
        <v>N/A</v>
      </c>
    </row>
    <row r="1611" spans="4:14" ht="13.5" customHeight="1">
      <c r="D1611" s="84">
        <f t="shared" si="37"/>
        <v>0</v>
      </c>
      <c r="F1611" t="s">
        <v>38</v>
      </c>
      <c r="J1611" s="93" t="str">
        <f t="shared" si="39"/>
        <v>N/A</v>
      </c>
      <c r="K1611" s="93" t="str">
        <f t="shared" si="39"/>
        <v>N/A</v>
      </c>
      <c r="L1611" s="93" t="str">
        <f t="shared" si="39"/>
        <v>N/A</v>
      </c>
      <c r="M1611" s="93" t="str">
        <f t="shared" si="39"/>
        <v>N/A</v>
      </c>
      <c r="N1611" s="93" t="str">
        <f t="shared" si="40"/>
        <v>N/A</v>
      </c>
    </row>
    <row r="1612" spans="4:14" ht="13.5" customHeight="1">
      <c r="D1612" s="84">
        <f t="shared" si="37"/>
        <v>0</v>
      </c>
      <c r="F1612" t="s">
        <v>38</v>
      </c>
      <c r="J1612" s="93" t="str">
        <f t="shared" si="39"/>
        <v>N/A</v>
      </c>
      <c r="K1612" s="93" t="str">
        <f t="shared" si="39"/>
        <v>N/A</v>
      </c>
      <c r="L1612" s="93" t="str">
        <f t="shared" si="39"/>
        <v>N/A</v>
      </c>
      <c r="M1612" s="93" t="str">
        <f t="shared" si="39"/>
        <v>N/A</v>
      </c>
      <c r="N1612" s="93" t="str">
        <f t="shared" si="40"/>
        <v>N/A</v>
      </c>
    </row>
    <row r="1613" spans="4:14" ht="13.5" customHeight="1">
      <c r="D1613" s="84">
        <f t="shared" si="37"/>
        <v>0</v>
      </c>
      <c r="F1613" t="s">
        <v>38</v>
      </c>
      <c r="J1613" s="93" t="str">
        <f t="shared" si="39"/>
        <v>N/A</v>
      </c>
      <c r="K1613" s="93" t="str">
        <f t="shared" si="39"/>
        <v>N/A</v>
      </c>
      <c r="L1613" s="93" t="str">
        <f t="shared" si="39"/>
        <v>N/A</v>
      </c>
      <c r="M1613" s="93" t="str">
        <f t="shared" si="39"/>
        <v>N/A</v>
      </c>
      <c r="N1613" s="93" t="str">
        <f t="shared" si="40"/>
        <v>N/A</v>
      </c>
    </row>
    <row r="1614" spans="4:14" ht="13.5" customHeight="1">
      <c r="D1614" s="84">
        <f t="shared" si="37"/>
        <v>0</v>
      </c>
      <c r="F1614" t="s">
        <v>38</v>
      </c>
      <c r="J1614" s="93" t="str">
        <f t="shared" si="39"/>
        <v>N/A</v>
      </c>
      <c r="K1614" s="93" t="str">
        <f t="shared" si="39"/>
        <v>N/A</v>
      </c>
      <c r="L1614" s="93" t="str">
        <f t="shared" si="39"/>
        <v>N/A</v>
      </c>
      <c r="M1614" s="93" t="str">
        <f t="shared" si="39"/>
        <v>N/A</v>
      </c>
      <c r="N1614" s="93" t="str">
        <f t="shared" si="40"/>
        <v>N/A</v>
      </c>
    </row>
    <row r="1615" spans="4:14" ht="13.5" customHeight="1">
      <c r="D1615" s="84">
        <f t="shared" si="37"/>
        <v>0</v>
      </c>
      <c r="F1615" t="s">
        <v>38</v>
      </c>
      <c r="J1615" s="93" t="str">
        <f t="shared" si="39"/>
        <v>N/A</v>
      </c>
      <c r="K1615" s="93" t="str">
        <f t="shared" si="39"/>
        <v>N/A</v>
      </c>
      <c r="L1615" s="93" t="str">
        <f t="shared" si="39"/>
        <v>N/A</v>
      </c>
      <c r="M1615" s="93" t="str">
        <f t="shared" si="39"/>
        <v>N/A</v>
      </c>
      <c r="N1615" s="93" t="str">
        <f t="shared" si="40"/>
        <v>N/A</v>
      </c>
    </row>
    <row r="1616" spans="4:14" ht="13.5" customHeight="1">
      <c r="D1616" s="84">
        <f t="shared" si="37"/>
        <v>0</v>
      </c>
      <c r="F1616" t="s">
        <v>38</v>
      </c>
      <c r="J1616" s="93" t="str">
        <f t="shared" si="39"/>
        <v>N/A</v>
      </c>
      <c r="K1616" s="93" t="str">
        <f t="shared" si="39"/>
        <v>N/A</v>
      </c>
      <c r="L1616" s="93" t="str">
        <f t="shared" si="39"/>
        <v>N/A</v>
      </c>
      <c r="M1616" s="93" t="str">
        <f t="shared" si="39"/>
        <v>N/A</v>
      </c>
      <c r="N1616" s="93" t="str">
        <f t="shared" si="40"/>
        <v>N/A</v>
      </c>
    </row>
    <row r="1617" spans="4:14" ht="13.5" customHeight="1">
      <c r="D1617" s="84">
        <f t="shared" si="37"/>
        <v>0</v>
      </c>
      <c r="F1617" t="s">
        <v>38</v>
      </c>
      <c r="J1617" s="93" t="str">
        <f t="shared" si="39"/>
        <v>N/A</v>
      </c>
      <c r="K1617" s="93" t="str">
        <f t="shared" si="39"/>
        <v>N/A</v>
      </c>
      <c r="L1617" s="93" t="str">
        <f t="shared" si="39"/>
        <v>N/A</v>
      </c>
      <c r="M1617" s="93" t="str">
        <f t="shared" si="39"/>
        <v>N/A</v>
      </c>
      <c r="N1617" s="93" t="str">
        <f t="shared" si="40"/>
        <v>N/A</v>
      </c>
    </row>
    <row r="1618" spans="4:14" ht="13.5" customHeight="1">
      <c r="D1618" s="84">
        <f t="shared" si="37"/>
        <v>0</v>
      </c>
      <c r="F1618" t="s">
        <v>38</v>
      </c>
      <c r="J1618" s="93" t="str">
        <f t="shared" si="39"/>
        <v>N/A</v>
      </c>
      <c r="K1618" s="93" t="str">
        <f t="shared" si="39"/>
        <v>N/A</v>
      </c>
      <c r="L1618" s="93" t="str">
        <f t="shared" si="39"/>
        <v>N/A</v>
      </c>
      <c r="M1618" s="93" t="str">
        <f t="shared" si="39"/>
        <v>N/A</v>
      </c>
      <c r="N1618" s="93" t="str">
        <f t="shared" si="40"/>
        <v>N/A</v>
      </c>
    </row>
    <row r="1619" spans="4:14" ht="13.5" customHeight="1">
      <c r="D1619" s="84">
        <f t="shared" si="37"/>
        <v>0</v>
      </c>
      <c r="F1619" t="s">
        <v>38</v>
      </c>
      <c r="J1619" s="93" t="str">
        <f t="shared" si="39"/>
        <v>N/A</v>
      </c>
      <c r="K1619" s="93" t="str">
        <f t="shared" si="39"/>
        <v>N/A</v>
      </c>
      <c r="L1619" s="93" t="str">
        <f t="shared" si="39"/>
        <v>N/A</v>
      </c>
      <c r="M1619" s="93" t="str">
        <f t="shared" si="39"/>
        <v>N/A</v>
      </c>
      <c r="N1619" s="93" t="str">
        <f t="shared" si="40"/>
        <v>N/A</v>
      </c>
    </row>
    <row r="1620" spans="4:14" ht="13.5" customHeight="1">
      <c r="D1620" s="84">
        <f t="shared" si="37"/>
        <v>0</v>
      </c>
      <c r="F1620" t="s">
        <v>38</v>
      </c>
      <c r="J1620" s="93" t="str">
        <f t="shared" si="39"/>
        <v>N/A</v>
      </c>
      <c r="K1620" s="93" t="str">
        <f t="shared" si="39"/>
        <v>N/A</v>
      </c>
      <c r="L1620" s="93" t="str">
        <f t="shared" si="39"/>
        <v>N/A</v>
      </c>
      <c r="M1620" s="93" t="str">
        <f t="shared" si="39"/>
        <v>N/A</v>
      </c>
      <c r="N1620" s="93" t="str">
        <f t="shared" si="40"/>
        <v>N/A</v>
      </c>
    </row>
    <row r="1621" spans="4:14" ht="13.5" customHeight="1">
      <c r="D1621" s="84">
        <f t="shared" si="37"/>
        <v>0</v>
      </c>
      <c r="F1621" t="s">
        <v>38</v>
      </c>
      <c r="J1621" s="93" t="str">
        <f t="shared" si="39"/>
        <v>N/A</v>
      </c>
      <c r="K1621" s="93" t="str">
        <f t="shared" si="39"/>
        <v>N/A</v>
      </c>
      <c r="L1621" s="93" t="str">
        <f t="shared" si="39"/>
        <v>N/A</v>
      </c>
      <c r="M1621" s="93" t="str">
        <f t="shared" si="39"/>
        <v>N/A</v>
      </c>
      <c r="N1621" s="93" t="str">
        <f t="shared" si="40"/>
        <v>N/A</v>
      </c>
    </row>
    <row r="1622" spans="4:14" ht="13.5" customHeight="1">
      <c r="D1622" s="84">
        <f t="shared" si="37"/>
        <v>0</v>
      </c>
      <c r="F1622" t="s">
        <v>38</v>
      </c>
      <c r="J1622" s="93" t="str">
        <f t="shared" si="39"/>
        <v>N/A</v>
      </c>
      <c r="K1622" s="93" t="str">
        <f t="shared" si="39"/>
        <v>N/A</v>
      </c>
      <c r="L1622" s="93" t="str">
        <f t="shared" si="39"/>
        <v>N/A</v>
      </c>
      <c r="M1622" s="93" t="str">
        <f t="shared" si="39"/>
        <v>N/A</v>
      </c>
      <c r="N1622" s="93" t="str">
        <f t="shared" si="40"/>
        <v>N/A</v>
      </c>
    </row>
    <row r="1623" spans="4:14" ht="13.5" customHeight="1">
      <c r="D1623" s="84">
        <f t="shared" si="37"/>
        <v>0</v>
      </c>
      <c r="F1623" t="s">
        <v>38</v>
      </c>
      <c r="J1623" s="93" t="str">
        <f t="shared" si="39"/>
        <v>N/A</v>
      </c>
      <c r="K1623" s="93" t="str">
        <f t="shared" si="39"/>
        <v>N/A</v>
      </c>
      <c r="L1623" s="93" t="str">
        <f t="shared" si="39"/>
        <v>N/A</v>
      </c>
      <c r="M1623" s="93" t="str">
        <f t="shared" si="39"/>
        <v>N/A</v>
      </c>
      <c r="N1623" s="93" t="str">
        <f t="shared" si="40"/>
        <v>N/A</v>
      </c>
    </row>
    <row r="1624" spans="4:14" ht="13.5" customHeight="1">
      <c r="D1624" s="84">
        <f t="shared" si="37"/>
        <v>0</v>
      </c>
      <c r="F1624" t="s">
        <v>38</v>
      </c>
      <c r="J1624" s="93" t="str">
        <f t="shared" si="39"/>
        <v>N/A</v>
      </c>
      <c r="K1624" s="93" t="str">
        <f t="shared" si="39"/>
        <v>N/A</v>
      </c>
      <c r="L1624" s="93" t="str">
        <f t="shared" si="39"/>
        <v>N/A</v>
      </c>
      <c r="M1624" s="93" t="str">
        <f t="shared" si="39"/>
        <v>N/A</v>
      </c>
      <c r="N1624" s="93" t="str">
        <f t="shared" si="40"/>
        <v>N/A</v>
      </c>
    </row>
    <row r="1625" spans="4:14" ht="13.5" customHeight="1">
      <c r="D1625" s="84">
        <f t="shared" si="37"/>
        <v>0</v>
      </c>
      <c r="F1625" t="s">
        <v>38</v>
      </c>
      <c r="J1625" s="93" t="str">
        <f t="shared" si="39"/>
        <v>N/A</v>
      </c>
      <c r="K1625" s="93" t="str">
        <f t="shared" si="39"/>
        <v>N/A</v>
      </c>
      <c r="L1625" s="93" t="str">
        <f t="shared" si="39"/>
        <v>N/A</v>
      </c>
      <c r="M1625" s="93" t="str">
        <f t="shared" si="39"/>
        <v>N/A</v>
      </c>
      <c r="N1625" s="93" t="str">
        <f t="shared" si="40"/>
        <v>N/A</v>
      </c>
    </row>
    <row r="1626" spans="4:14" ht="13.5" customHeight="1">
      <c r="D1626" s="84">
        <f t="shared" si="37"/>
        <v>0</v>
      </c>
      <c r="F1626" t="s">
        <v>38</v>
      </c>
      <c r="J1626" s="93" t="str">
        <f t="shared" si="39"/>
        <v>N/A</v>
      </c>
      <c r="K1626" s="93" t="str">
        <f t="shared" si="39"/>
        <v>N/A</v>
      </c>
      <c r="L1626" s="93" t="str">
        <f t="shared" si="39"/>
        <v>N/A</v>
      </c>
      <c r="M1626" s="93" t="str">
        <f t="shared" si="39"/>
        <v>N/A</v>
      </c>
      <c r="N1626" s="93" t="str">
        <f t="shared" si="40"/>
        <v>N/A</v>
      </c>
    </row>
    <row r="1627" spans="4:14" ht="13.5" customHeight="1">
      <c r="D1627" s="84">
        <f t="shared" si="37"/>
        <v>0</v>
      </c>
      <c r="F1627" t="s">
        <v>38</v>
      </c>
      <c r="J1627" s="93" t="str">
        <f t="shared" si="39"/>
        <v>N/A</v>
      </c>
      <c r="K1627" s="93" t="str">
        <f t="shared" si="39"/>
        <v>N/A</v>
      </c>
      <c r="L1627" s="93" t="str">
        <f t="shared" si="39"/>
        <v>N/A</v>
      </c>
      <c r="M1627" s="93" t="str">
        <f t="shared" si="39"/>
        <v>N/A</v>
      </c>
      <c r="N1627" s="93" t="str">
        <f t="shared" si="40"/>
        <v>N/A</v>
      </c>
    </row>
    <row r="1628" spans="4:14" ht="13.5" customHeight="1">
      <c r="D1628" s="84">
        <f t="shared" si="37"/>
        <v>0</v>
      </c>
      <c r="F1628" t="s">
        <v>38</v>
      </c>
      <c r="J1628" s="93" t="str">
        <f t="shared" si="39"/>
        <v>N/A</v>
      </c>
      <c r="K1628" s="93" t="str">
        <f t="shared" si="39"/>
        <v>N/A</v>
      </c>
      <c r="L1628" s="93" t="str">
        <f t="shared" si="39"/>
        <v>N/A</v>
      </c>
      <c r="M1628" s="93" t="str">
        <f t="shared" si="39"/>
        <v>N/A</v>
      </c>
      <c r="N1628" s="93" t="str">
        <f t="shared" si="40"/>
        <v>N/A</v>
      </c>
    </row>
    <row r="1629" spans="4:14" ht="13.5" customHeight="1">
      <c r="D1629" s="84">
        <f t="shared" si="37"/>
        <v>0</v>
      </c>
      <c r="F1629" t="s">
        <v>38</v>
      </c>
      <c r="J1629" s="93" t="str">
        <f t="shared" si="39"/>
        <v>N/A</v>
      </c>
      <c r="K1629" s="93" t="str">
        <f t="shared" si="39"/>
        <v>N/A</v>
      </c>
      <c r="L1629" s="93" t="str">
        <f t="shared" si="39"/>
        <v>N/A</v>
      </c>
      <c r="M1629" s="93" t="str">
        <f t="shared" si="39"/>
        <v>N/A</v>
      </c>
      <c r="N1629" s="93" t="str">
        <f t="shared" si="40"/>
        <v>N/A</v>
      </c>
    </row>
    <row r="1630" spans="4:14" ht="13.5" customHeight="1">
      <c r="D1630" s="84">
        <f t="shared" si="37"/>
        <v>0</v>
      </c>
      <c r="F1630" t="s">
        <v>38</v>
      </c>
      <c r="J1630" s="93" t="str">
        <f t="shared" si="39"/>
        <v>N/A</v>
      </c>
      <c r="K1630" s="93" t="str">
        <f t="shared" si="39"/>
        <v>N/A</v>
      </c>
      <c r="L1630" s="93" t="str">
        <f t="shared" si="39"/>
        <v>N/A</v>
      </c>
      <c r="M1630" s="93" t="str">
        <f t="shared" si="39"/>
        <v>N/A</v>
      </c>
      <c r="N1630" s="93" t="str">
        <f t="shared" si="40"/>
        <v>N/A</v>
      </c>
    </row>
    <row r="1631" spans="4:14" ht="13.5" customHeight="1">
      <c r="D1631" s="84">
        <f t="shared" si="37"/>
        <v>0</v>
      </c>
      <c r="F1631" t="s">
        <v>38</v>
      </c>
      <c r="J1631" s="93" t="str">
        <f t="shared" si="39"/>
        <v>N/A</v>
      </c>
      <c r="K1631" s="93" t="str">
        <f t="shared" si="39"/>
        <v>N/A</v>
      </c>
      <c r="L1631" s="93" t="str">
        <f t="shared" si="39"/>
        <v>N/A</v>
      </c>
      <c r="M1631" s="93" t="str">
        <f t="shared" si="39"/>
        <v>N/A</v>
      </c>
      <c r="N1631" s="93" t="str">
        <f t="shared" si="40"/>
        <v>N/A</v>
      </c>
    </row>
    <row r="1632" spans="4:14" ht="13.5" customHeight="1">
      <c r="D1632" s="84">
        <f t="shared" si="37"/>
        <v>0</v>
      </c>
      <c r="F1632" t="s">
        <v>38</v>
      </c>
      <c r="J1632" s="93" t="str">
        <f t="shared" si="39"/>
        <v>N/A</v>
      </c>
      <c r="K1632" s="93" t="str">
        <f t="shared" si="39"/>
        <v>N/A</v>
      </c>
      <c r="L1632" s="93" t="str">
        <f t="shared" si="39"/>
        <v>N/A</v>
      </c>
      <c r="M1632" s="93" t="str">
        <f t="shared" si="39"/>
        <v>N/A</v>
      </c>
      <c r="N1632" s="93" t="str">
        <f t="shared" si="40"/>
        <v>N/A</v>
      </c>
    </row>
    <row r="1633" spans="4:14" ht="13.5" customHeight="1">
      <c r="D1633" s="84">
        <f t="shared" si="37"/>
        <v>0</v>
      </c>
      <c r="F1633" t="s">
        <v>38</v>
      </c>
      <c r="J1633" s="93" t="str">
        <f t="shared" si="39"/>
        <v>N/A</v>
      </c>
      <c r="K1633" s="93" t="str">
        <f t="shared" si="39"/>
        <v>N/A</v>
      </c>
      <c r="L1633" s="93" t="str">
        <f t="shared" si="39"/>
        <v>N/A</v>
      </c>
      <c r="M1633" s="93" t="str">
        <f t="shared" si="39"/>
        <v>N/A</v>
      </c>
      <c r="N1633" s="93" t="str">
        <f t="shared" si="40"/>
        <v>N/A</v>
      </c>
    </row>
    <row r="1634" spans="4:14" ht="13.5" customHeight="1">
      <c r="D1634" s="84">
        <f t="shared" si="37"/>
        <v>0</v>
      </c>
      <c r="F1634" t="s">
        <v>38</v>
      </c>
      <c r="J1634" s="93" t="str">
        <f t="shared" si="39"/>
        <v>N/A</v>
      </c>
      <c r="K1634" s="93" t="str">
        <f t="shared" si="39"/>
        <v>N/A</v>
      </c>
      <c r="L1634" s="93" t="str">
        <f t="shared" si="39"/>
        <v>N/A</v>
      </c>
      <c r="M1634" s="93" t="str">
        <f t="shared" si="39"/>
        <v>N/A</v>
      </c>
      <c r="N1634" s="93" t="str">
        <f t="shared" si="40"/>
        <v>N/A</v>
      </c>
    </row>
    <row r="1635" spans="4:14" ht="13.5" customHeight="1">
      <c r="D1635" s="84">
        <f t="shared" si="37"/>
        <v>0</v>
      </c>
      <c r="F1635" t="s">
        <v>38</v>
      </c>
      <c r="J1635" s="93" t="str">
        <f t="shared" si="39"/>
        <v>N/A</v>
      </c>
      <c r="K1635" s="93" t="str">
        <f t="shared" si="39"/>
        <v>N/A</v>
      </c>
      <c r="L1635" s="93" t="str">
        <f t="shared" si="39"/>
        <v>N/A</v>
      </c>
      <c r="M1635" s="93" t="str">
        <f t="shared" si="39"/>
        <v>N/A</v>
      </c>
      <c r="N1635" s="93" t="str">
        <f t="shared" si="40"/>
        <v>N/A</v>
      </c>
    </row>
    <row r="1636" spans="4:14" ht="13.5" customHeight="1">
      <c r="D1636" s="84">
        <f t="shared" si="37"/>
        <v>0</v>
      </c>
      <c r="F1636" t="s">
        <v>38</v>
      </c>
      <c r="J1636" s="93" t="str">
        <f t="shared" si="39"/>
        <v>N/A</v>
      </c>
      <c r="K1636" s="93" t="str">
        <f t="shared" si="39"/>
        <v>N/A</v>
      </c>
      <c r="L1636" s="93" t="str">
        <f t="shared" si="39"/>
        <v>N/A</v>
      </c>
      <c r="M1636" s="93" t="str">
        <f t="shared" si="39"/>
        <v>N/A</v>
      </c>
      <c r="N1636" s="93" t="str">
        <f t="shared" si="40"/>
        <v>N/A</v>
      </c>
    </row>
    <row r="1637" spans="4:14" ht="13.5" customHeight="1">
      <c r="D1637" s="84">
        <f t="shared" si="37"/>
        <v>0</v>
      </c>
      <c r="F1637" t="s">
        <v>38</v>
      </c>
      <c r="J1637" s="93" t="str">
        <f t="shared" si="39"/>
        <v>N/A</v>
      </c>
      <c r="K1637" s="93" t="str">
        <f t="shared" si="39"/>
        <v>N/A</v>
      </c>
      <c r="L1637" s="93" t="str">
        <f t="shared" si="39"/>
        <v>N/A</v>
      </c>
      <c r="M1637" s="93" t="str">
        <f t="shared" si="39"/>
        <v>N/A</v>
      </c>
      <c r="N1637" s="93" t="str">
        <f t="shared" si="40"/>
        <v>N/A</v>
      </c>
    </row>
    <row r="1638" spans="4:14" ht="13.5" customHeight="1">
      <c r="D1638" s="84">
        <f t="shared" si="37"/>
        <v>0</v>
      </c>
      <c r="F1638" t="s">
        <v>38</v>
      </c>
      <c r="J1638" s="93" t="str">
        <f t="shared" si="39"/>
        <v>N/A</v>
      </c>
      <c r="K1638" s="93" t="str">
        <f t="shared" si="39"/>
        <v>N/A</v>
      </c>
      <c r="L1638" s="93" t="str">
        <f t="shared" si="39"/>
        <v>N/A</v>
      </c>
      <c r="M1638" s="93" t="str">
        <f t="shared" si="39"/>
        <v>N/A</v>
      </c>
      <c r="N1638" s="93" t="str">
        <f t="shared" si="40"/>
        <v>N/A</v>
      </c>
    </row>
    <row r="1639" spans="4:14" ht="13.5" customHeight="1">
      <c r="D1639" s="84">
        <f t="shared" si="37"/>
        <v>0</v>
      </c>
      <c r="F1639" t="s">
        <v>38</v>
      </c>
      <c r="J1639" s="93" t="str">
        <f t="shared" si="39"/>
        <v>N/A</v>
      </c>
      <c r="K1639" s="93" t="str">
        <f t="shared" si="39"/>
        <v>N/A</v>
      </c>
      <c r="L1639" s="93" t="str">
        <f t="shared" si="39"/>
        <v>N/A</v>
      </c>
      <c r="M1639" s="93" t="str">
        <f t="shared" si="39"/>
        <v>N/A</v>
      </c>
      <c r="N1639" s="93" t="str">
        <f t="shared" si="40"/>
        <v>N/A</v>
      </c>
    </row>
    <row r="1640" spans="4:14" ht="13.5" customHeight="1">
      <c r="D1640" s="84">
        <f t="shared" si="37"/>
        <v>0</v>
      </c>
      <c r="F1640" t="s">
        <v>38</v>
      </c>
      <c r="J1640" s="93" t="str">
        <f t="shared" si="39"/>
        <v>N/A</v>
      </c>
      <c r="K1640" s="93" t="str">
        <f t="shared" si="39"/>
        <v>N/A</v>
      </c>
      <c r="L1640" s="93" t="str">
        <f t="shared" si="39"/>
        <v>N/A</v>
      </c>
      <c r="M1640" s="93" t="str">
        <f t="shared" si="39"/>
        <v>N/A</v>
      </c>
      <c r="N1640" s="93" t="str">
        <f t="shared" si="40"/>
        <v>N/A</v>
      </c>
    </row>
    <row r="1641" spans="4:14" ht="13.5" customHeight="1">
      <c r="D1641" s="84">
        <f t="shared" si="37"/>
        <v>0</v>
      </c>
      <c r="F1641" t="s">
        <v>38</v>
      </c>
      <c r="J1641" s="93" t="str">
        <f t="shared" si="39"/>
        <v>N/A</v>
      </c>
      <c r="K1641" s="93" t="str">
        <f t="shared" si="39"/>
        <v>N/A</v>
      </c>
      <c r="L1641" s="93" t="str">
        <f t="shared" si="39"/>
        <v>N/A</v>
      </c>
      <c r="M1641" s="93" t="str">
        <f t="shared" si="39"/>
        <v>N/A</v>
      </c>
      <c r="N1641" s="93" t="str">
        <f t="shared" si="40"/>
        <v>N/A</v>
      </c>
    </row>
    <row r="1642" spans="4:14" ht="13.5" customHeight="1">
      <c r="D1642" s="84">
        <f t="shared" si="37"/>
        <v>0</v>
      </c>
      <c r="F1642" t="s">
        <v>38</v>
      </c>
      <c r="J1642" s="93" t="str">
        <f t="shared" si="39"/>
        <v>N/A</v>
      </c>
      <c r="K1642" s="93" t="str">
        <f t="shared" si="39"/>
        <v>N/A</v>
      </c>
      <c r="L1642" s="93" t="str">
        <f t="shared" si="39"/>
        <v>N/A</v>
      </c>
      <c r="M1642" s="93" t="str">
        <f t="shared" si="39"/>
        <v>N/A</v>
      </c>
      <c r="N1642" s="93" t="str">
        <f t="shared" si="40"/>
        <v>N/A</v>
      </c>
    </row>
    <row r="1643" spans="4:14" ht="13.5" customHeight="1">
      <c r="D1643" s="84">
        <f t="shared" si="37"/>
        <v>0</v>
      </c>
      <c r="F1643" t="s">
        <v>38</v>
      </c>
      <c r="J1643" s="93" t="str">
        <f t="shared" si="39"/>
        <v>N/A</v>
      </c>
      <c r="K1643" s="93" t="str">
        <f t="shared" si="39"/>
        <v>N/A</v>
      </c>
      <c r="L1643" s="93" t="str">
        <f t="shared" si="39"/>
        <v>N/A</v>
      </c>
      <c r="M1643" s="93" t="str">
        <f t="shared" si="39"/>
        <v>N/A</v>
      </c>
      <c r="N1643" s="93" t="str">
        <f t="shared" si="40"/>
        <v>N/A</v>
      </c>
    </row>
    <row r="1644" spans="4:14" ht="13.5" customHeight="1">
      <c r="D1644" s="84">
        <f t="shared" si="37"/>
        <v>0</v>
      </c>
      <c r="F1644" t="s">
        <v>38</v>
      </c>
      <c r="J1644" s="93" t="str">
        <f t="shared" si="39"/>
        <v>N/A</v>
      </c>
      <c r="K1644" s="93" t="str">
        <f t="shared" si="39"/>
        <v>N/A</v>
      </c>
      <c r="L1644" s="93" t="str">
        <f t="shared" si="39"/>
        <v>N/A</v>
      </c>
      <c r="M1644" s="93" t="str">
        <f t="shared" si="39"/>
        <v>N/A</v>
      </c>
      <c r="N1644" s="93" t="str">
        <f t="shared" si="40"/>
        <v>N/A</v>
      </c>
    </row>
    <row r="1645" spans="4:14" ht="13.5" customHeight="1">
      <c r="D1645" s="84">
        <f t="shared" si="37"/>
        <v>0</v>
      </c>
      <c r="F1645" t="s">
        <v>38</v>
      </c>
      <c r="J1645" s="93" t="str">
        <f t="shared" si="39"/>
        <v>N/A</v>
      </c>
      <c r="K1645" s="93" t="str">
        <f t="shared" si="39"/>
        <v>N/A</v>
      </c>
      <c r="L1645" s="93" t="str">
        <f t="shared" si="39"/>
        <v>N/A</v>
      </c>
      <c r="M1645" s="93" t="str">
        <f t="shared" si="39"/>
        <v>N/A</v>
      </c>
      <c r="N1645" s="93" t="str">
        <f t="shared" si="40"/>
        <v>N/A</v>
      </c>
    </row>
    <row r="1646" spans="4:14" ht="13.5" customHeight="1">
      <c r="D1646" s="84">
        <f t="shared" si="37"/>
        <v>0</v>
      </c>
      <c r="F1646" t="s">
        <v>38</v>
      </c>
      <c r="J1646" s="93" t="str">
        <f t="shared" si="39"/>
        <v>N/A</v>
      </c>
      <c r="K1646" s="93" t="str">
        <f t="shared" si="39"/>
        <v>N/A</v>
      </c>
      <c r="L1646" s="93" t="str">
        <f t="shared" si="39"/>
        <v>N/A</v>
      </c>
      <c r="M1646" s="93" t="str">
        <f t="shared" si="39"/>
        <v>N/A</v>
      </c>
      <c r="N1646" s="93" t="str">
        <f t="shared" si="40"/>
        <v>N/A</v>
      </c>
    </row>
    <row r="1647" spans="4:14" ht="13.5" customHeight="1">
      <c r="D1647" s="84">
        <f t="shared" si="37"/>
        <v>0</v>
      </c>
      <c r="F1647" t="s">
        <v>38</v>
      </c>
      <c r="J1647" s="93" t="str">
        <f t="shared" si="39"/>
        <v>N/A</v>
      </c>
      <c r="K1647" s="93" t="str">
        <f t="shared" si="39"/>
        <v>N/A</v>
      </c>
      <c r="L1647" s="93" t="str">
        <f t="shared" si="39"/>
        <v>N/A</v>
      </c>
      <c r="M1647" s="93" t="str">
        <f t="shared" si="39"/>
        <v>N/A</v>
      </c>
      <c r="N1647" s="93" t="str">
        <f t="shared" si="40"/>
        <v>N/A</v>
      </c>
    </row>
    <row r="1648" spans="4:14" ht="13.5" customHeight="1">
      <c r="D1648" s="84">
        <f t="shared" si="37"/>
        <v>0</v>
      </c>
      <c r="F1648" t="s">
        <v>38</v>
      </c>
      <c r="J1648" s="93" t="str">
        <f t="shared" si="39"/>
        <v>N/A</v>
      </c>
      <c r="K1648" s="93" t="str">
        <f t="shared" si="39"/>
        <v>N/A</v>
      </c>
      <c r="L1648" s="93" t="str">
        <f t="shared" si="39"/>
        <v>N/A</v>
      </c>
      <c r="M1648" s="93" t="str">
        <f t="shared" si="39"/>
        <v>N/A</v>
      </c>
      <c r="N1648" s="93" t="str">
        <f t="shared" si="40"/>
        <v>N/A</v>
      </c>
    </row>
    <row r="1649" spans="4:14" ht="13.5" customHeight="1">
      <c r="D1649" s="84">
        <f t="shared" si="37"/>
        <v>0</v>
      </c>
      <c r="F1649" t="s">
        <v>38</v>
      </c>
      <c r="J1649" s="93" t="str">
        <f t="shared" si="39"/>
        <v>N/A</v>
      </c>
      <c r="K1649" s="93" t="str">
        <f t="shared" si="39"/>
        <v>N/A</v>
      </c>
      <c r="L1649" s="93" t="str">
        <f t="shared" si="39"/>
        <v>N/A</v>
      </c>
      <c r="M1649" s="93" t="str">
        <f t="shared" si="39"/>
        <v>N/A</v>
      </c>
      <c r="N1649" s="93" t="str">
        <f t="shared" si="40"/>
        <v>N/A</v>
      </c>
    </row>
    <row r="1650" spans="4:14" ht="13.5" customHeight="1">
      <c r="D1650" s="84">
        <f t="shared" si="37"/>
        <v>0</v>
      </c>
      <c r="F1650" t="s">
        <v>38</v>
      </c>
      <c r="J1650" s="93" t="str">
        <f t="shared" si="39"/>
        <v>N/A</v>
      </c>
      <c r="K1650" s="93" t="str">
        <f t="shared" si="39"/>
        <v>N/A</v>
      </c>
      <c r="L1650" s="93" t="str">
        <f t="shared" si="39"/>
        <v>N/A</v>
      </c>
      <c r="M1650" s="93" t="str">
        <f t="shared" si="39"/>
        <v>N/A</v>
      </c>
      <c r="N1650" s="93" t="str">
        <f t="shared" si="40"/>
        <v>N/A</v>
      </c>
    </row>
    <row r="1651" spans="4:14" ht="13.5" customHeight="1">
      <c r="D1651" s="84">
        <f t="shared" si="37"/>
        <v>0</v>
      </c>
      <c r="F1651" t="s">
        <v>38</v>
      </c>
      <c r="J1651" s="93" t="str">
        <f t="shared" si="39"/>
        <v>N/A</v>
      </c>
      <c r="K1651" s="93" t="str">
        <f t="shared" si="39"/>
        <v>N/A</v>
      </c>
      <c r="L1651" s="93" t="str">
        <f t="shared" si="39"/>
        <v>N/A</v>
      </c>
      <c r="M1651" s="93" t="str">
        <f t="shared" si="39"/>
        <v>N/A</v>
      </c>
      <c r="N1651" s="93" t="str">
        <f t="shared" si="40"/>
        <v>N/A</v>
      </c>
    </row>
    <row r="1652" spans="4:14" ht="13.5" customHeight="1">
      <c r="D1652" s="84">
        <f t="shared" si="37"/>
        <v>0</v>
      </c>
      <c r="F1652" t="s">
        <v>38</v>
      </c>
      <c r="J1652" s="93" t="str">
        <f t="shared" si="39"/>
        <v>N/A</v>
      </c>
      <c r="K1652" s="93" t="str">
        <f t="shared" si="39"/>
        <v>N/A</v>
      </c>
      <c r="L1652" s="93" t="str">
        <f t="shared" si="39"/>
        <v>N/A</v>
      </c>
      <c r="M1652" s="93" t="str">
        <f t="shared" si="39"/>
        <v>N/A</v>
      </c>
      <c r="N1652" s="93" t="str">
        <f t="shared" si="40"/>
        <v>N/A</v>
      </c>
    </row>
    <row r="1653" spans="4:14" ht="13.5" customHeight="1">
      <c r="D1653" s="84">
        <f t="shared" si="37"/>
        <v>0</v>
      </c>
      <c r="F1653" t="s">
        <v>38</v>
      </c>
      <c r="J1653" s="93" t="str">
        <f t="shared" si="39"/>
        <v>N/A</v>
      </c>
      <c r="K1653" s="93" t="str">
        <f t="shared" si="39"/>
        <v>N/A</v>
      </c>
      <c r="L1653" s="93" t="str">
        <f t="shared" si="39"/>
        <v>N/A</v>
      </c>
      <c r="M1653" s="93" t="str">
        <f t="shared" si="39"/>
        <v>N/A</v>
      </c>
      <c r="N1653" s="93" t="str">
        <f t="shared" si="40"/>
        <v>N/A</v>
      </c>
    </row>
    <row r="1654" spans="4:14" ht="13.5" customHeight="1">
      <c r="D1654" s="84">
        <f t="shared" si="37"/>
        <v>0</v>
      </c>
      <c r="F1654" t="s">
        <v>38</v>
      </c>
      <c r="J1654" s="93" t="str">
        <f t="shared" si="39"/>
        <v>N/A</v>
      </c>
      <c r="K1654" s="93" t="str">
        <f t="shared" si="39"/>
        <v>N/A</v>
      </c>
      <c r="L1654" s="93" t="str">
        <f t="shared" si="39"/>
        <v>N/A</v>
      </c>
      <c r="M1654" s="93" t="str">
        <f t="shared" si="39"/>
        <v>N/A</v>
      </c>
      <c r="N1654" s="93" t="str">
        <f t="shared" si="40"/>
        <v>N/A</v>
      </c>
    </row>
    <row r="1655" spans="4:14" ht="13.5" customHeight="1">
      <c r="D1655" s="84">
        <f t="shared" si="37"/>
        <v>0</v>
      </c>
      <c r="F1655" t="s">
        <v>38</v>
      </c>
      <c r="J1655" s="93" t="str">
        <f t="shared" si="39"/>
        <v>N/A</v>
      </c>
      <c r="K1655" s="93" t="str">
        <f t="shared" si="39"/>
        <v>N/A</v>
      </c>
      <c r="L1655" s="93" t="str">
        <f t="shared" si="39"/>
        <v>N/A</v>
      </c>
      <c r="M1655" s="93" t="str">
        <f t="shared" si="39"/>
        <v>N/A</v>
      </c>
      <c r="N1655" s="93" t="str">
        <f t="shared" si="40"/>
        <v>N/A</v>
      </c>
    </row>
    <row r="1656" spans="4:14" ht="13.5" customHeight="1">
      <c r="D1656" s="84">
        <f t="shared" ref="D1656:D1719" si="41">D651</f>
        <v>0</v>
      </c>
      <c r="F1656" t="s">
        <v>38</v>
      </c>
      <c r="J1656" s="93" t="str">
        <f t="shared" si="39"/>
        <v>N/A</v>
      </c>
      <c r="K1656" s="93" t="str">
        <f t="shared" si="39"/>
        <v>N/A</v>
      </c>
      <c r="L1656" s="93" t="str">
        <f t="shared" si="39"/>
        <v>N/A</v>
      </c>
      <c r="M1656" s="93" t="str">
        <f t="shared" si="39"/>
        <v>N/A</v>
      </c>
      <c r="N1656" s="93" t="str">
        <f t="shared" si="40"/>
        <v>N/A</v>
      </c>
    </row>
    <row r="1657" spans="4:14" ht="13.5" customHeight="1">
      <c r="D1657" s="84">
        <f t="shared" si="41"/>
        <v>0</v>
      </c>
      <c r="F1657" t="s">
        <v>38</v>
      </c>
      <c r="J1657" s="93" t="str">
        <f t="shared" si="39"/>
        <v>N/A</v>
      </c>
      <c r="K1657" s="93" t="str">
        <f t="shared" si="39"/>
        <v>N/A</v>
      </c>
      <c r="L1657" s="93" t="str">
        <f t="shared" si="39"/>
        <v>N/A</v>
      </c>
      <c r="M1657" s="93" t="str">
        <f t="shared" si="39"/>
        <v>N/A</v>
      </c>
      <c r="N1657" s="93" t="str">
        <f t="shared" si="40"/>
        <v>N/A</v>
      </c>
    </row>
    <row r="1658" spans="4:14" ht="13.5" customHeight="1">
      <c r="D1658" s="84">
        <f t="shared" si="41"/>
        <v>0</v>
      </c>
      <c r="F1658" t="s">
        <v>38</v>
      </c>
      <c r="J1658" s="93" t="str">
        <f t="shared" si="39"/>
        <v>N/A</v>
      </c>
      <c r="K1658" s="93" t="str">
        <f t="shared" si="39"/>
        <v>N/A</v>
      </c>
      <c r="L1658" s="93" t="str">
        <f t="shared" si="39"/>
        <v>N/A</v>
      </c>
      <c r="M1658" s="93" t="str">
        <f t="shared" si="39"/>
        <v>N/A</v>
      </c>
      <c r="N1658" s="93" t="str">
        <f t="shared" si="40"/>
        <v>N/A</v>
      </c>
    </row>
    <row r="1659" spans="4:14" ht="13.5" customHeight="1">
      <c r="D1659" s="84">
        <f t="shared" si="41"/>
        <v>0</v>
      </c>
      <c r="F1659" t="s">
        <v>38</v>
      </c>
      <c r="J1659" s="93" t="str">
        <f t="shared" si="39"/>
        <v>N/A</v>
      </c>
      <c r="K1659" s="93" t="str">
        <f t="shared" si="39"/>
        <v>N/A</v>
      </c>
      <c r="L1659" s="93" t="str">
        <f t="shared" si="39"/>
        <v>N/A</v>
      </c>
      <c r="M1659" s="93" t="str">
        <f t="shared" si="39"/>
        <v>N/A</v>
      </c>
      <c r="N1659" s="93" t="str">
        <f t="shared" si="40"/>
        <v>N/A</v>
      </c>
    </row>
    <row r="1660" spans="4:14" ht="13.5" customHeight="1">
      <c r="D1660" s="84">
        <f t="shared" si="41"/>
        <v>0</v>
      </c>
      <c r="F1660" t="s">
        <v>38</v>
      </c>
      <c r="J1660" s="93" t="str">
        <f t="shared" si="39"/>
        <v>N/A</v>
      </c>
      <c r="K1660" s="93" t="str">
        <f t="shared" si="39"/>
        <v>N/A</v>
      </c>
      <c r="L1660" s="93" t="str">
        <f t="shared" si="39"/>
        <v>N/A</v>
      </c>
      <c r="M1660" s="93" t="str">
        <f t="shared" si="39"/>
        <v>N/A</v>
      </c>
      <c r="N1660" s="93" t="str">
        <f t="shared" si="40"/>
        <v>N/A</v>
      </c>
    </row>
    <row r="1661" spans="4:14" ht="13.5" customHeight="1">
      <c r="D1661" s="84">
        <f t="shared" si="41"/>
        <v>0</v>
      </c>
      <c r="F1661" t="s">
        <v>38</v>
      </c>
      <c r="J1661" s="93" t="str">
        <f t="shared" si="39"/>
        <v>N/A</v>
      </c>
      <c r="K1661" s="93" t="str">
        <f t="shared" si="39"/>
        <v>N/A</v>
      </c>
      <c r="L1661" s="93" t="str">
        <f t="shared" si="39"/>
        <v>N/A</v>
      </c>
      <c r="M1661" s="93" t="str">
        <f t="shared" si="39"/>
        <v>N/A</v>
      </c>
      <c r="N1661" s="93" t="str">
        <f t="shared" si="40"/>
        <v>N/A</v>
      </c>
    </row>
    <row r="1662" spans="4:14" ht="13.5" customHeight="1">
      <c r="D1662" s="84">
        <f t="shared" si="41"/>
        <v>0</v>
      </c>
      <c r="F1662" t="s">
        <v>38</v>
      </c>
      <c r="J1662" s="93" t="str">
        <f t="shared" si="39"/>
        <v>N/A</v>
      </c>
      <c r="K1662" s="93" t="str">
        <f t="shared" si="39"/>
        <v>N/A</v>
      </c>
      <c r="L1662" s="93" t="str">
        <f t="shared" si="39"/>
        <v>N/A</v>
      </c>
      <c r="M1662" s="93" t="str">
        <f t="shared" si="39"/>
        <v>N/A</v>
      </c>
      <c r="N1662" s="93" t="str">
        <f t="shared" si="40"/>
        <v>N/A</v>
      </c>
    </row>
    <row r="1663" spans="4:14" ht="13.5" customHeight="1">
      <c r="D1663" s="84">
        <f t="shared" si="41"/>
        <v>0</v>
      </c>
      <c r="F1663" t="s">
        <v>38</v>
      </c>
      <c r="J1663" s="93" t="str">
        <f t="shared" si="39"/>
        <v>N/A</v>
      </c>
      <c r="K1663" s="93" t="str">
        <f t="shared" si="39"/>
        <v>N/A</v>
      </c>
      <c r="L1663" s="93" t="str">
        <f t="shared" si="39"/>
        <v>N/A</v>
      </c>
      <c r="M1663" s="93" t="str">
        <f t="shared" si="39"/>
        <v>N/A</v>
      </c>
      <c r="N1663" s="93" t="str">
        <f t="shared" si="40"/>
        <v>N/A</v>
      </c>
    </row>
    <row r="1664" spans="4:14" ht="13.5" customHeight="1">
      <c r="D1664" s="84">
        <f t="shared" si="41"/>
        <v>0</v>
      </c>
      <c r="F1664" t="s">
        <v>38</v>
      </c>
      <c r="J1664" s="93" t="str">
        <f t="shared" si="39"/>
        <v>N/A</v>
      </c>
      <c r="K1664" s="93" t="str">
        <f t="shared" si="39"/>
        <v>N/A</v>
      </c>
      <c r="L1664" s="93" t="str">
        <f t="shared" si="39"/>
        <v>N/A</v>
      </c>
      <c r="M1664" s="93" t="str">
        <f t="shared" si="39"/>
        <v>N/A</v>
      </c>
      <c r="N1664" s="93" t="str">
        <f t="shared" si="40"/>
        <v>N/A</v>
      </c>
    </row>
    <row r="1665" spans="4:14" ht="13.5" customHeight="1">
      <c r="D1665" s="84">
        <f t="shared" si="41"/>
        <v>0</v>
      </c>
      <c r="F1665" t="s">
        <v>38</v>
      </c>
      <c r="J1665" s="93" t="str">
        <f t="shared" si="39"/>
        <v>N/A</v>
      </c>
      <c r="K1665" s="93" t="str">
        <f t="shared" si="39"/>
        <v>N/A</v>
      </c>
      <c r="L1665" s="93" t="str">
        <f t="shared" si="39"/>
        <v>N/A</v>
      </c>
      <c r="M1665" s="93" t="str">
        <f t="shared" si="39"/>
        <v>N/A</v>
      </c>
      <c r="N1665" s="93" t="str">
        <f t="shared" si="40"/>
        <v>N/A</v>
      </c>
    </row>
    <row r="1666" spans="4:14" ht="13.5" customHeight="1">
      <c r="D1666" s="84">
        <f t="shared" si="41"/>
        <v>0</v>
      </c>
      <c r="F1666" t="s">
        <v>38</v>
      </c>
      <c r="J1666" s="93" t="str">
        <f t="shared" si="39"/>
        <v>N/A</v>
      </c>
      <c r="K1666" s="93" t="str">
        <f t="shared" si="39"/>
        <v>N/A</v>
      </c>
      <c r="L1666" s="93" t="str">
        <f t="shared" si="39"/>
        <v>N/A</v>
      </c>
      <c r="M1666" s="93" t="str">
        <f t="shared" si="39"/>
        <v>N/A</v>
      </c>
      <c r="N1666" s="93" t="str">
        <f t="shared" si="40"/>
        <v>N/A</v>
      </c>
    </row>
    <row r="1667" spans="4:14" ht="13.5" customHeight="1">
      <c r="D1667" s="84">
        <f t="shared" si="41"/>
        <v>0</v>
      </c>
      <c r="F1667" t="s">
        <v>38</v>
      </c>
      <c r="J1667" s="93" t="str">
        <f t="shared" si="39"/>
        <v>N/A</v>
      </c>
      <c r="K1667" s="93" t="str">
        <f t="shared" si="39"/>
        <v>N/A</v>
      </c>
      <c r="L1667" s="93" t="str">
        <f t="shared" si="39"/>
        <v>N/A</v>
      </c>
      <c r="M1667" s="93" t="str">
        <f t="shared" si="39"/>
        <v>N/A</v>
      </c>
      <c r="N1667" s="93" t="str">
        <f t="shared" si="40"/>
        <v>N/A</v>
      </c>
    </row>
    <row r="1668" spans="4:14" ht="13.5" customHeight="1">
      <c r="D1668" s="84">
        <f t="shared" si="41"/>
        <v>0</v>
      </c>
      <c r="F1668" t="s">
        <v>38</v>
      </c>
      <c r="J1668" s="93" t="str">
        <f t="shared" si="39"/>
        <v>N/A</v>
      </c>
      <c r="K1668" s="93" t="str">
        <f t="shared" si="39"/>
        <v>N/A</v>
      </c>
      <c r="L1668" s="93" t="str">
        <f t="shared" si="39"/>
        <v>N/A</v>
      </c>
      <c r="M1668" s="93" t="str">
        <f t="shared" si="39"/>
        <v>N/A</v>
      </c>
      <c r="N1668" s="93" t="str">
        <f t="shared" si="40"/>
        <v>N/A</v>
      </c>
    </row>
    <row r="1669" spans="4:14" ht="13.5" customHeight="1">
      <c r="D1669" s="84">
        <f t="shared" si="41"/>
        <v>0</v>
      </c>
      <c r="F1669" t="s">
        <v>38</v>
      </c>
      <c r="J1669" s="93" t="str">
        <f t="shared" si="39"/>
        <v>N/A</v>
      </c>
      <c r="K1669" s="93" t="str">
        <f t="shared" si="39"/>
        <v>N/A</v>
      </c>
      <c r="L1669" s="93" t="str">
        <f t="shared" si="39"/>
        <v>N/A</v>
      </c>
      <c r="M1669" s="93" t="str">
        <f t="shared" ref="M1669" si="42">IFERROR(ABS((S664-M664)/S664),"N/A")</f>
        <v>N/A</v>
      </c>
      <c r="N1669" s="93" t="str">
        <f t="shared" si="40"/>
        <v>N/A</v>
      </c>
    </row>
    <row r="1670" spans="4:14" ht="13.5" customHeight="1">
      <c r="D1670" s="84">
        <f t="shared" si="41"/>
        <v>0</v>
      </c>
      <c r="F1670" t="s">
        <v>38</v>
      </c>
      <c r="J1670" s="93" t="str">
        <f t="shared" ref="J1670:M1733" si="43">IFERROR(ABS((P665-J665)/P665),"N/A")</f>
        <v>N/A</v>
      </c>
      <c r="K1670" s="93" t="str">
        <f t="shared" si="43"/>
        <v>N/A</v>
      </c>
      <c r="L1670" s="93" t="str">
        <f t="shared" si="43"/>
        <v>N/A</v>
      </c>
      <c r="M1670" s="93" t="str">
        <f t="shared" si="43"/>
        <v>N/A</v>
      </c>
      <c r="N1670" s="93" t="str">
        <f t="shared" ref="N1670:N1733" si="44">IFERROR(ABS((T665-N665)/T665),"N/A")</f>
        <v>N/A</v>
      </c>
    </row>
    <row r="1671" spans="4:14" ht="13.5" customHeight="1">
      <c r="D1671" s="84">
        <f t="shared" si="41"/>
        <v>0</v>
      </c>
      <c r="F1671" t="s">
        <v>38</v>
      </c>
      <c r="J1671" s="93" t="str">
        <f t="shared" si="43"/>
        <v>N/A</v>
      </c>
      <c r="K1671" s="93" t="str">
        <f t="shared" si="43"/>
        <v>N/A</v>
      </c>
      <c r="L1671" s="93" t="str">
        <f t="shared" si="43"/>
        <v>N/A</v>
      </c>
      <c r="M1671" s="93" t="str">
        <f t="shared" si="43"/>
        <v>N/A</v>
      </c>
      <c r="N1671" s="93" t="str">
        <f t="shared" si="44"/>
        <v>N/A</v>
      </c>
    </row>
    <row r="1672" spans="4:14" ht="13.5" customHeight="1">
      <c r="D1672" s="84">
        <f t="shared" si="41"/>
        <v>0</v>
      </c>
      <c r="F1672" t="s">
        <v>38</v>
      </c>
      <c r="J1672" s="93" t="str">
        <f t="shared" si="43"/>
        <v>N/A</v>
      </c>
      <c r="K1672" s="93" t="str">
        <f t="shared" si="43"/>
        <v>N/A</v>
      </c>
      <c r="L1672" s="93" t="str">
        <f t="shared" si="43"/>
        <v>N/A</v>
      </c>
      <c r="M1672" s="93" t="str">
        <f t="shared" si="43"/>
        <v>N/A</v>
      </c>
      <c r="N1672" s="93" t="str">
        <f t="shared" si="44"/>
        <v>N/A</v>
      </c>
    </row>
    <row r="1673" spans="4:14" ht="13.5" customHeight="1">
      <c r="D1673" s="84">
        <f t="shared" si="41"/>
        <v>0</v>
      </c>
      <c r="F1673" t="s">
        <v>38</v>
      </c>
      <c r="J1673" s="93" t="str">
        <f t="shared" si="43"/>
        <v>N/A</v>
      </c>
      <c r="K1673" s="93" t="str">
        <f t="shared" si="43"/>
        <v>N/A</v>
      </c>
      <c r="L1673" s="93" t="str">
        <f t="shared" si="43"/>
        <v>N/A</v>
      </c>
      <c r="M1673" s="93" t="str">
        <f t="shared" si="43"/>
        <v>N/A</v>
      </c>
      <c r="N1673" s="93" t="str">
        <f t="shared" si="44"/>
        <v>N/A</v>
      </c>
    </row>
    <row r="1674" spans="4:14" ht="13.5" customHeight="1">
      <c r="D1674" s="84">
        <f t="shared" si="41"/>
        <v>0</v>
      </c>
      <c r="F1674" t="s">
        <v>38</v>
      </c>
      <c r="J1674" s="93" t="str">
        <f t="shared" si="43"/>
        <v>N/A</v>
      </c>
      <c r="K1674" s="93" t="str">
        <f t="shared" si="43"/>
        <v>N/A</v>
      </c>
      <c r="L1674" s="93" t="str">
        <f t="shared" si="43"/>
        <v>N/A</v>
      </c>
      <c r="M1674" s="93" t="str">
        <f t="shared" si="43"/>
        <v>N/A</v>
      </c>
      <c r="N1674" s="93" t="str">
        <f t="shared" si="44"/>
        <v>N/A</v>
      </c>
    </row>
    <row r="1675" spans="4:14" ht="13.5" customHeight="1">
      <c r="D1675" s="84">
        <f t="shared" si="41"/>
        <v>0</v>
      </c>
      <c r="F1675" t="s">
        <v>38</v>
      </c>
      <c r="J1675" s="93" t="str">
        <f t="shared" si="43"/>
        <v>N/A</v>
      </c>
      <c r="K1675" s="93" t="str">
        <f t="shared" si="43"/>
        <v>N/A</v>
      </c>
      <c r="L1675" s="93" t="str">
        <f t="shared" si="43"/>
        <v>N/A</v>
      </c>
      <c r="M1675" s="93" t="str">
        <f t="shared" si="43"/>
        <v>N/A</v>
      </c>
      <c r="N1675" s="93" t="str">
        <f t="shared" si="44"/>
        <v>N/A</v>
      </c>
    </row>
    <row r="1676" spans="4:14" ht="13.5" customHeight="1">
      <c r="D1676" s="84">
        <f t="shared" si="41"/>
        <v>0</v>
      </c>
      <c r="F1676" t="s">
        <v>38</v>
      </c>
      <c r="J1676" s="93" t="str">
        <f t="shared" si="43"/>
        <v>N/A</v>
      </c>
      <c r="K1676" s="93" t="str">
        <f t="shared" si="43"/>
        <v>N/A</v>
      </c>
      <c r="L1676" s="93" t="str">
        <f t="shared" si="43"/>
        <v>N/A</v>
      </c>
      <c r="M1676" s="93" t="str">
        <f t="shared" si="43"/>
        <v>N/A</v>
      </c>
      <c r="N1676" s="93" t="str">
        <f t="shared" si="44"/>
        <v>N/A</v>
      </c>
    </row>
    <row r="1677" spans="4:14" ht="13.5" customHeight="1">
      <c r="D1677" s="84">
        <f t="shared" si="41"/>
        <v>0</v>
      </c>
      <c r="F1677" t="s">
        <v>38</v>
      </c>
      <c r="J1677" s="93" t="str">
        <f t="shared" si="43"/>
        <v>N/A</v>
      </c>
      <c r="K1677" s="93" t="str">
        <f t="shared" si="43"/>
        <v>N/A</v>
      </c>
      <c r="L1677" s="93" t="str">
        <f t="shared" si="43"/>
        <v>N/A</v>
      </c>
      <c r="M1677" s="93" t="str">
        <f t="shared" si="43"/>
        <v>N/A</v>
      </c>
      <c r="N1677" s="93" t="str">
        <f t="shared" si="44"/>
        <v>N/A</v>
      </c>
    </row>
    <row r="1678" spans="4:14" ht="13.5" customHeight="1">
      <c r="D1678" s="84">
        <f t="shared" si="41"/>
        <v>0</v>
      </c>
      <c r="F1678" t="s">
        <v>38</v>
      </c>
      <c r="J1678" s="93" t="str">
        <f t="shared" si="43"/>
        <v>N/A</v>
      </c>
      <c r="K1678" s="93" t="str">
        <f t="shared" si="43"/>
        <v>N/A</v>
      </c>
      <c r="L1678" s="93" t="str">
        <f t="shared" si="43"/>
        <v>N/A</v>
      </c>
      <c r="M1678" s="93" t="str">
        <f t="shared" si="43"/>
        <v>N/A</v>
      </c>
      <c r="N1678" s="93" t="str">
        <f t="shared" si="44"/>
        <v>N/A</v>
      </c>
    </row>
    <row r="1679" spans="4:14" ht="13.5" customHeight="1">
      <c r="D1679" s="84">
        <f t="shared" si="41"/>
        <v>0</v>
      </c>
      <c r="F1679" t="s">
        <v>38</v>
      </c>
      <c r="J1679" s="93" t="str">
        <f t="shared" si="43"/>
        <v>N/A</v>
      </c>
      <c r="K1679" s="93" t="str">
        <f t="shared" si="43"/>
        <v>N/A</v>
      </c>
      <c r="L1679" s="93" t="str">
        <f t="shared" si="43"/>
        <v>N/A</v>
      </c>
      <c r="M1679" s="93" t="str">
        <f t="shared" si="43"/>
        <v>N/A</v>
      </c>
      <c r="N1679" s="93" t="str">
        <f t="shared" si="44"/>
        <v>N/A</v>
      </c>
    </row>
    <row r="1680" spans="4:14" ht="13.5" customHeight="1">
      <c r="D1680" s="84">
        <f t="shared" si="41"/>
        <v>0</v>
      </c>
      <c r="F1680" t="s">
        <v>38</v>
      </c>
      <c r="J1680" s="93" t="str">
        <f t="shared" si="43"/>
        <v>N/A</v>
      </c>
      <c r="K1680" s="93" t="str">
        <f t="shared" si="43"/>
        <v>N/A</v>
      </c>
      <c r="L1680" s="93" t="str">
        <f t="shared" si="43"/>
        <v>N/A</v>
      </c>
      <c r="M1680" s="93" t="str">
        <f t="shared" si="43"/>
        <v>N/A</v>
      </c>
      <c r="N1680" s="93" t="str">
        <f t="shared" si="44"/>
        <v>N/A</v>
      </c>
    </row>
    <row r="1681" spans="4:14" ht="13.5" customHeight="1">
      <c r="D1681" s="84">
        <f t="shared" si="41"/>
        <v>0</v>
      </c>
      <c r="F1681" t="s">
        <v>38</v>
      </c>
      <c r="J1681" s="93" t="str">
        <f t="shared" si="43"/>
        <v>N/A</v>
      </c>
      <c r="K1681" s="93" t="str">
        <f t="shared" si="43"/>
        <v>N/A</v>
      </c>
      <c r="L1681" s="93" t="str">
        <f t="shared" si="43"/>
        <v>N/A</v>
      </c>
      <c r="M1681" s="93" t="str">
        <f t="shared" si="43"/>
        <v>N/A</v>
      </c>
      <c r="N1681" s="93" t="str">
        <f t="shared" si="44"/>
        <v>N/A</v>
      </c>
    </row>
    <row r="1682" spans="4:14" ht="13.5" customHeight="1">
      <c r="D1682" s="84">
        <f t="shared" si="41"/>
        <v>0</v>
      </c>
      <c r="F1682" t="s">
        <v>38</v>
      </c>
      <c r="J1682" s="93" t="str">
        <f t="shared" si="43"/>
        <v>N/A</v>
      </c>
      <c r="K1682" s="93" t="str">
        <f t="shared" si="43"/>
        <v>N/A</v>
      </c>
      <c r="L1682" s="93" t="str">
        <f t="shared" si="43"/>
        <v>N/A</v>
      </c>
      <c r="M1682" s="93" t="str">
        <f t="shared" si="43"/>
        <v>N/A</v>
      </c>
      <c r="N1682" s="93" t="str">
        <f t="shared" si="44"/>
        <v>N/A</v>
      </c>
    </row>
    <row r="1683" spans="4:14" ht="13.5" customHeight="1">
      <c r="D1683" s="84">
        <f t="shared" si="41"/>
        <v>0</v>
      </c>
      <c r="F1683" t="s">
        <v>38</v>
      </c>
      <c r="J1683" s="93" t="str">
        <f t="shared" si="43"/>
        <v>N/A</v>
      </c>
      <c r="K1683" s="93" t="str">
        <f t="shared" si="43"/>
        <v>N/A</v>
      </c>
      <c r="L1683" s="93" t="str">
        <f t="shared" si="43"/>
        <v>N/A</v>
      </c>
      <c r="M1683" s="93" t="str">
        <f t="shared" si="43"/>
        <v>N/A</v>
      </c>
      <c r="N1683" s="93" t="str">
        <f t="shared" si="44"/>
        <v>N/A</v>
      </c>
    </row>
    <row r="1684" spans="4:14" ht="13.5" customHeight="1">
      <c r="D1684" s="84">
        <f t="shared" si="41"/>
        <v>0</v>
      </c>
      <c r="F1684" t="s">
        <v>38</v>
      </c>
      <c r="J1684" s="93" t="str">
        <f t="shared" si="43"/>
        <v>N/A</v>
      </c>
      <c r="K1684" s="93" t="str">
        <f t="shared" si="43"/>
        <v>N/A</v>
      </c>
      <c r="L1684" s="93" t="str">
        <f t="shared" si="43"/>
        <v>N/A</v>
      </c>
      <c r="M1684" s="93" t="str">
        <f t="shared" si="43"/>
        <v>N/A</v>
      </c>
      <c r="N1684" s="93" t="str">
        <f t="shared" si="44"/>
        <v>N/A</v>
      </c>
    </row>
    <row r="1685" spans="4:14" ht="13.5" customHeight="1">
      <c r="D1685" s="84">
        <f t="shared" si="41"/>
        <v>0</v>
      </c>
      <c r="F1685" t="s">
        <v>38</v>
      </c>
      <c r="J1685" s="93" t="str">
        <f t="shared" si="43"/>
        <v>N/A</v>
      </c>
      <c r="K1685" s="93" t="str">
        <f t="shared" si="43"/>
        <v>N/A</v>
      </c>
      <c r="L1685" s="93" t="str">
        <f t="shared" si="43"/>
        <v>N/A</v>
      </c>
      <c r="M1685" s="93" t="str">
        <f t="shared" si="43"/>
        <v>N/A</v>
      </c>
      <c r="N1685" s="93" t="str">
        <f t="shared" si="44"/>
        <v>N/A</v>
      </c>
    </row>
    <row r="1686" spans="4:14" ht="13.5" customHeight="1">
      <c r="D1686" s="84">
        <f t="shared" si="41"/>
        <v>0</v>
      </c>
      <c r="F1686" t="s">
        <v>38</v>
      </c>
      <c r="J1686" s="93" t="str">
        <f t="shared" si="43"/>
        <v>N/A</v>
      </c>
      <c r="K1686" s="93" t="str">
        <f t="shared" si="43"/>
        <v>N/A</v>
      </c>
      <c r="L1686" s="93" t="str">
        <f t="shared" si="43"/>
        <v>N/A</v>
      </c>
      <c r="M1686" s="93" t="str">
        <f t="shared" si="43"/>
        <v>N/A</v>
      </c>
      <c r="N1686" s="93" t="str">
        <f t="shared" si="44"/>
        <v>N/A</v>
      </c>
    </row>
    <row r="1687" spans="4:14" ht="13.5" customHeight="1">
      <c r="D1687" s="84">
        <f t="shared" si="41"/>
        <v>0</v>
      </c>
      <c r="F1687" t="s">
        <v>38</v>
      </c>
      <c r="J1687" s="93" t="str">
        <f t="shared" si="43"/>
        <v>N/A</v>
      </c>
      <c r="K1687" s="93" t="str">
        <f t="shared" si="43"/>
        <v>N/A</v>
      </c>
      <c r="L1687" s="93" t="str">
        <f t="shared" si="43"/>
        <v>N/A</v>
      </c>
      <c r="M1687" s="93" t="str">
        <f t="shared" si="43"/>
        <v>N/A</v>
      </c>
      <c r="N1687" s="93" t="str">
        <f t="shared" si="44"/>
        <v>N/A</v>
      </c>
    </row>
    <row r="1688" spans="4:14" ht="13.5" customHeight="1">
      <c r="D1688" s="84">
        <f t="shared" si="41"/>
        <v>0</v>
      </c>
      <c r="F1688" t="s">
        <v>38</v>
      </c>
      <c r="J1688" s="93" t="str">
        <f t="shared" si="43"/>
        <v>N/A</v>
      </c>
      <c r="K1688" s="93" t="str">
        <f t="shared" si="43"/>
        <v>N/A</v>
      </c>
      <c r="L1688" s="93" t="str">
        <f t="shared" si="43"/>
        <v>N/A</v>
      </c>
      <c r="M1688" s="93" t="str">
        <f t="shared" si="43"/>
        <v>N/A</v>
      </c>
      <c r="N1688" s="93" t="str">
        <f t="shared" si="44"/>
        <v>N/A</v>
      </c>
    </row>
    <row r="1689" spans="4:14" ht="13.5" customHeight="1">
      <c r="D1689" s="84">
        <f t="shared" si="41"/>
        <v>0</v>
      </c>
      <c r="F1689" t="s">
        <v>38</v>
      </c>
      <c r="J1689" s="93" t="str">
        <f t="shared" si="43"/>
        <v>N/A</v>
      </c>
      <c r="K1689" s="93" t="str">
        <f t="shared" si="43"/>
        <v>N/A</v>
      </c>
      <c r="L1689" s="93" t="str">
        <f t="shared" si="43"/>
        <v>N/A</v>
      </c>
      <c r="M1689" s="93" t="str">
        <f t="shared" si="43"/>
        <v>N/A</v>
      </c>
      <c r="N1689" s="93" t="str">
        <f t="shared" si="44"/>
        <v>N/A</v>
      </c>
    </row>
    <row r="1690" spans="4:14" ht="13.5" customHeight="1">
      <c r="D1690" s="84">
        <f t="shared" si="41"/>
        <v>0</v>
      </c>
      <c r="F1690" t="s">
        <v>38</v>
      </c>
      <c r="J1690" s="93" t="str">
        <f t="shared" si="43"/>
        <v>N/A</v>
      </c>
      <c r="K1690" s="93" t="str">
        <f t="shared" si="43"/>
        <v>N/A</v>
      </c>
      <c r="L1690" s="93" t="str">
        <f t="shared" si="43"/>
        <v>N/A</v>
      </c>
      <c r="M1690" s="93" t="str">
        <f t="shared" si="43"/>
        <v>N/A</v>
      </c>
      <c r="N1690" s="93" t="str">
        <f t="shared" si="44"/>
        <v>N/A</v>
      </c>
    </row>
    <row r="1691" spans="4:14" ht="13.5" customHeight="1">
      <c r="D1691" s="84">
        <f t="shared" si="41"/>
        <v>0</v>
      </c>
      <c r="F1691" t="s">
        <v>38</v>
      </c>
      <c r="J1691" s="93" t="str">
        <f t="shared" si="43"/>
        <v>N/A</v>
      </c>
      <c r="K1691" s="93" t="str">
        <f t="shared" si="43"/>
        <v>N/A</v>
      </c>
      <c r="L1691" s="93" t="str">
        <f t="shared" si="43"/>
        <v>N/A</v>
      </c>
      <c r="M1691" s="93" t="str">
        <f t="shared" si="43"/>
        <v>N/A</v>
      </c>
      <c r="N1691" s="93" t="str">
        <f t="shared" si="44"/>
        <v>N/A</v>
      </c>
    </row>
    <row r="1692" spans="4:14" ht="13.5" customHeight="1">
      <c r="D1692" s="84">
        <f t="shared" si="41"/>
        <v>0</v>
      </c>
      <c r="F1692" t="s">
        <v>38</v>
      </c>
      <c r="J1692" s="93" t="str">
        <f t="shared" si="43"/>
        <v>N/A</v>
      </c>
      <c r="K1692" s="93" t="str">
        <f t="shared" si="43"/>
        <v>N/A</v>
      </c>
      <c r="L1692" s="93" t="str">
        <f t="shared" si="43"/>
        <v>N/A</v>
      </c>
      <c r="M1692" s="93" t="str">
        <f t="shared" si="43"/>
        <v>N/A</v>
      </c>
      <c r="N1692" s="93" t="str">
        <f t="shared" si="44"/>
        <v>N/A</v>
      </c>
    </row>
    <row r="1693" spans="4:14" ht="13.5" customHeight="1">
      <c r="D1693" s="84">
        <f t="shared" si="41"/>
        <v>0</v>
      </c>
      <c r="F1693" t="s">
        <v>38</v>
      </c>
      <c r="J1693" s="93" t="str">
        <f t="shared" si="43"/>
        <v>N/A</v>
      </c>
      <c r="K1693" s="93" t="str">
        <f t="shared" si="43"/>
        <v>N/A</v>
      </c>
      <c r="L1693" s="93" t="str">
        <f t="shared" si="43"/>
        <v>N/A</v>
      </c>
      <c r="M1693" s="93" t="str">
        <f t="shared" si="43"/>
        <v>N/A</v>
      </c>
      <c r="N1693" s="93" t="str">
        <f t="shared" si="44"/>
        <v>N/A</v>
      </c>
    </row>
    <row r="1694" spans="4:14" ht="13.5" customHeight="1">
      <c r="D1694" s="84">
        <f t="shared" si="41"/>
        <v>0</v>
      </c>
      <c r="F1694" t="s">
        <v>38</v>
      </c>
      <c r="J1694" s="93" t="str">
        <f t="shared" si="43"/>
        <v>N/A</v>
      </c>
      <c r="K1694" s="93" t="str">
        <f t="shared" si="43"/>
        <v>N/A</v>
      </c>
      <c r="L1694" s="93" t="str">
        <f t="shared" si="43"/>
        <v>N/A</v>
      </c>
      <c r="M1694" s="93" t="str">
        <f t="shared" si="43"/>
        <v>N/A</v>
      </c>
      <c r="N1694" s="93" t="str">
        <f t="shared" si="44"/>
        <v>N/A</v>
      </c>
    </row>
    <row r="1695" spans="4:14" ht="13.5" customHeight="1">
      <c r="D1695" s="84">
        <f t="shared" si="41"/>
        <v>0</v>
      </c>
      <c r="F1695" t="s">
        <v>38</v>
      </c>
      <c r="J1695" s="93" t="str">
        <f t="shared" si="43"/>
        <v>N/A</v>
      </c>
      <c r="K1695" s="93" t="str">
        <f t="shared" si="43"/>
        <v>N/A</v>
      </c>
      <c r="L1695" s="93" t="str">
        <f t="shared" si="43"/>
        <v>N/A</v>
      </c>
      <c r="M1695" s="93" t="str">
        <f t="shared" si="43"/>
        <v>N/A</v>
      </c>
      <c r="N1695" s="93" t="str">
        <f t="shared" si="44"/>
        <v>N/A</v>
      </c>
    </row>
    <row r="1696" spans="4:14" ht="13.5" customHeight="1">
      <c r="D1696" s="84">
        <f t="shared" si="41"/>
        <v>0</v>
      </c>
      <c r="F1696" t="s">
        <v>38</v>
      </c>
      <c r="J1696" s="93" t="str">
        <f t="shared" si="43"/>
        <v>N/A</v>
      </c>
      <c r="K1696" s="93" t="str">
        <f t="shared" si="43"/>
        <v>N/A</v>
      </c>
      <c r="L1696" s="93" t="str">
        <f t="shared" si="43"/>
        <v>N/A</v>
      </c>
      <c r="M1696" s="93" t="str">
        <f t="shared" si="43"/>
        <v>N/A</v>
      </c>
      <c r="N1696" s="93" t="str">
        <f t="shared" si="44"/>
        <v>N/A</v>
      </c>
    </row>
    <row r="1697" spans="4:14" ht="13.5" customHeight="1">
      <c r="D1697" s="84">
        <f t="shared" si="41"/>
        <v>0</v>
      </c>
      <c r="F1697" t="s">
        <v>38</v>
      </c>
      <c r="J1697" s="93" t="str">
        <f t="shared" si="43"/>
        <v>N/A</v>
      </c>
      <c r="K1697" s="93" t="str">
        <f t="shared" si="43"/>
        <v>N/A</v>
      </c>
      <c r="L1697" s="93" t="str">
        <f t="shared" si="43"/>
        <v>N/A</v>
      </c>
      <c r="M1697" s="93" t="str">
        <f t="shared" si="43"/>
        <v>N/A</v>
      </c>
      <c r="N1697" s="93" t="str">
        <f t="shared" si="44"/>
        <v>N/A</v>
      </c>
    </row>
    <row r="1698" spans="4:14" ht="13.5" customHeight="1">
      <c r="D1698" s="84">
        <f t="shared" si="41"/>
        <v>0</v>
      </c>
      <c r="F1698" t="s">
        <v>38</v>
      </c>
      <c r="J1698" s="93" t="str">
        <f t="shared" si="43"/>
        <v>N/A</v>
      </c>
      <c r="K1698" s="93" t="str">
        <f t="shared" si="43"/>
        <v>N/A</v>
      </c>
      <c r="L1698" s="93" t="str">
        <f t="shared" si="43"/>
        <v>N/A</v>
      </c>
      <c r="M1698" s="93" t="str">
        <f t="shared" si="43"/>
        <v>N/A</v>
      </c>
      <c r="N1698" s="93" t="str">
        <f t="shared" si="44"/>
        <v>N/A</v>
      </c>
    </row>
    <row r="1699" spans="4:14" ht="13.5" customHeight="1">
      <c r="D1699" s="84">
        <f t="shared" si="41"/>
        <v>0</v>
      </c>
      <c r="F1699" t="s">
        <v>38</v>
      </c>
      <c r="J1699" s="93" t="str">
        <f t="shared" si="43"/>
        <v>N/A</v>
      </c>
      <c r="K1699" s="93" t="str">
        <f t="shared" si="43"/>
        <v>N/A</v>
      </c>
      <c r="L1699" s="93" t="str">
        <f t="shared" si="43"/>
        <v>N/A</v>
      </c>
      <c r="M1699" s="93" t="str">
        <f t="shared" si="43"/>
        <v>N/A</v>
      </c>
      <c r="N1699" s="93" t="str">
        <f t="shared" si="44"/>
        <v>N/A</v>
      </c>
    </row>
    <row r="1700" spans="4:14" ht="13.5" customHeight="1">
      <c r="D1700" s="84">
        <f t="shared" si="41"/>
        <v>0</v>
      </c>
      <c r="F1700" t="s">
        <v>38</v>
      </c>
      <c r="J1700" s="93" t="str">
        <f t="shared" si="43"/>
        <v>N/A</v>
      </c>
      <c r="K1700" s="93" t="str">
        <f t="shared" si="43"/>
        <v>N/A</v>
      </c>
      <c r="L1700" s="93" t="str">
        <f t="shared" si="43"/>
        <v>N/A</v>
      </c>
      <c r="M1700" s="93" t="str">
        <f t="shared" si="43"/>
        <v>N/A</v>
      </c>
      <c r="N1700" s="93" t="str">
        <f t="shared" si="44"/>
        <v>N/A</v>
      </c>
    </row>
    <row r="1701" spans="4:14" ht="13.5" customHeight="1">
      <c r="D1701" s="84">
        <f t="shared" si="41"/>
        <v>0</v>
      </c>
      <c r="F1701" t="s">
        <v>38</v>
      </c>
      <c r="J1701" s="93" t="str">
        <f t="shared" si="43"/>
        <v>N/A</v>
      </c>
      <c r="K1701" s="93" t="str">
        <f t="shared" si="43"/>
        <v>N/A</v>
      </c>
      <c r="L1701" s="93" t="str">
        <f t="shared" si="43"/>
        <v>N/A</v>
      </c>
      <c r="M1701" s="93" t="str">
        <f t="shared" si="43"/>
        <v>N/A</v>
      </c>
      <c r="N1701" s="93" t="str">
        <f t="shared" si="44"/>
        <v>N/A</v>
      </c>
    </row>
    <row r="1702" spans="4:14" ht="13.5" customHeight="1">
      <c r="D1702" s="84">
        <f t="shared" si="41"/>
        <v>0</v>
      </c>
      <c r="F1702" t="s">
        <v>38</v>
      </c>
      <c r="J1702" s="93" t="str">
        <f t="shared" si="43"/>
        <v>N/A</v>
      </c>
      <c r="K1702" s="93" t="str">
        <f t="shared" si="43"/>
        <v>N/A</v>
      </c>
      <c r="L1702" s="93" t="str">
        <f t="shared" si="43"/>
        <v>N/A</v>
      </c>
      <c r="M1702" s="93" t="str">
        <f t="shared" si="43"/>
        <v>N/A</v>
      </c>
      <c r="N1702" s="93" t="str">
        <f t="shared" si="44"/>
        <v>N/A</v>
      </c>
    </row>
    <row r="1703" spans="4:14" ht="13.5" customHeight="1">
      <c r="D1703" s="84">
        <f t="shared" si="41"/>
        <v>0</v>
      </c>
      <c r="F1703" t="s">
        <v>38</v>
      </c>
      <c r="J1703" s="93" t="str">
        <f t="shared" si="43"/>
        <v>N/A</v>
      </c>
      <c r="K1703" s="93" t="str">
        <f t="shared" si="43"/>
        <v>N/A</v>
      </c>
      <c r="L1703" s="93" t="str">
        <f t="shared" si="43"/>
        <v>N/A</v>
      </c>
      <c r="M1703" s="93" t="str">
        <f t="shared" si="43"/>
        <v>N/A</v>
      </c>
      <c r="N1703" s="93" t="str">
        <f t="shared" si="44"/>
        <v>N/A</v>
      </c>
    </row>
    <row r="1704" spans="4:14" ht="13.5" customHeight="1">
      <c r="D1704" s="84">
        <f t="shared" si="41"/>
        <v>0</v>
      </c>
      <c r="F1704" t="s">
        <v>38</v>
      </c>
      <c r="J1704" s="93" t="str">
        <f t="shared" si="43"/>
        <v>N/A</v>
      </c>
      <c r="K1704" s="93" t="str">
        <f t="shared" si="43"/>
        <v>N/A</v>
      </c>
      <c r="L1704" s="93" t="str">
        <f t="shared" si="43"/>
        <v>N/A</v>
      </c>
      <c r="M1704" s="93" t="str">
        <f t="shared" si="43"/>
        <v>N/A</v>
      </c>
      <c r="N1704" s="93" t="str">
        <f t="shared" si="44"/>
        <v>N/A</v>
      </c>
    </row>
    <row r="1705" spans="4:14" ht="13.5" customHeight="1">
      <c r="D1705" s="84">
        <f t="shared" si="41"/>
        <v>0</v>
      </c>
      <c r="F1705" t="s">
        <v>38</v>
      </c>
      <c r="J1705" s="93" t="str">
        <f t="shared" si="43"/>
        <v>N/A</v>
      </c>
      <c r="K1705" s="93" t="str">
        <f t="shared" si="43"/>
        <v>N/A</v>
      </c>
      <c r="L1705" s="93" t="str">
        <f t="shared" si="43"/>
        <v>N/A</v>
      </c>
      <c r="M1705" s="93" t="str">
        <f t="shared" si="43"/>
        <v>N/A</v>
      </c>
      <c r="N1705" s="93" t="str">
        <f t="shared" si="44"/>
        <v>N/A</v>
      </c>
    </row>
    <row r="1706" spans="4:14" ht="13.5" customHeight="1">
      <c r="D1706" s="84">
        <f t="shared" si="41"/>
        <v>0</v>
      </c>
      <c r="F1706" t="s">
        <v>38</v>
      </c>
      <c r="J1706" s="93" t="str">
        <f t="shared" si="43"/>
        <v>N/A</v>
      </c>
      <c r="K1706" s="93" t="str">
        <f t="shared" si="43"/>
        <v>N/A</v>
      </c>
      <c r="L1706" s="93" t="str">
        <f t="shared" si="43"/>
        <v>N/A</v>
      </c>
      <c r="M1706" s="93" t="str">
        <f t="shared" si="43"/>
        <v>N/A</v>
      </c>
      <c r="N1706" s="93" t="str">
        <f t="shared" si="44"/>
        <v>N/A</v>
      </c>
    </row>
    <row r="1707" spans="4:14" ht="13.5" customHeight="1">
      <c r="D1707" s="84">
        <f t="shared" si="41"/>
        <v>0</v>
      </c>
      <c r="F1707" t="s">
        <v>38</v>
      </c>
      <c r="J1707" s="93" t="str">
        <f t="shared" si="43"/>
        <v>N/A</v>
      </c>
      <c r="K1707" s="93" t="str">
        <f t="shared" si="43"/>
        <v>N/A</v>
      </c>
      <c r="L1707" s="93" t="str">
        <f t="shared" si="43"/>
        <v>N/A</v>
      </c>
      <c r="M1707" s="93" t="str">
        <f t="shared" si="43"/>
        <v>N/A</v>
      </c>
      <c r="N1707" s="93" t="str">
        <f t="shared" si="44"/>
        <v>N/A</v>
      </c>
    </row>
    <row r="1708" spans="4:14" ht="13.5" customHeight="1">
      <c r="D1708" s="84">
        <f t="shared" si="41"/>
        <v>0</v>
      </c>
      <c r="F1708" t="s">
        <v>38</v>
      </c>
      <c r="J1708" s="93" t="str">
        <f t="shared" si="43"/>
        <v>N/A</v>
      </c>
      <c r="K1708" s="93" t="str">
        <f t="shared" si="43"/>
        <v>N/A</v>
      </c>
      <c r="L1708" s="93" t="str">
        <f t="shared" si="43"/>
        <v>N/A</v>
      </c>
      <c r="M1708" s="93" t="str">
        <f t="shared" si="43"/>
        <v>N/A</v>
      </c>
      <c r="N1708" s="93" t="str">
        <f t="shared" si="44"/>
        <v>N/A</v>
      </c>
    </row>
    <row r="1709" spans="4:14" ht="13.5" customHeight="1">
      <c r="D1709" s="84">
        <f t="shared" si="41"/>
        <v>0</v>
      </c>
      <c r="F1709" t="s">
        <v>38</v>
      </c>
      <c r="J1709" s="93" t="str">
        <f t="shared" si="43"/>
        <v>N/A</v>
      </c>
      <c r="K1709" s="93" t="str">
        <f t="shared" si="43"/>
        <v>N/A</v>
      </c>
      <c r="L1709" s="93" t="str">
        <f t="shared" si="43"/>
        <v>N/A</v>
      </c>
      <c r="M1709" s="93" t="str">
        <f t="shared" si="43"/>
        <v>N/A</v>
      </c>
      <c r="N1709" s="93" t="str">
        <f t="shared" si="44"/>
        <v>N/A</v>
      </c>
    </row>
    <row r="1710" spans="4:14" ht="13.5" customHeight="1">
      <c r="D1710" s="84">
        <f t="shared" si="41"/>
        <v>0</v>
      </c>
      <c r="F1710" t="s">
        <v>38</v>
      </c>
      <c r="J1710" s="93" t="str">
        <f t="shared" si="43"/>
        <v>N/A</v>
      </c>
      <c r="K1710" s="93" t="str">
        <f t="shared" si="43"/>
        <v>N/A</v>
      </c>
      <c r="L1710" s="93" t="str">
        <f t="shared" si="43"/>
        <v>N/A</v>
      </c>
      <c r="M1710" s="93" t="str">
        <f t="shared" si="43"/>
        <v>N/A</v>
      </c>
      <c r="N1710" s="93" t="str">
        <f t="shared" si="44"/>
        <v>N/A</v>
      </c>
    </row>
    <row r="1711" spans="4:14" ht="13.5" customHeight="1">
      <c r="D1711" s="84">
        <f t="shared" si="41"/>
        <v>0</v>
      </c>
      <c r="F1711" t="s">
        <v>38</v>
      </c>
      <c r="J1711" s="93" t="str">
        <f t="shared" si="43"/>
        <v>N/A</v>
      </c>
      <c r="K1711" s="93" t="str">
        <f t="shared" si="43"/>
        <v>N/A</v>
      </c>
      <c r="L1711" s="93" t="str">
        <f t="shared" si="43"/>
        <v>N/A</v>
      </c>
      <c r="M1711" s="93" t="str">
        <f t="shared" si="43"/>
        <v>N/A</v>
      </c>
      <c r="N1711" s="93" t="str">
        <f t="shared" si="44"/>
        <v>N/A</v>
      </c>
    </row>
    <row r="1712" spans="4:14" ht="13.5" customHeight="1">
      <c r="D1712" s="84">
        <f t="shared" si="41"/>
        <v>0</v>
      </c>
      <c r="F1712" t="s">
        <v>38</v>
      </c>
      <c r="J1712" s="93" t="str">
        <f t="shared" si="43"/>
        <v>N/A</v>
      </c>
      <c r="K1712" s="93" t="str">
        <f t="shared" si="43"/>
        <v>N/A</v>
      </c>
      <c r="L1712" s="93" t="str">
        <f t="shared" si="43"/>
        <v>N/A</v>
      </c>
      <c r="M1712" s="93" t="str">
        <f t="shared" si="43"/>
        <v>N/A</v>
      </c>
      <c r="N1712" s="93" t="str">
        <f t="shared" si="44"/>
        <v>N/A</v>
      </c>
    </row>
    <row r="1713" spans="4:14" ht="13.5" customHeight="1">
      <c r="D1713" s="84">
        <f t="shared" si="41"/>
        <v>0</v>
      </c>
      <c r="F1713" t="s">
        <v>38</v>
      </c>
      <c r="J1713" s="93" t="str">
        <f t="shared" si="43"/>
        <v>N/A</v>
      </c>
      <c r="K1713" s="93" t="str">
        <f t="shared" si="43"/>
        <v>N/A</v>
      </c>
      <c r="L1713" s="93" t="str">
        <f t="shared" si="43"/>
        <v>N/A</v>
      </c>
      <c r="M1713" s="93" t="str">
        <f t="shared" si="43"/>
        <v>N/A</v>
      </c>
      <c r="N1713" s="93" t="str">
        <f t="shared" si="44"/>
        <v>N/A</v>
      </c>
    </row>
    <row r="1714" spans="4:14" ht="13.5" customHeight="1">
      <c r="D1714" s="84">
        <f t="shared" si="41"/>
        <v>0</v>
      </c>
      <c r="F1714" t="s">
        <v>38</v>
      </c>
      <c r="J1714" s="93" t="str">
        <f t="shared" si="43"/>
        <v>N/A</v>
      </c>
      <c r="K1714" s="93" t="str">
        <f t="shared" si="43"/>
        <v>N/A</v>
      </c>
      <c r="L1714" s="93" t="str">
        <f t="shared" si="43"/>
        <v>N/A</v>
      </c>
      <c r="M1714" s="93" t="str">
        <f t="shared" si="43"/>
        <v>N/A</v>
      </c>
      <c r="N1714" s="93" t="str">
        <f t="shared" si="44"/>
        <v>N/A</v>
      </c>
    </row>
    <row r="1715" spans="4:14" ht="13.5" customHeight="1">
      <c r="D1715" s="84">
        <f t="shared" si="41"/>
        <v>0</v>
      </c>
      <c r="F1715" t="s">
        <v>38</v>
      </c>
      <c r="J1715" s="93" t="str">
        <f t="shared" si="43"/>
        <v>N/A</v>
      </c>
      <c r="K1715" s="93" t="str">
        <f t="shared" si="43"/>
        <v>N/A</v>
      </c>
      <c r="L1715" s="93" t="str">
        <f t="shared" si="43"/>
        <v>N/A</v>
      </c>
      <c r="M1715" s="93" t="str">
        <f t="shared" si="43"/>
        <v>N/A</v>
      </c>
      <c r="N1715" s="93" t="str">
        <f t="shared" si="44"/>
        <v>N/A</v>
      </c>
    </row>
    <row r="1716" spans="4:14" ht="13.5" customHeight="1">
      <c r="D1716" s="84">
        <f t="shared" si="41"/>
        <v>0</v>
      </c>
      <c r="F1716" t="s">
        <v>38</v>
      </c>
      <c r="J1716" s="93" t="str">
        <f t="shared" si="43"/>
        <v>N/A</v>
      </c>
      <c r="K1716" s="93" t="str">
        <f t="shared" si="43"/>
        <v>N/A</v>
      </c>
      <c r="L1716" s="93" t="str">
        <f t="shared" si="43"/>
        <v>N/A</v>
      </c>
      <c r="M1716" s="93" t="str">
        <f t="shared" si="43"/>
        <v>N/A</v>
      </c>
      <c r="N1716" s="93" t="str">
        <f t="shared" si="44"/>
        <v>N/A</v>
      </c>
    </row>
    <row r="1717" spans="4:14" ht="13.5" customHeight="1">
      <c r="D1717" s="84">
        <f t="shared" si="41"/>
        <v>0</v>
      </c>
      <c r="F1717" t="s">
        <v>38</v>
      </c>
      <c r="J1717" s="93" t="str">
        <f t="shared" si="43"/>
        <v>N/A</v>
      </c>
      <c r="K1717" s="93" t="str">
        <f t="shared" si="43"/>
        <v>N/A</v>
      </c>
      <c r="L1717" s="93" t="str">
        <f t="shared" si="43"/>
        <v>N/A</v>
      </c>
      <c r="M1717" s="93" t="str">
        <f t="shared" si="43"/>
        <v>N/A</v>
      </c>
      <c r="N1717" s="93" t="str">
        <f t="shared" si="44"/>
        <v>N/A</v>
      </c>
    </row>
    <row r="1718" spans="4:14" ht="13.5" customHeight="1">
      <c r="D1718" s="84">
        <f t="shared" si="41"/>
        <v>0</v>
      </c>
      <c r="F1718" t="s">
        <v>38</v>
      </c>
      <c r="J1718" s="93" t="str">
        <f t="shared" si="43"/>
        <v>N/A</v>
      </c>
      <c r="K1718" s="93" t="str">
        <f t="shared" si="43"/>
        <v>N/A</v>
      </c>
      <c r="L1718" s="93" t="str">
        <f t="shared" si="43"/>
        <v>N/A</v>
      </c>
      <c r="M1718" s="93" t="str">
        <f t="shared" si="43"/>
        <v>N/A</v>
      </c>
      <c r="N1718" s="93" t="str">
        <f t="shared" si="44"/>
        <v>N/A</v>
      </c>
    </row>
    <row r="1719" spans="4:14" ht="13.5" customHeight="1">
      <c r="D1719" s="84">
        <f t="shared" si="41"/>
        <v>0</v>
      </c>
      <c r="F1719" t="s">
        <v>38</v>
      </c>
      <c r="J1719" s="93" t="str">
        <f t="shared" si="43"/>
        <v>N/A</v>
      </c>
      <c r="K1719" s="93" t="str">
        <f t="shared" si="43"/>
        <v>N/A</v>
      </c>
      <c r="L1719" s="93" t="str">
        <f t="shared" si="43"/>
        <v>N/A</v>
      </c>
      <c r="M1719" s="93" t="str">
        <f t="shared" si="43"/>
        <v>N/A</v>
      </c>
      <c r="N1719" s="93" t="str">
        <f t="shared" si="44"/>
        <v>N/A</v>
      </c>
    </row>
    <row r="1720" spans="4:14" ht="13.5" customHeight="1">
      <c r="D1720" s="84">
        <f t="shared" ref="D1720:D1783" si="45">D715</f>
        <v>0</v>
      </c>
      <c r="F1720" t="s">
        <v>38</v>
      </c>
      <c r="J1720" s="93" t="str">
        <f t="shared" si="43"/>
        <v>N/A</v>
      </c>
      <c r="K1720" s="93" t="str">
        <f t="shared" si="43"/>
        <v>N/A</v>
      </c>
      <c r="L1720" s="93" t="str">
        <f t="shared" si="43"/>
        <v>N/A</v>
      </c>
      <c r="M1720" s="93" t="str">
        <f t="shared" si="43"/>
        <v>N/A</v>
      </c>
      <c r="N1720" s="93" t="str">
        <f t="shared" si="44"/>
        <v>N/A</v>
      </c>
    </row>
    <row r="1721" spans="4:14" ht="13.5" customHeight="1">
      <c r="D1721" s="84">
        <f t="shared" si="45"/>
        <v>0</v>
      </c>
      <c r="F1721" t="s">
        <v>38</v>
      </c>
      <c r="J1721" s="93" t="str">
        <f t="shared" si="43"/>
        <v>N/A</v>
      </c>
      <c r="K1721" s="93" t="str">
        <f t="shared" si="43"/>
        <v>N/A</v>
      </c>
      <c r="L1721" s="93" t="str">
        <f t="shared" si="43"/>
        <v>N/A</v>
      </c>
      <c r="M1721" s="93" t="str">
        <f t="shared" si="43"/>
        <v>N/A</v>
      </c>
      <c r="N1721" s="93" t="str">
        <f t="shared" si="44"/>
        <v>N/A</v>
      </c>
    </row>
    <row r="1722" spans="4:14" ht="13.5" customHeight="1">
      <c r="D1722" s="84">
        <f t="shared" si="45"/>
        <v>0</v>
      </c>
      <c r="F1722" t="s">
        <v>38</v>
      </c>
      <c r="J1722" s="93" t="str">
        <f t="shared" si="43"/>
        <v>N/A</v>
      </c>
      <c r="K1722" s="93" t="str">
        <f t="shared" si="43"/>
        <v>N/A</v>
      </c>
      <c r="L1722" s="93" t="str">
        <f t="shared" si="43"/>
        <v>N/A</v>
      </c>
      <c r="M1722" s="93" t="str">
        <f t="shared" si="43"/>
        <v>N/A</v>
      </c>
      <c r="N1722" s="93" t="str">
        <f t="shared" si="44"/>
        <v>N/A</v>
      </c>
    </row>
    <row r="1723" spans="4:14" ht="13.5" customHeight="1">
      <c r="D1723" s="84">
        <f t="shared" si="45"/>
        <v>0</v>
      </c>
      <c r="F1723" t="s">
        <v>38</v>
      </c>
      <c r="J1723" s="93" t="str">
        <f t="shared" si="43"/>
        <v>N/A</v>
      </c>
      <c r="K1723" s="93" t="str">
        <f t="shared" si="43"/>
        <v>N/A</v>
      </c>
      <c r="L1723" s="93" t="str">
        <f t="shared" si="43"/>
        <v>N/A</v>
      </c>
      <c r="M1723" s="93" t="str">
        <f t="shared" si="43"/>
        <v>N/A</v>
      </c>
      <c r="N1723" s="93" t="str">
        <f t="shared" si="44"/>
        <v>N/A</v>
      </c>
    </row>
    <row r="1724" spans="4:14" ht="13.5" customHeight="1">
      <c r="D1724" s="84">
        <f t="shared" si="45"/>
        <v>0</v>
      </c>
      <c r="F1724" t="s">
        <v>38</v>
      </c>
      <c r="J1724" s="93" t="str">
        <f t="shared" si="43"/>
        <v>N/A</v>
      </c>
      <c r="K1724" s="93" t="str">
        <f t="shared" si="43"/>
        <v>N/A</v>
      </c>
      <c r="L1724" s="93" t="str">
        <f t="shared" si="43"/>
        <v>N/A</v>
      </c>
      <c r="M1724" s="93" t="str">
        <f t="shared" si="43"/>
        <v>N/A</v>
      </c>
      <c r="N1724" s="93" t="str">
        <f t="shared" si="44"/>
        <v>N/A</v>
      </c>
    </row>
    <row r="1725" spans="4:14" ht="13.5" customHeight="1">
      <c r="D1725" s="84">
        <f t="shared" si="45"/>
        <v>0</v>
      </c>
      <c r="F1725" t="s">
        <v>38</v>
      </c>
      <c r="J1725" s="93" t="str">
        <f t="shared" si="43"/>
        <v>N/A</v>
      </c>
      <c r="K1725" s="93" t="str">
        <f t="shared" si="43"/>
        <v>N/A</v>
      </c>
      <c r="L1725" s="93" t="str">
        <f t="shared" si="43"/>
        <v>N/A</v>
      </c>
      <c r="M1725" s="93" t="str">
        <f t="shared" si="43"/>
        <v>N/A</v>
      </c>
      <c r="N1725" s="93" t="str">
        <f t="shared" si="44"/>
        <v>N/A</v>
      </c>
    </row>
    <row r="1726" spans="4:14" ht="13.5" customHeight="1">
      <c r="D1726" s="84">
        <f t="shared" si="45"/>
        <v>0</v>
      </c>
      <c r="F1726" t="s">
        <v>38</v>
      </c>
      <c r="J1726" s="93" t="str">
        <f t="shared" si="43"/>
        <v>N/A</v>
      </c>
      <c r="K1726" s="93" t="str">
        <f t="shared" si="43"/>
        <v>N/A</v>
      </c>
      <c r="L1726" s="93" t="str">
        <f t="shared" si="43"/>
        <v>N/A</v>
      </c>
      <c r="M1726" s="93" t="str">
        <f t="shared" si="43"/>
        <v>N/A</v>
      </c>
      <c r="N1726" s="93" t="str">
        <f t="shared" si="44"/>
        <v>N/A</v>
      </c>
    </row>
    <row r="1727" spans="4:14" ht="13.5" customHeight="1">
      <c r="D1727" s="84">
        <f t="shared" si="45"/>
        <v>0</v>
      </c>
      <c r="F1727" t="s">
        <v>38</v>
      </c>
      <c r="J1727" s="93" t="str">
        <f t="shared" si="43"/>
        <v>N/A</v>
      </c>
      <c r="K1727" s="93" t="str">
        <f t="shared" si="43"/>
        <v>N/A</v>
      </c>
      <c r="L1727" s="93" t="str">
        <f t="shared" si="43"/>
        <v>N/A</v>
      </c>
      <c r="M1727" s="93" t="str">
        <f t="shared" si="43"/>
        <v>N/A</v>
      </c>
      <c r="N1727" s="93" t="str">
        <f t="shared" si="44"/>
        <v>N/A</v>
      </c>
    </row>
    <row r="1728" spans="4:14" ht="13.5" customHeight="1">
      <c r="D1728" s="84">
        <f t="shared" si="45"/>
        <v>0</v>
      </c>
      <c r="F1728" t="s">
        <v>38</v>
      </c>
      <c r="J1728" s="93" t="str">
        <f t="shared" si="43"/>
        <v>N/A</v>
      </c>
      <c r="K1728" s="93" t="str">
        <f t="shared" si="43"/>
        <v>N/A</v>
      </c>
      <c r="L1728" s="93" t="str">
        <f t="shared" si="43"/>
        <v>N/A</v>
      </c>
      <c r="M1728" s="93" t="str">
        <f t="shared" si="43"/>
        <v>N/A</v>
      </c>
      <c r="N1728" s="93" t="str">
        <f t="shared" si="44"/>
        <v>N/A</v>
      </c>
    </row>
    <row r="1729" spans="4:14" ht="13.5" customHeight="1">
      <c r="D1729" s="84">
        <f t="shared" si="45"/>
        <v>0</v>
      </c>
      <c r="F1729" t="s">
        <v>38</v>
      </c>
      <c r="J1729" s="93" t="str">
        <f t="shared" si="43"/>
        <v>N/A</v>
      </c>
      <c r="K1729" s="93" t="str">
        <f t="shared" si="43"/>
        <v>N/A</v>
      </c>
      <c r="L1729" s="93" t="str">
        <f t="shared" si="43"/>
        <v>N/A</v>
      </c>
      <c r="M1729" s="93" t="str">
        <f t="shared" si="43"/>
        <v>N/A</v>
      </c>
      <c r="N1729" s="93" t="str">
        <f t="shared" si="44"/>
        <v>N/A</v>
      </c>
    </row>
    <row r="1730" spans="4:14" ht="13.5" customHeight="1">
      <c r="D1730" s="84">
        <f t="shared" si="45"/>
        <v>0</v>
      </c>
      <c r="F1730" t="s">
        <v>38</v>
      </c>
      <c r="J1730" s="93" t="str">
        <f t="shared" si="43"/>
        <v>N/A</v>
      </c>
      <c r="K1730" s="93" t="str">
        <f t="shared" si="43"/>
        <v>N/A</v>
      </c>
      <c r="L1730" s="93" t="str">
        <f t="shared" si="43"/>
        <v>N/A</v>
      </c>
      <c r="M1730" s="93" t="str">
        <f t="shared" si="43"/>
        <v>N/A</v>
      </c>
      <c r="N1730" s="93" t="str">
        <f t="shared" si="44"/>
        <v>N/A</v>
      </c>
    </row>
    <row r="1731" spans="4:14" ht="13.5" customHeight="1">
      <c r="D1731" s="84">
        <f t="shared" si="45"/>
        <v>0</v>
      </c>
      <c r="F1731" t="s">
        <v>38</v>
      </c>
      <c r="J1731" s="93" t="str">
        <f t="shared" si="43"/>
        <v>N/A</v>
      </c>
      <c r="K1731" s="93" t="str">
        <f t="shared" si="43"/>
        <v>N/A</v>
      </c>
      <c r="L1731" s="93" t="str">
        <f t="shared" si="43"/>
        <v>N/A</v>
      </c>
      <c r="M1731" s="93" t="str">
        <f t="shared" si="43"/>
        <v>N/A</v>
      </c>
      <c r="N1731" s="93" t="str">
        <f t="shared" si="44"/>
        <v>N/A</v>
      </c>
    </row>
    <row r="1732" spans="4:14" ht="13.5" customHeight="1">
      <c r="D1732" s="84">
        <f t="shared" si="45"/>
        <v>0</v>
      </c>
      <c r="F1732" t="s">
        <v>38</v>
      </c>
      <c r="J1732" s="93" t="str">
        <f t="shared" si="43"/>
        <v>N/A</v>
      </c>
      <c r="K1732" s="93" t="str">
        <f t="shared" si="43"/>
        <v>N/A</v>
      </c>
      <c r="L1732" s="93" t="str">
        <f t="shared" si="43"/>
        <v>N/A</v>
      </c>
      <c r="M1732" s="93" t="str">
        <f t="shared" si="43"/>
        <v>N/A</v>
      </c>
      <c r="N1732" s="93" t="str">
        <f t="shared" si="44"/>
        <v>N/A</v>
      </c>
    </row>
    <row r="1733" spans="4:14" ht="13.5" customHeight="1">
      <c r="D1733" s="84">
        <f t="shared" si="45"/>
        <v>0</v>
      </c>
      <c r="F1733" t="s">
        <v>38</v>
      </c>
      <c r="J1733" s="93" t="str">
        <f t="shared" si="43"/>
        <v>N/A</v>
      </c>
      <c r="K1733" s="93" t="str">
        <f t="shared" si="43"/>
        <v>N/A</v>
      </c>
      <c r="L1733" s="93" t="str">
        <f t="shared" si="43"/>
        <v>N/A</v>
      </c>
      <c r="M1733" s="93" t="str">
        <f t="shared" ref="M1733" si="46">IFERROR(ABS((S728-M728)/S728),"N/A")</f>
        <v>N/A</v>
      </c>
      <c r="N1733" s="93" t="str">
        <f t="shared" si="44"/>
        <v>N/A</v>
      </c>
    </row>
    <row r="1734" spans="4:14" ht="13.5" customHeight="1">
      <c r="D1734" s="84">
        <f t="shared" si="45"/>
        <v>0</v>
      </c>
      <c r="F1734" t="s">
        <v>38</v>
      </c>
      <c r="J1734" s="93" t="str">
        <f t="shared" ref="J1734:M1797" si="47">IFERROR(ABS((P729-J729)/P729),"N/A")</f>
        <v>N/A</v>
      </c>
      <c r="K1734" s="93" t="str">
        <f t="shared" si="47"/>
        <v>N/A</v>
      </c>
      <c r="L1734" s="93" t="str">
        <f t="shared" si="47"/>
        <v>N/A</v>
      </c>
      <c r="M1734" s="93" t="str">
        <f t="shared" si="47"/>
        <v>N/A</v>
      </c>
      <c r="N1734" s="93" t="str">
        <f t="shared" ref="N1734:N1797" si="48">IFERROR(ABS((T729-N729)/T729),"N/A")</f>
        <v>N/A</v>
      </c>
    </row>
    <row r="1735" spans="4:14" ht="13.5" customHeight="1">
      <c r="D1735" s="84">
        <f t="shared" si="45"/>
        <v>0</v>
      </c>
      <c r="F1735" t="s">
        <v>38</v>
      </c>
      <c r="J1735" s="93" t="str">
        <f t="shared" si="47"/>
        <v>N/A</v>
      </c>
      <c r="K1735" s="93" t="str">
        <f t="shared" si="47"/>
        <v>N/A</v>
      </c>
      <c r="L1735" s="93" t="str">
        <f t="shared" si="47"/>
        <v>N/A</v>
      </c>
      <c r="M1735" s="93" t="str">
        <f t="shared" si="47"/>
        <v>N/A</v>
      </c>
      <c r="N1735" s="93" t="str">
        <f t="shared" si="48"/>
        <v>N/A</v>
      </c>
    </row>
    <row r="1736" spans="4:14" ht="13.5" customHeight="1">
      <c r="D1736" s="84">
        <f t="shared" si="45"/>
        <v>0</v>
      </c>
      <c r="F1736" t="s">
        <v>38</v>
      </c>
      <c r="J1736" s="93" t="str">
        <f t="shared" si="47"/>
        <v>N/A</v>
      </c>
      <c r="K1736" s="93" t="str">
        <f t="shared" si="47"/>
        <v>N/A</v>
      </c>
      <c r="L1736" s="93" t="str">
        <f t="shared" si="47"/>
        <v>N/A</v>
      </c>
      <c r="M1736" s="93" t="str">
        <f t="shared" si="47"/>
        <v>N/A</v>
      </c>
      <c r="N1736" s="93" t="str">
        <f t="shared" si="48"/>
        <v>N/A</v>
      </c>
    </row>
    <row r="1737" spans="4:14" ht="13.5" customHeight="1">
      <c r="D1737" s="84">
        <f t="shared" si="45"/>
        <v>0</v>
      </c>
      <c r="F1737" t="s">
        <v>38</v>
      </c>
      <c r="J1737" s="93" t="str">
        <f t="shared" si="47"/>
        <v>N/A</v>
      </c>
      <c r="K1737" s="93" t="str">
        <f t="shared" si="47"/>
        <v>N/A</v>
      </c>
      <c r="L1737" s="93" t="str">
        <f t="shared" si="47"/>
        <v>N/A</v>
      </c>
      <c r="M1737" s="93" t="str">
        <f t="shared" si="47"/>
        <v>N/A</v>
      </c>
      <c r="N1737" s="93" t="str">
        <f t="shared" si="48"/>
        <v>N/A</v>
      </c>
    </row>
    <row r="1738" spans="4:14" ht="13.5" customHeight="1">
      <c r="D1738" s="84">
        <f t="shared" si="45"/>
        <v>0</v>
      </c>
      <c r="F1738" t="s">
        <v>38</v>
      </c>
      <c r="J1738" s="93" t="str">
        <f t="shared" si="47"/>
        <v>N/A</v>
      </c>
      <c r="K1738" s="93" t="str">
        <f t="shared" si="47"/>
        <v>N/A</v>
      </c>
      <c r="L1738" s="93" t="str">
        <f t="shared" si="47"/>
        <v>N/A</v>
      </c>
      <c r="M1738" s="93" t="str">
        <f t="shared" si="47"/>
        <v>N/A</v>
      </c>
      <c r="N1738" s="93" t="str">
        <f t="shared" si="48"/>
        <v>N/A</v>
      </c>
    </row>
    <row r="1739" spans="4:14" ht="13.5" customHeight="1">
      <c r="D1739" s="84">
        <f t="shared" si="45"/>
        <v>0</v>
      </c>
      <c r="F1739" t="s">
        <v>38</v>
      </c>
      <c r="J1739" s="93" t="str">
        <f t="shared" si="47"/>
        <v>N/A</v>
      </c>
      <c r="K1739" s="93" t="str">
        <f t="shared" si="47"/>
        <v>N/A</v>
      </c>
      <c r="L1739" s="93" t="str">
        <f t="shared" si="47"/>
        <v>N/A</v>
      </c>
      <c r="M1739" s="93" t="str">
        <f t="shared" si="47"/>
        <v>N/A</v>
      </c>
      <c r="N1739" s="93" t="str">
        <f t="shared" si="48"/>
        <v>N/A</v>
      </c>
    </row>
    <row r="1740" spans="4:14" ht="13.5" customHeight="1">
      <c r="D1740" s="84">
        <f t="shared" si="45"/>
        <v>0</v>
      </c>
      <c r="F1740" t="s">
        <v>38</v>
      </c>
      <c r="J1740" s="93" t="str">
        <f t="shared" si="47"/>
        <v>N/A</v>
      </c>
      <c r="K1740" s="93" t="str">
        <f t="shared" si="47"/>
        <v>N/A</v>
      </c>
      <c r="L1740" s="93" t="str">
        <f t="shared" si="47"/>
        <v>N/A</v>
      </c>
      <c r="M1740" s="93" t="str">
        <f t="shared" si="47"/>
        <v>N/A</v>
      </c>
      <c r="N1740" s="93" t="str">
        <f t="shared" si="48"/>
        <v>N/A</v>
      </c>
    </row>
    <row r="1741" spans="4:14" ht="13.5" customHeight="1">
      <c r="D1741" s="84">
        <f t="shared" si="45"/>
        <v>0</v>
      </c>
      <c r="F1741" t="s">
        <v>38</v>
      </c>
      <c r="J1741" s="93" t="str">
        <f t="shared" si="47"/>
        <v>N/A</v>
      </c>
      <c r="K1741" s="93" t="str">
        <f t="shared" si="47"/>
        <v>N/A</v>
      </c>
      <c r="L1741" s="93" t="str">
        <f t="shared" si="47"/>
        <v>N/A</v>
      </c>
      <c r="M1741" s="93" t="str">
        <f t="shared" si="47"/>
        <v>N/A</v>
      </c>
      <c r="N1741" s="93" t="str">
        <f t="shared" si="48"/>
        <v>N/A</v>
      </c>
    </row>
    <row r="1742" spans="4:14" ht="13.5" customHeight="1">
      <c r="D1742" s="84">
        <f t="shared" si="45"/>
        <v>0</v>
      </c>
      <c r="F1742" t="s">
        <v>38</v>
      </c>
      <c r="J1742" s="93" t="str">
        <f t="shared" si="47"/>
        <v>N/A</v>
      </c>
      <c r="K1742" s="93" t="str">
        <f t="shared" si="47"/>
        <v>N/A</v>
      </c>
      <c r="L1742" s="93" t="str">
        <f t="shared" si="47"/>
        <v>N/A</v>
      </c>
      <c r="M1742" s="93" t="str">
        <f t="shared" si="47"/>
        <v>N/A</v>
      </c>
      <c r="N1742" s="93" t="str">
        <f t="shared" si="48"/>
        <v>N/A</v>
      </c>
    </row>
    <row r="1743" spans="4:14" ht="13.5" customHeight="1">
      <c r="D1743" s="84">
        <f t="shared" si="45"/>
        <v>0</v>
      </c>
      <c r="F1743" t="s">
        <v>38</v>
      </c>
      <c r="J1743" s="93" t="str">
        <f t="shared" si="47"/>
        <v>N/A</v>
      </c>
      <c r="K1743" s="93" t="str">
        <f t="shared" si="47"/>
        <v>N/A</v>
      </c>
      <c r="L1743" s="93" t="str">
        <f t="shared" si="47"/>
        <v>N/A</v>
      </c>
      <c r="M1743" s="93" t="str">
        <f t="shared" si="47"/>
        <v>N/A</v>
      </c>
      <c r="N1743" s="93" t="str">
        <f t="shared" si="48"/>
        <v>N/A</v>
      </c>
    </row>
    <row r="1744" spans="4:14" ht="13.5" customHeight="1">
      <c r="D1744" s="84">
        <f t="shared" si="45"/>
        <v>0</v>
      </c>
      <c r="F1744" t="s">
        <v>38</v>
      </c>
      <c r="J1744" s="93" t="str">
        <f t="shared" si="47"/>
        <v>N/A</v>
      </c>
      <c r="K1744" s="93" t="str">
        <f t="shared" si="47"/>
        <v>N/A</v>
      </c>
      <c r="L1744" s="93" t="str">
        <f t="shared" si="47"/>
        <v>N/A</v>
      </c>
      <c r="M1744" s="93" t="str">
        <f t="shared" si="47"/>
        <v>N/A</v>
      </c>
      <c r="N1744" s="93" t="str">
        <f t="shared" si="48"/>
        <v>N/A</v>
      </c>
    </row>
    <row r="1745" spans="4:14" ht="13.5" customHeight="1">
      <c r="D1745" s="84">
        <f t="shared" si="45"/>
        <v>0</v>
      </c>
      <c r="F1745" t="s">
        <v>38</v>
      </c>
      <c r="J1745" s="93" t="str">
        <f t="shared" si="47"/>
        <v>N/A</v>
      </c>
      <c r="K1745" s="93" t="str">
        <f t="shared" si="47"/>
        <v>N/A</v>
      </c>
      <c r="L1745" s="93" t="str">
        <f t="shared" si="47"/>
        <v>N/A</v>
      </c>
      <c r="M1745" s="93" t="str">
        <f t="shared" si="47"/>
        <v>N/A</v>
      </c>
      <c r="N1745" s="93" t="str">
        <f t="shared" si="48"/>
        <v>N/A</v>
      </c>
    </row>
    <row r="1746" spans="4:14" ht="13.5" customHeight="1">
      <c r="D1746" s="84">
        <f t="shared" si="45"/>
        <v>0</v>
      </c>
      <c r="F1746" t="s">
        <v>38</v>
      </c>
      <c r="J1746" s="93" t="str">
        <f t="shared" si="47"/>
        <v>N/A</v>
      </c>
      <c r="K1746" s="93" t="str">
        <f t="shared" si="47"/>
        <v>N/A</v>
      </c>
      <c r="L1746" s="93" t="str">
        <f t="shared" si="47"/>
        <v>N/A</v>
      </c>
      <c r="M1746" s="93" t="str">
        <f t="shared" si="47"/>
        <v>N/A</v>
      </c>
      <c r="N1746" s="93" t="str">
        <f t="shared" si="48"/>
        <v>N/A</v>
      </c>
    </row>
    <row r="1747" spans="4:14" ht="13.5" customHeight="1">
      <c r="D1747" s="84">
        <f t="shared" si="45"/>
        <v>0</v>
      </c>
      <c r="F1747" t="s">
        <v>38</v>
      </c>
      <c r="J1747" s="93" t="str">
        <f t="shared" si="47"/>
        <v>N/A</v>
      </c>
      <c r="K1747" s="93" t="str">
        <f t="shared" si="47"/>
        <v>N/A</v>
      </c>
      <c r="L1747" s="93" t="str">
        <f t="shared" si="47"/>
        <v>N/A</v>
      </c>
      <c r="M1747" s="93" t="str">
        <f t="shared" si="47"/>
        <v>N/A</v>
      </c>
      <c r="N1747" s="93" t="str">
        <f t="shared" si="48"/>
        <v>N/A</v>
      </c>
    </row>
    <row r="1748" spans="4:14" ht="13.5" customHeight="1">
      <c r="D1748" s="84">
        <f t="shared" si="45"/>
        <v>0</v>
      </c>
      <c r="F1748" t="s">
        <v>38</v>
      </c>
      <c r="J1748" s="93" t="str">
        <f t="shared" si="47"/>
        <v>N/A</v>
      </c>
      <c r="K1748" s="93" t="str">
        <f t="shared" si="47"/>
        <v>N/A</v>
      </c>
      <c r="L1748" s="93" t="str">
        <f t="shared" si="47"/>
        <v>N/A</v>
      </c>
      <c r="M1748" s="93" t="str">
        <f t="shared" si="47"/>
        <v>N/A</v>
      </c>
      <c r="N1748" s="93" t="str">
        <f t="shared" si="48"/>
        <v>N/A</v>
      </c>
    </row>
    <row r="1749" spans="4:14" ht="13.5" customHeight="1">
      <c r="D1749" s="84">
        <f t="shared" si="45"/>
        <v>0</v>
      </c>
      <c r="F1749" t="s">
        <v>38</v>
      </c>
      <c r="J1749" s="93" t="str">
        <f t="shared" si="47"/>
        <v>N/A</v>
      </c>
      <c r="K1749" s="93" t="str">
        <f t="shared" si="47"/>
        <v>N/A</v>
      </c>
      <c r="L1749" s="93" t="str">
        <f t="shared" si="47"/>
        <v>N/A</v>
      </c>
      <c r="M1749" s="93" t="str">
        <f t="shared" si="47"/>
        <v>N/A</v>
      </c>
      <c r="N1749" s="93" t="str">
        <f t="shared" si="48"/>
        <v>N/A</v>
      </c>
    </row>
    <row r="1750" spans="4:14" ht="13.5" customHeight="1">
      <c r="D1750" s="84">
        <f t="shared" si="45"/>
        <v>0</v>
      </c>
      <c r="F1750" t="s">
        <v>38</v>
      </c>
      <c r="J1750" s="93" t="str">
        <f t="shared" si="47"/>
        <v>N/A</v>
      </c>
      <c r="K1750" s="93" t="str">
        <f t="shared" si="47"/>
        <v>N/A</v>
      </c>
      <c r="L1750" s="93" t="str">
        <f t="shared" si="47"/>
        <v>N/A</v>
      </c>
      <c r="M1750" s="93" t="str">
        <f t="shared" si="47"/>
        <v>N/A</v>
      </c>
      <c r="N1750" s="93" t="str">
        <f t="shared" si="48"/>
        <v>N/A</v>
      </c>
    </row>
    <row r="1751" spans="4:14" ht="13.5" customHeight="1">
      <c r="D1751" s="84">
        <f t="shared" si="45"/>
        <v>0</v>
      </c>
      <c r="F1751" t="s">
        <v>38</v>
      </c>
      <c r="J1751" s="93" t="str">
        <f t="shared" si="47"/>
        <v>N/A</v>
      </c>
      <c r="K1751" s="93" t="str">
        <f t="shared" si="47"/>
        <v>N/A</v>
      </c>
      <c r="L1751" s="93" t="str">
        <f t="shared" si="47"/>
        <v>N/A</v>
      </c>
      <c r="M1751" s="93" t="str">
        <f t="shared" si="47"/>
        <v>N/A</v>
      </c>
      <c r="N1751" s="93" t="str">
        <f t="shared" si="48"/>
        <v>N/A</v>
      </c>
    </row>
    <row r="1752" spans="4:14" ht="13.5" customHeight="1">
      <c r="D1752" s="84">
        <f t="shared" si="45"/>
        <v>0</v>
      </c>
      <c r="F1752" t="s">
        <v>38</v>
      </c>
      <c r="J1752" s="93" t="str">
        <f t="shared" si="47"/>
        <v>N/A</v>
      </c>
      <c r="K1752" s="93" t="str">
        <f t="shared" si="47"/>
        <v>N/A</v>
      </c>
      <c r="L1752" s="93" t="str">
        <f t="shared" si="47"/>
        <v>N/A</v>
      </c>
      <c r="M1752" s="93" t="str">
        <f t="shared" si="47"/>
        <v>N/A</v>
      </c>
      <c r="N1752" s="93" t="str">
        <f t="shared" si="48"/>
        <v>N/A</v>
      </c>
    </row>
    <row r="1753" spans="4:14" ht="13.5" customHeight="1">
      <c r="D1753" s="84">
        <f t="shared" si="45"/>
        <v>0</v>
      </c>
      <c r="F1753" t="s">
        <v>38</v>
      </c>
      <c r="J1753" s="93" t="str">
        <f t="shared" si="47"/>
        <v>N/A</v>
      </c>
      <c r="K1753" s="93" t="str">
        <f t="shared" si="47"/>
        <v>N/A</v>
      </c>
      <c r="L1753" s="93" t="str">
        <f t="shared" si="47"/>
        <v>N/A</v>
      </c>
      <c r="M1753" s="93" t="str">
        <f t="shared" si="47"/>
        <v>N/A</v>
      </c>
      <c r="N1753" s="93" t="str">
        <f t="shared" si="48"/>
        <v>N/A</v>
      </c>
    </row>
    <row r="1754" spans="4:14" ht="13.5" customHeight="1">
      <c r="D1754" s="84">
        <f t="shared" si="45"/>
        <v>0</v>
      </c>
      <c r="F1754" t="s">
        <v>38</v>
      </c>
      <c r="J1754" s="93" t="str">
        <f t="shared" si="47"/>
        <v>N/A</v>
      </c>
      <c r="K1754" s="93" t="str">
        <f t="shared" si="47"/>
        <v>N/A</v>
      </c>
      <c r="L1754" s="93" t="str">
        <f t="shared" si="47"/>
        <v>N/A</v>
      </c>
      <c r="M1754" s="93" t="str">
        <f t="shared" si="47"/>
        <v>N/A</v>
      </c>
      <c r="N1754" s="93" t="str">
        <f t="shared" si="48"/>
        <v>N/A</v>
      </c>
    </row>
    <row r="1755" spans="4:14" ht="13.5" customHeight="1">
      <c r="D1755" s="84">
        <f t="shared" si="45"/>
        <v>0</v>
      </c>
      <c r="F1755" t="s">
        <v>38</v>
      </c>
      <c r="J1755" s="93" t="str">
        <f t="shared" si="47"/>
        <v>N/A</v>
      </c>
      <c r="K1755" s="93" t="str">
        <f t="shared" si="47"/>
        <v>N/A</v>
      </c>
      <c r="L1755" s="93" t="str">
        <f t="shared" si="47"/>
        <v>N/A</v>
      </c>
      <c r="M1755" s="93" t="str">
        <f t="shared" si="47"/>
        <v>N/A</v>
      </c>
      <c r="N1755" s="93" t="str">
        <f t="shared" si="48"/>
        <v>N/A</v>
      </c>
    </row>
    <row r="1756" spans="4:14" ht="13.5" customHeight="1">
      <c r="D1756" s="84">
        <f t="shared" si="45"/>
        <v>0</v>
      </c>
      <c r="F1756" t="s">
        <v>38</v>
      </c>
      <c r="J1756" s="93" t="str">
        <f t="shared" si="47"/>
        <v>N/A</v>
      </c>
      <c r="K1756" s="93" t="str">
        <f t="shared" si="47"/>
        <v>N/A</v>
      </c>
      <c r="L1756" s="93" t="str">
        <f t="shared" si="47"/>
        <v>N/A</v>
      </c>
      <c r="M1756" s="93" t="str">
        <f t="shared" si="47"/>
        <v>N/A</v>
      </c>
      <c r="N1756" s="93" t="str">
        <f t="shared" si="48"/>
        <v>N/A</v>
      </c>
    </row>
    <row r="1757" spans="4:14" ht="13.5" customHeight="1">
      <c r="D1757" s="84">
        <f t="shared" si="45"/>
        <v>0</v>
      </c>
      <c r="F1757" t="s">
        <v>38</v>
      </c>
      <c r="J1757" s="93" t="str">
        <f t="shared" si="47"/>
        <v>N/A</v>
      </c>
      <c r="K1757" s="93" t="str">
        <f t="shared" si="47"/>
        <v>N/A</v>
      </c>
      <c r="L1757" s="93" t="str">
        <f t="shared" si="47"/>
        <v>N/A</v>
      </c>
      <c r="M1757" s="93" t="str">
        <f t="shared" si="47"/>
        <v>N/A</v>
      </c>
      <c r="N1757" s="93" t="str">
        <f t="shared" si="48"/>
        <v>N/A</v>
      </c>
    </row>
    <row r="1758" spans="4:14" ht="13.5" customHeight="1">
      <c r="D1758" s="84">
        <f t="shared" si="45"/>
        <v>0</v>
      </c>
      <c r="F1758" t="s">
        <v>38</v>
      </c>
      <c r="J1758" s="93" t="str">
        <f t="shared" si="47"/>
        <v>N/A</v>
      </c>
      <c r="K1758" s="93" t="str">
        <f t="shared" si="47"/>
        <v>N/A</v>
      </c>
      <c r="L1758" s="93" t="str">
        <f t="shared" si="47"/>
        <v>N/A</v>
      </c>
      <c r="M1758" s="93" t="str">
        <f t="shared" si="47"/>
        <v>N/A</v>
      </c>
      <c r="N1758" s="93" t="str">
        <f t="shared" si="48"/>
        <v>N/A</v>
      </c>
    </row>
    <row r="1759" spans="4:14" ht="13.5" customHeight="1">
      <c r="D1759" s="84">
        <f t="shared" si="45"/>
        <v>0</v>
      </c>
      <c r="F1759" t="s">
        <v>38</v>
      </c>
      <c r="J1759" s="93" t="str">
        <f t="shared" si="47"/>
        <v>N/A</v>
      </c>
      <c r="K1759" s="93" t="str">
        <f t="shared" si="47"/>
        <v>N/A</v>
      </c>
      <c r="L1759" s="93" t="str">
        <f t="shared" si="47"/>
        <v>N/A</v>
      </c>
      <c r="M1759" s="93" t="str">
        <f t="shared" si="47"/>
        <v>N/A</v>
      </c>
      <c r="N1759" s="93" t="str">
        <f t="shared" si="48"/>
        <v>N/A</v>
      </c>
    </row>
    <row r="1760" spans="4:14" ht="13.5" customHeight="1">
      <c r="D1760" s="84">
        <f t="shared" si="45"/>
        <v>0</v>
      </c>
      <c r="F1760" t="s">
        <v>38</v>
      </c>
      <c r="J1760" s="93" t="str">
        <f t="shared" si="47"/>
        <v>N/A</v>
      </c>
      <c r="K1760" s="93" t="str">
        <f t="shared" si="47"/>
        <v>N/A</v>
      </c>
      <c r="L1760" s="93" t="str">
        <f t="shared" si="47"/>
        <v>N/A</v>
      </c>
      <c r="M1760" s="93" t="str">
        <f t="shared" si="47"/>
        <v>N/A</v>
      </c>
      <c r="N1760" s="93" t="str">
        <f t="shared" si="48"/>
        <v>N/A</v>
      </c>
    </row>
    <row r="1761" spans="4:14" ht="13.5" customHeight="1">
      <c r="D1761" s="84">
        <f t="shared" si="45"/>
        <v>0</v>
      </c>
      <c r="F1761" t="s">
        <v>38</v>
      </c>
      <c r="J1761" s="93" t="str">
        <f t="shared" si="47"/>
        <v>N/A</v>
      </c>
      <c r="K1761" s="93" t="str">
        <f t="shared" si="47"/>
        <v>N/A</v>
      </c>
      <c r="L1761" s="93" t="str">
        <f t="shared" si="47"/>
        <v>N/A</v>
      </c>
      <c r="M1761" s="93" t="str">
        <f t="shared" si="47"/>
        <v>N/A</v>
      </c>
      <c r="N1761" s="93" t="str">
        <f t="shared" si="48"/>
        <v>N/A</v>
      </c>
    </row>
    <row r="1762" spans="4:14" ht="13.5" customHeight="1">
      <c r="D1762" s="84">
        <f t="shared" si="45"/>
        <v>0</v>
      </c>
      <c r="F1762" t="s">
        <v>38</v>
      </c>
      <c r="J1762" s="93" t="str">
        <f t="shared" si="47"/>
        <v>N/A</v>
      </c>
      <c r="K1762" s="93" t="str">
        <f t="shared" si="47"/>
        <v>N/A</v>
      </c>
      <c r="L1762" s="93" t="str">
        <f t="shared" si="47"/>
        <v>N/A</v>
      </c>
      <c r="M1762" s="93" t="str">
        <f t="shared" si="47"/>
        <v>N/A</v>
      </c>
      <c r="N1762" s="93" t="str">
        <f t="shared" si="48"/>
        <v>N/A</v>
      </c>
    </row>
    <row r="1763" spans="4:14" ht="13.5" customHeight="1">
      <c r="D1763" s="84">
        <f t="shared" si="45"/>
        <v>0</v>
      </c>
      <c r="F1763" t="s">
        <v>38</v>
      </c>
      <c r="J1763" s="93" t="str">
        <f t="shared" si="47"/>
        <v>N/A</v>
      </c>
      <c r="K1763" s="93" t="str">
        <f t="shared" si="47"/>
        <v>N/A</v>
      </c>
      <c r="L1763" s="93" t="str">
        <f t="shared" si="47"/>
        <v>N/A</v>
      </c>
      <c r="M1763" s="93" t="str">
        <f t="shared" si="47"/>
        <v>N/A</v>
      </c>
      <c r="N1763" s="93" t="str">
        <f t="shared" si="48"/>
        <v>N/A</v>
      </c>
    </row>
    <row r="1764" spans="4:14" ht="13.5" customHeight="1">
      <c r="D1764" s="84">
        <f t="shared" si="45"/>
        <v>0</v>
      </c>
      <c r="F1764" t="s">
        <v>38</v>
      </c>
      <c r="J1764" s="93" t="str">
        <f t="shared" si="47"/>
        <v>N/A</v>
      </c>
      <c r="K1764" s="93" t="str">
        <f t="shared" si="47"/>
        <v>N/A</v>
      </c>
      <c r="L1764" s="93" t="str">
        <f t="shared" si="47"/>
        <v>N/A</v>
      </c>
      <c r="M1764" s="93" t="str">
        <f t="shared" si="47"/>
        <v>N/A</v>
      </c>
      <c r="N1764" s="93" t="str">
        <f t="shared" si="48"/>
        <v>N/A</v>
      </c>
    </row>
    <row r="1765" spans="4:14" ht="13.5" customHeight="1">
      <c r="D1765" s="84">
        <f t="shared" si="45"/>
        <v>0</v>
      </c>
      <c r="F1765" t="s">
        <v>38</v>
      </c>
      <c r="J1765" s="93" t="str">
        <f t="shared" si="47"/>
        <v>N/A</v>
      </c>
      <c r="K1765" s="93" t="str">
        <f t="shared" si="47"/>
        <v>N/A</v>
      </c>
      <c r="L1765" s="93" t="str">
        <f t="shared" si="47"/>
        <v>N/A</v>
      </c>
      <c r="M1765" s="93" t="str">
        <f t="shared" si="47"/>
        <v>N/A</v>
      </c>
      <c r="N1765" s="93" t="str">
        <f t="shared" si="48"/>
        <v>N/A</v>
      </c>
    </row>
    <row r="1766" spans="4:14" ht="13.5" customHeight="1">
      <c r="D1766" s="84">
        <f t="shared" si="45"/>
        <v>0</v>
      </c>
      <c r="F1766" t="s">
        <v>38</v>
      </c>
      <c r="J1766" s="93" t="str">
        <f t="shared" si="47"/>
        <v>N/A</v>
      </c>
      <c r="K1766" s="93" t="str">
        <f t="shared" si="47"/>
        <v>N/A</v>
      </c>
      <c r="L1766" s="93" t="str">
        <f t="shared" si="47"/>
        <v>N/A</v>
      </c>
      <c r="M1766" s="93" t="str">
        <f t="shared" si="47"/>
        <v>N/A</v>
      </c>
      <c r="N1766" s="93" t="str">
        <f t="shared" si="48"/>
        <v>N/A</v>
      </c>
    </row>
    <row r="1767" spans="4:14" ht="13.5" customHeight="1">
      <c r="D1767" s="84">
        <f t="shared" si="45"/>
        <v>0</v>
      </c>
      <c r="F1767" t="s">
        <v>38</v>
      </c>
      <c r="J1767" s="93" t="str">
        <f t="shared" si="47"/>
        <v>N/A</v>
      </c>
      <c r="K1767" s="93" t="str">
        <f t="shared" si="47"/>
        <v>N/A</v>
      </c>
      <c r="L1767" s="93" t="str">
        <f t="shared" si="47"/>
        <v>N/A</v>
      </c>
      <c r="M1767" s="93" t="str">
        <f t="shared" si="47"/>
        <v>N/A</v>
      </c>
      <c r="N1767" s="93" t="str">
        <f t="shared" si="48"/>
        <v>N/A</v>
      </c>
    </row>
    <row r="1768" spans="4:14" ht="13.5" customHeight="1">
      <c r="D1768" s="84">
        <f t="shared" si="45"/>
        <v>0</v>
      </c>
      <c r="F1768" t="s">
        <v>38</v>
      </c>
      <c r="J1768" s="93" t="str">
        <f t="shared" si="47"/>
        <v>N/A</v>
      </c>
      <c r="K1768" s="93" t="str">
        <f t="shared" si="47"/>
        <v>N/A</v>
      </c>
      <c r="L1768" s="93" t="str">
        <f t="shared" si="47"/>
        <v>N/A</v>
      </c>
      <c r="M1768" s="93" t="str">
        <f t="shared" si="47"/>
        <v>N/A</v>
      </c>
      <c r="N1768" s="93" t="str">
        <f t="shared" si="48"/>
        <v>N/A</v>
      </c>
    </row>
    <row r="1769" spans="4:14" ht="13.5" customHeight="1">
      <c r="D1769" s="84">
        <f t="shared" si="45"/>
        <v>0</v>
      </c>
      <c r="F1769" t="s">
        <v>38</v>
      </c>
      <c r="J1769" s="93" t="str">
        <f t="shared" si="47"/>
        <v>N/A</v>
      </c>
      <c r="K1769" s="93" t="str">
        <f t="shared" si="47"/>
        <v>N/A</v>
      </c>
      <c r="L1769" s="93" t="str">
        <f t="shared" si="47"/>
        <v>N/A</v>
      </c>
      <c r="M1769" s="93" t="str">
        <f t="shared" si="47"/>
        <v>N/A</v>
      </c>
      <c r="N1769" s="93" t="str">
        <f t="shared" si="48"/>
        <v>N/A</v>
      </c>
    </row>
    <row r="1770" spans="4:14" ht="13.5" customHeight="1">
      <c r="D1770" s="84">
        <f t="shared" si="45"/>
        <v>0</v>
      </c>
      <c r="F1770" t="s">
        <v>38</v>
      </c>
      <c r="J1770" s="93" t="str">
        <f t="shared" si="47"/>
        <v>N/A</v>
      </c>
      <c r="K1770" s="93" t="str">
        <f t="shared" si="47"/>
        <v>N/A</v>
      </c>
      <c r="L1770" s="93" t="str">
        <f t="shared" si="47"/>
        <v>N/A</v>
      </c>
      <c r="M1770" s="93" t="str">
        <f t="shared" si="47"/>
        <v>N/A</v>
      </c>
      <c r="N1770" s="93" t="str">
        <f t="shared" si="48"/>
        <v>N/A</v>
      </c>
    </row>
    <row r="1771" spans="4:14" ht="13.5" customHeight="1">
      <c r="D1771" s="84">
        <f t="shared" si="45"/>
        <v>0</v>
      </c>
      <c r="F1771" t="s">
        <v>38</v>
      </c>
      <c r="J1771" s="93" t="str">
        <f t="shared" si="47"/>
        <v>N/A</v>
      </c>
      <c r="K1771" s="93" t="str">
        <f t="shared" si="47"/>
        <v>N/A</v>
      </c>
      <c r="L1771" s="93" t="str">
        <f t="shared" si="47"/>
        <v>N/A</v>
      </c>
      <c r="M1771" s="93" t="str">
        <f t="shared" si="47"/>
        <v>N/A</v>
      </c>
      <c r="N1771" s="93" t="str">
        <f t="shared" si="48"/>
        <v>N/A</v>
      </c>
    </row>
    <row r="1772" spans="4:14" ht="13.5" customHeight="1">
      <c r="D1772" s="84">
        <f t="shared" si="45"/>
        <v>0</v>
      </c>
      <c r="F1772" t="s">
        <v>38</v>
      </c>
      <c r="J1772" s="93" t="str">
        <f t="shared" si="47"/>
        <v>N/A</v>
      </c>
      <c r="K1772" s="93" t="str">
        <f t="shared" si="47"/>
        <v>N/A</v>
      </c>
      <c r="L1772" s="93" t="str">
        <f t="shared" si="47"/>
        <v>N/A</v>
      </c>
      <c r="M1772" s="93" t="str">
        <f t="shared" si="47"/>
        <v>N/A</v>
      </c>
      <c r="N1772" s="93" t="str">
        <f t="shared" si="48"/>
        <v>N/A</v>
      </c>
    </row>
    <row r="1773" spans="4:14" ht="13.5" customHeight="1">
      <c r="D1773" s="84">
        <f t="shared" si="45"/>
        <v>0</v>
      </c>
      <c r="F1773" t="s">
        <v>38</v>
      </c>
      <c r="J1773" s="93" t="str">
        <f t="shared" si="47"/>
        <v>N/A</v>
      </c>
      <c r="K1773" s="93" t="str">
        <f t="shared" si="47"/>
        <v>N/A</v>
      </c>
      <c r="L1773" s="93" t="str">
        <f t="shared" si="47"/>
        <v>N/A</v>
      </c>
      <c r="M1773" s="93" t="str">
        <f t="shared" si="47"/>
        <v>N/A</v>
      </c>
      <c r="N1773" s="93" t="str">
        <f t="shared" si="48"/>
        <v>N/A</v>
      </c>
    </row>
    <row r="1774" spans="4:14" ht="13.5" customHeight="1">
      <c r="D1774" s="84">
        <f t="shared" si="45"/>
        <v>0</v>
      </c>
      <c r="F1774" t="s">
        <v>38</v>
      </c>
      <c r="J1774" s="93" t="str">
        <f t="shared" si="47"/>
        <v>N/A</v>
      </c>
      <c r="K1774" s="93" t="str">
        <f t="shared" si="47"/>
        <v>N/A</v>
      </c>
      <c r="L1774" s="93" t="str">
        <f t="shared" si="47"/>
        <v>N/A</v>
      </c>
      <c r="M1774" s="93" t="str">
        <f t="shared" si="47"/>
        <v>N/A</v>
      </c>
      <c r="N1774" s="93" t="str">
        <f t="shared" si="48"/>
        <v>N/A</v>
      </c>
    </row>
    <row r="1775" spans="4:14" ht="13.5" customHeight="1">
      <c r="D1775" s="84">
        <f t="shared" si="45"/>
        <v>0</v>
      </c>
      <c r="F1775" t="s">
        <v>38</v>
      </c>
      <c r="J1775" s="93" t="str">
        <f t="shared" si="47"/>
        <v>N/A</v>
      </c>
      <c r="K1775" s="93" t="str">
        <f t="shared" si="47"/>
        <v>N/A</v>
      </c>
      <c r="L1775" s="93" t="str">
        <f t="shared" si="47"/>
        <v>N/A</v>
      </c>
      <c r="M1775" s="93" t="str">
        <f t="shared" si="47"/>
        <v>N/A</v>
      </c>
      <c r="N1775" s="93" t="str">
        <f t="shared" si="48"/>
        <v>N/A</v>
      </c>
    </row>
    <row r="1776" spans="4:14" ht="13.5" customHeight="1">
      <c r="D1776" s="84">
        <f t="shared" si="45"/>
        <v>0</v>
      </c>
      <c r="F1776" t="s">
        <v>38</v>
      </c>
      <c r="J1776" s="93" t="str">
        <f t="shared" si="47"/>
        <v>N/A</v>
      </c>
      <c r="K1776" s="93" t="str">
        <f t="shared" si="47"/>
        <v>N/A</v>
      </c>
      <c r="L1776" s="93" t="str">
        <f t="shared" si="47"/>
        <v>N/A</v>
      </c>
      <c r="M1776" s="93" t="str">
        <f t="shared" si="47"/>
        <v>N/A</v>
      </c>
      <c r="N1776" s="93" t="str">
        <f t="shared" si="48"/>
        <v>N/A</v>
      </c>
    </row>
    <row r="1777" spans="4:14" ht="13.5" customHeight="1">
      <c r="D1777" s="84">
        <f t="shared" si="45"/>
        <v>0</v>
      </c>
      <c r="F1777" t="s">
        <v>38</v>
      </c>
      <c r="J1777" s="93" t="str">
        <f t="shared" si="47"/>
        <v>N/A</v>
      </c>
      <c r="K1777" s="93" t="str">
        <f t="shared" si="47"/>
        <v>N/A</v>
      </c>
      <c r="L1777" s="93" t="str">
        <f t="shared" si="47"/>
        <v>N/A</v>
      </c>
      <c r="M1777" s="93" t="str">
        <f t="shared" si="47"/>
        <v>N/A</v>
      </c>
      <c r="N1777" s="93" t="str">
        <f t="shared" si="48"/>
        <v>N/A</v>
      </c>
    </row>
    <row r="1778" spans="4:14" ht="13.5" customHeight="1">
      <c r="D1778" s="84">
        <f t="shared" si="45"/>
        <v>0</v>
      </c>
      <c r="F1778" t="s">
        <v>38</v>
      </c>
      <c r="J1778" s="93" t="str">
        <f t="shared" si="47"/>
        <v>N/A</v>
      </c>
      <c r="K1778" s="93" t="str">
        <f t="shared" si="47"/>
        <v>N/A</v>
      </c>
      <c r="L1778" s="93" t="str">
        <f t="shared" si="47"/>
        <v>N/A</v>
      </c>
      <c r="M1778" s="93" t="str">
        <f t="shared" si="47"/>
        <v>N/A</v>
      </c>
      <c r="N1778" s="93" t="str">
        <f t="shared" si="48"/>
        <v>N/A</v>
      </c>
    </row>
    <row r="1779" spans="4:14" ht="13.5" customHeight="1">
      <c r="D1779" s="84">
        <f t="shared" si="45"/>
        <v>0</v>
      </c>
      <c r="F1779" t="s">
        <v>38</v>
      </c>
      <c r="J1779" s="93" t="str">
        <f t="shared" si="47"/>
        <v>N/A</v>
      </c>
      <c r="K1779" s="93" t="str">
        <f t="shared" si="47"/>
        <v>N/A</v>
      </c>
      <c r="L1779" s="93" t="str">
        <f t="shared" si="47"/>
        <v>N/A</v>
      </c>
      <c r="M1779" s="93" t="str">
        <f t="shared" si="47"/>
        <v>N/A</v>
      </c>
      <c r="N1779" s="93" t="str">
        <f t="shared" si="48"/>
        <v>N/A</v>
      </c>
    </row>
    <row r="1780" spans="4:14" ht="13.5" customHeight="1">
      <c r="D1780" s="84">
        <f t="shared" si="45"/>
        <v>0</v>
      </c>
      <c r="F1780" t="s">
        <v>38</v>
      </c>
      <c r="J1780" s="93" t="str">
        <f t="shared" si="47"/>
        <v>N/A</v>
      </c>
      <c r="K1780" s="93" t="str">
        <f t="shared" si="47"/>
        <v>N/A</v>
      </c>
      <c r="L1780" s="93" t="str">
        <f t="shared" si="47"/>
        <v>N/A</v>
      </c>
      <c r="M1780" s="93" t="str">
        <f t="shared" si="47"/>
        <v>N/A</v>
      </c>
      <c r="N1780" s="93" t="str">
        <f t="shared" si="48"/>
        <v>N/A</v>
      </c>
    </row>
    <row r="1781" spans="4:14" ht="13.5" customHeight="1">
      <c r="D1781" s="84">
        <f t="shared" si="45"/>
        <v>0</v>
      </c>
      <c r="F1781" t="s">
        <v>38</v>
      </c>
      <c r="J1781" s="93" t="str">
        <f t="shared" si="47"/>
        <v>N/A</v>
      </c>
      <c r="K1781" s="93" t="str">
        <f t="shared" si="47"/>
        <v>N/A</v>
      </c>
      <c r="L1781" s="93" t="str">
        <f t="shared" si="47"/>
        <v>N/A</v>
      </c>
      <c r="M1781" s="93" t="str">
        <f t="shared" si="47"/>
        <v>N/A</v>
      </c>
      <c r="N1781" s="93" t="str">
        <f t="shared" si="48"/>
        <v>N/A</v>
      </c>
    </row>
    <row r="1782" spans="4:14" ht="13.5" customHeight="1">
      <c r="D1782" s="84">
        <f t="shared" si="45"/>
        <v>0</v>
      </c>
      <c r="F1782" t="s">
        <v>38</v>
      </c>
      <c r="J1782" s="93" t="str">
        <f t="shared" si="47"/>
        <v>N/A</v>
      </c>
      <c r="K1782" s="93" t="str">
        <f t="shared" si="47"/>
        <v>N/A</v>
      </c>
      <c r="L1782" s="93" t="str">
        <f t="shared" si="47"/>
        <v>N/A</v>
      </c>
      <c r="M1782" s="93" t="str">
        <f t="shared" si="47"/>
        <v>N/A</v>
      </c>
      <c r="N1782" s="93" t="str">
        <f t="shared" si="48"/>
        <v>N/A</v>
      </c>
    </row>
    <row r="1783" spans="4:14" ht="13.5" customHeight="1">
      <c r="D1783" s="84">
        <f t="shared" si="45"/>
        <v>0</v>
      </c>
      <c r="F1783" t="s">
        <v>38</v>
      </c>
      <c r="J1783" s="93" t="str">
        <f t="shared" si="47"/>
        <v>N/A</v>
      </c>
      <c r="K1783" s="93" t="str">
        <f t="shared" si="47"/>
        <v>N/A</v>
      </c>
      <c r="L1783" s="93" t="str">
        <f t="shared" si="47"/>
        <v>N/A</v>
      </c>
      <c r="M1783" s="93" t="str">
        <f t="shared" si="47"/>
        <v>N/A</v>
      </c>
      <c r="N1783" s="93" t="str">
        <f t="shared" si="48"/>
        <v>N/A</v>
      </c>
    </row>
    <row r="1784" spans="4:14" ht="13.5" customHeight="1">
      <c r="D1784" s="84">
        <f t="shared" ref="D1784:D1847" si="49">D779</f>
        <v>0</v>
      </c>
      <c r="F1784" t="s">
        <v>38</v>
      </c>
      <c r="J1784" s="93" t="str">
        <f t="shared" si="47"/>
        <v>N/A</v>
      </c>
      <c r="K1784" s="93" t="str">
        <f t="shared" si="47"/>
        <v>N/A</v>
      </c>
      <c r="L1784" s="93" t="str">
        <f t="shared" si="47"/>
        <v>N/A</v>
      </c>
      <c r="M1784" s="93" t="str">
        <f t="shared" si="47"/>
        <v>N/A</v>
      </c>
      <c r="N1784" s="93" t="str">
        <f t="shared" si="48"/>
        <v>N/A</v>
      </c>
    </row>
    <row r="1785" spans="4:14" ht="13.5" customHeight="1">
      <c r="D1785" s="84">
        <f t="shared" si="49"/>
        <v>0</v>
      </c>
      <c r="F1785" t="s">
        <v>38</v>
      </c>
      <c r="J1785" s="93" t="str">
        <f t="shared" si="47"/>
        <v>N/A</v>
      </c>
      <c r="K1785" s="93" t="str">
        <f t="shared" si="47"/>
        <v>N/A</v>
      </c>
      <c r="L1785" s="93" t="str">
        <f t="shared" si="47"/>
        <v>N/A</v>
      </c>
      <c r="M1785" s="93" t="str">
        <f t="shared" si="47"/>
        <v>N/A</v>
      </c>
      <c r="N1785" s="93" t="str">
        <f t="shared" si="48"/>
        <v>N/A</v>
      </c>
    </row>
    <row r="1786" spans="4:14" ht="13.5" customHeight="1">
      <c r="D1786" s="84">
        <f t="shared" si="49"/>
        <v>0</v>
      </c>
      <c r="F1786" t="s">
        <v>38</v>
      </c>
      <c r="J1786" s="93" t="str">
        <f t="shared" si="47"/>
        <v>N/A</v>
      </c>
      <c r="K1786" s="93" t="str">
        <f t="shared" si="47"/>
        <v>N/A</v>
      </c>
      <c r="L1786" s="93" t="str">
        <f t="shared" si="47"/>
        <v>N/A</v>
      </c>
      <c r="M1786" s="93" t="str">
        <f t="shared" si="47"/>
        <v>N/A</v>
      </c>
      <c r="N1786" s="93" t="str">
        <f t="shared" si="48"/>
        <v>N/A</v>
      </c>
    </row>
    <row r="1787" spans="4:14" ht="13.5" customHeight="1">
      <c r="D1787" s="84">
        <f t="shared" si="49"/>
        <v>0</v>
      </c>
      <c r="F1787" t="s">
        <v>38</v>
      </c>
      <c r="J1787" s="93" t="str">
        <f t="shared" si="47"/>
        <v>N/A</v>
      </c>
      <c r="K1787" s="93" t="str">
        <f t="shared" si="47"/>
        <v>N/A</v>
      </c>
      <c r="L1787" s="93" t="str">
        <f t="shared" si="47"/>
        <v>N/A</v>
      </c>
      <c r="M1787" s="93" t="str">
        <f t="shared" si="47"/>
        <v>N/A</v>
      </c>
      <c r="N1787" s="93" t="str">
        <f t="shared" si="48"/>
        <v>N/A</v>
      </c>
    </row>
    <row r="1788" spans="4:14" ht="13.5" customHeight="1">
      <c r="D1788" s="84">
        <f t="shared" si="49"/>
        <v>0</v>
      </c>
      <c r="F1788" t="s">
        <v>38</v>
      </c>
      <c r="J1788" s="93" t="str">
        <f t="shared" si="47"/>
        <v>N/A</v>
      </c>
      <c r="K1788" s="93" t="str">
        <f t="shared" si="47"/>
        <v>N/A</v>
      </c>
      <c r="L1788" s="93" t="str">
        <f t="shared" si="47"/>
        <v>N/A</v>
      </c>
      <c r="M1788" s="93" t="str">
        <f t="shared" si="47"/>
        <v>N/A</v>
      </c>
      <c r="N1788" s="93" t="str">
        <f t="shared" si="48"/>
        <v>N/A</v>
      </c>
    </row>
    <row r="1789" spans="4:14" ht="13.5" customHeight="1">
      <c r="D1789" s="84">
        <f t="shared" si="49"/>
        <v>0</v>
      </c>
      <c r="F1789" t="s">
        <v>38</v>
      </c>
      <c r="J1789" s="93" t="str">
        <f t="shared" si="47"/>
        <v>N/A</v>
      </c>
      <c r="K1789" s="93" t="str">
        <f t="shared" si="47"/>
        <v>N/A</v>
      </c>
      <c r="L1789" s="93" t="str">
        <f t="shared" si="47"/>
        <v>N/A</v>
      </c>
      <c r="M1789" s="93" t="str">
        <f t="shared" si="47"/>
        <v>N/A</v>
      </c>
      <c r="N1789" s="93" t="str">
        <f t="shared" si="48"/>
        <v>N/A</v>
      </c>
    </row>
    <row r="1790" spans="4:14" ht="13.5" customHeight="1">
      <c r="D1790" s="84">
        <f t="shared" si="49"/>
        <v>0</v>
      </c>
      <c r="F1790" t="s">
        <v>38</v>
      </c>
      <c r="J1790" s="93" t="str">
        <f t="shared" si="47"/>
        <v>N/A</v>
      </c>
      <c r="K1790" s="93" t="str">
        <f t="shared" si="47"/>
        <v>N/A</v>
      </c>
      <c r="L1790" s="93" t="str">
        <f t="shared" si="47"/>
        <v>N/A</v>
      </c>
      <c r="M1790" s="93" t="str">
        <f t="shared" si="47"/>
        <v>N/A</v>
      </c>
      <c r="N1790" s="93" t="str">
        <f t="shared" si="48"/>
        <v>N/A</v>
      </c>
    </row>
    <row r="1791" spans="4:14" ht="13.5" customHeight="1">
      <c r="D1791" s="84">
        <f t="shared" si="49"/>
        <v>0</v>
      </c>
      <c r="F1791" t="s">
        <v>38</v>
      </c>
      <c r="J1791" s="93" t="str">
        <f t="shared" si="47"/>
        <v>N/A</v>
      </c>
      <c r="K1791" s="93" t="str">
        <f t="shared" si="47"/>
        <v>N/A</v>
      </c>
      <c r="L1791" s="93" t="str">
        <f t="shared" si="47"/>
        <v>N/A</v>
      </c>
      <c r="M1791" s="93" t="str">
        <f t="shared" si="47"/>
        <v>N/A</v>
      </c>
      <c r="N1791" s="93" t="str">
        <f t="shared" si="48"/>
        <v>N/A</v>
      </c>
    </row>
    <row r="1792" spans="4:14" ht="13.5" customHeight="1">
      <c r="D1792" s="84">
        <f t="shared" si="49"/>
        <v>0</v>
      </c>
      <c r="F1792" t="s">
        <v>38</v>
      </c>
      <c r="J1792" s="93" t="str">
        <f t="shared" si="47"/>
        <v>N/A</v>
      </c>
      <c r="K1792" s="93" t="str">
        <f t="shared" si="47"/>
        <v>N/A</v>
      </c>
      <c r="L1792" s="93" t="str">
        <f t="shared" si="47"/>
        <v>N/A</v>
      </c>
      <c r="M1792" s="93" t="str">
        <f t="shared" si="47"/>
        <v>N/A</v>
      </c>
      <c r="N1792" s="93" t="str">
        <f t="shared" si="48"/>
        <v>N/A</v>
      </c>
    </row>
    <row r="1793" spans="4:14" ht="13.5" customHeight="1">
      <c r="D1793" s="84">
        <f t="shared" si="49"/>
        <v>0</v>
      </c>
      <c r="F1793" t="s">
        <v>38</v>
      </c>
      <c r="J1793" s="93" t="str">
        <f t="shared" si="47"/>
        <v>N/A</v>
      </c>
      <c r="K1793" s="93" t="str">
        <f t="shared" si="47"/>
        <v>N/A</v>
      </c>
      <c r="L1793" s="93" t="str">
        <f t="shared" si="47"/>
        <v>N/A</v>
      </c>
      <c r="M1793" s="93" t="str">
        <f t="shared" si="47"/>
        <v>N/A</v>
      </c>
      <c r="N1793" s="93" t="str">
        <f t="shared" si="48"/>
        <v>N/A</v>
      </c>
    </row>
    <row r="1794" spans="4:14" ht="13.5" customHeight="1">
      <c r="D1794" s="84">
        <f t="shared" si="49"/>
        <v>0</v>
      </c>
      <c r="F1794" t="s">
        <v>38</v>
      </c>
      <c r="J1794" s="93" t="str">
        <f t="shared" si="47"/>
        <v>N/A</v>
      </c>
      <c r="K1794" s="93" t="str">
        <f t="shared" si="47"/>
        <v>N/A</v>
      </c>
      <c r="L1794" s="93" t="str">
        <f t="shared" si="47"/>
        <v>N/A</v>
      </c>
      <c r="M1794" s="93" t="str">
        <f t="shared" si="47"/>
        <v>N/A</v>
      </c>
      <c r="N1794" s="93" t="str">
        <f t="shared" si="48"/>
        <v>N/A</v>
      </c>
    </row>
    <row r="1795" spans="4:14" ht="13.5" customHeight="1">
      <c r="D1795" s="84">
        <f t="shared" si="49"/>
        <v>0</v>
      </c>
      <c r="F1795" t="s">
        <v>38</v>
      </c>
      <c r="J1795" s="93" t="str">
        <f t="shared" si="47"/>
        <v>N/A</v>
      </c>
      <c r="K1795" s="93" t="str">
        <f t="shared" si="47"/>
        <v>N/A</v>
      </c>
      <c r="L1795" s="93" t="str">
        <f t="shared" si="47"/>
        <v>N/A</v>
      </c>
      <c r="M1795" s="93" t="str">
        <f t="shared" si="47"/>
        <v>N/A</v>
      </c>
      <c r="N1795" s="93" t="str">
        <f t="shared" si="48"/>
        <v>N/A</v>
      </c>
    </row>
    <row r="1796" spans="4:14" ht="13.5" customHeight="1">
      <c r="D1796" s="84">
        <f t="shared" si="49"/>
        <v>0</v>
      </c>
      <c r="F1796" t="s">
        <v>38</v>
      </c>
      <c r="J1796" s="93" t="str">
        <f t="shared" si="47"/>
        <v>N/A</v>
      </c>
      <c r="K1796" s="93" t="str">
        <f t="shared" si="47"/>
        <v>N/A</v>
      </c>
      <c r="L1796" s="93" t="str">
        <f t="shared" si="47"/>
        <v>N/A</v>
      </c>
      <c r="M1796" s="93" t="str">
        <f t="shared" si="47"/>
        <v>N/A</v>
      </c>
      <c r="N1796" s="93" t="str">
        <f t="shared" si="48"/>
        <v>N/A</v>
      </c>
    </row>
    <row r="1797" spans="4:14" ht="13.5" customHeight="1">
      <c r="D1797" s="84">
        <f t="shared" si="49"/>
        <v>0</v>
      </c>
      <c r="F1797" t="s">
        <v>38</v>
      </c>
      <c r="J1797" s="93" t="str">
        <f t="shared" si="47"/>
        <v>N/A</v>
      </c>
      <c r="K1797" s="93" t="str">
        <f t="shared" si="47"/>
        <v>N/A</v>
      </c>
      <c r="L1797" s="93" t="str">
        <f t="shared" si="47"/>
        <v>N/A</v>
      </c>
      <c r="M1797" s="93" t="str">
        <f t="shared" ref="M1797" si="50">IFERROR(ABS((S792-M792)/S792),"N/A")</f>
        <v>N/A</v>
      </c>
      <c r="N1797" s="93" t="str">
        <f t="shared" si="48"/>
        <v>N/A</v>
      </c>
    </row>
    <row r="1798" spans="4:14" ht="13.5" customHeight="1">
      <c r="D1798" s="84">
        <f t="shared" si="49"/>
        <v>0</v>
      </c>
      <c r="F1798" t="s">
        <v>38</v>
      </c>
      <c r="J1798" s="93" t="str">
        <f t="shared" ref="J1798:M1861" si="51">IFERROR(ABS((P793-J793)/P793),"N/A")</f>
        <v>N/A</v>
      </c>
      <c r="K1798" s="93" t="str">
        <f t="shared" si="51"/>
        <v>N/A</v>
      </c>
      <c r="L1798" s="93" t="str">
        <f t="shared" si="51"/>
        <v>N/A</v>
      </c>
      <c r="M1798" s="93" t="str">
        <f t="shared" si="51"/>
        <v>N/A</v>
      </c>
      <c r="N1798" s="93" t="str">
        <f t="shared" ref="N1798:N1861" si="52">IFERROR(ABS((T793-N793)/T793),"N/A")</f>
        <v>N/A</v>
      </c>
    </row>
    <row r="1799" spans="4:14" ht="13.5" customHeight="1">
      <c r="D1799" s="84">
        <f t="shared" si="49"/>
        <v>0</v>
      </c>
      <c r="F1799" t="s">
        <v>38</v>
      </c>
      <c r="J1799" s="93" t="str">
        <f t="shared" si="51"/>
        <v>N/A</v>
      </c>
      <c r="K1799" s="93" t="str">
        <f t="shared" si="51"/>
        <v>N/A</v>
      </c>
      <c r="L1799" s="93" t="str">
        <f t="shared" si="51"/>
        <v>N/A</v>
      </c>
      <c r="M1799" s="93" t="str">
        <f t="shared" si="51"/>
        <v>N/A</v>
      </c>
      <c r="N1799" s="93" t="str">
        <f t="shared" si="52"/>
        <v>N/A</v>
      </c>
    </row>
    <row r="1800" spans="4:14" ht="13.5" customHeight="1">
      <c r="D1800" s="84">
        <f t="shared" si="49"/>
        <v>0</v>
      </c>
      <c r="F1800" t="s">
        <v>38</v>
      </c>
      <c r="J1800" s="93" t="str">
        <f t="shared" si="51"/>
        <v>N/A</v>
      </c>
      <c r="K1800" s="93" t="str">
        <f t="shared" si="51"/>
        <v>N/A</v>
      </c>
      <c r="L1800" s="93" t="str">
        <f t="shared" si="51"/>
        <v>N/A</v>
      </c>
      <c r="M1800" s="93" t="str">
        <f t="shared" si="51"/>
        <v>N/A</v>
      </c>
      <c r="N1800" s="93" t="str">
        <f t="shared" si="52"/>
        <v>N/A</v>
      </c>
    </row>
    <row r="1801" spans="4:14" ht="13.5" customHeight="1">
      <c r="D1801" s="84">
        <f t="shared" si="49"/>
        <v>0</v>
      </c>
      <c r="F1801" t="s">
        <v>38</v>
      </c>
      <c r="J1801" s="93" t="str">
        <f t="shared" si="51"/>
        <v>N/A</v>
      </c>
      <c r="K1801" s="93" t="str">
        <f t="shared" si="51"/>
        <v>N/A</v>
      </c>
      <c r="L1801" s="93" t="str">
        <f t="shared" si="51"/>
        <v>N/A</v>
      </c>
      <c r="M1801" s="93" t="str">
        <f t="shared" si="51"/>
        <v>N/A</v>
      </c>
      <c r="N1801" s="93" t="str">
        <f t="shared" si="52"/>
        <v>N/A</v>
      </c>
    </row>
    <row r="1802" spans="4:14" ht="13.5" customHeight="1">
      <c r="D1802" s="84">
        <f t="shared" si="49"/>
        <v>0</v>
      </c>
      <c r="F1802" t="s">
        <v>38</v>
      </c>
      <c r="J1802" s="93" t="str">
        <f t="shared" si="51"/>
        <v>N/A</v>
      </c>
      <c r="K1802" s="93" t="str">
        <f t="shared" si="51"/>
        <v>N/A</v>
      </c>
      <c r="L1802" s="93" t="str">
        <f t="shared" si="51"/>
        <v>N/A</v>
      </c>
      <c r="M1802" s="93" t="str">
        <f t="shared" si="51"/>
        <v>N/A</v>
      </c>
      <c r="N1802" s="93" t="str">
        <f t="shared" si="52"/>
        <v>N/A</v>
      </c>
    </row>
    <row r="1803" spans="4:14" ht="13.5" customHeight="1">
      <c r="D1803" s="84">
        <f t="shared" si="49"/>
        <v>0</v>
      </c>
      <c r="F1803" t="s">
        <v>38</v>
      </c>
      <c r="J1803" s="93" t="str">
        <f t="shared" si="51"/>
        <v>N/A</v>
      </c>
      <c r="K1803" s="93" t="str">
        <f t="shared" si="51"/>
        <v>N/A</v>
      </c>
      <c r="L1803" s="93" t="str">
        <f t="shared" si="51"/>
        <v>N/A</v>
      </c>
      <c r="M1803" s="93" t="str">
        <f t="shared" si="51"/>
        <v>N/A</v>
      </c>
      <c r="N1803" s="93" t="str">
        <f t="shared" si="52"/>
        <v>N/A</v>
      </c>
    </row>
    <row r="1804" spans="4:14" ht="13.5" customHeight="1">
      <c r="D1804" s="84">
        <f t="shared" si="49"/>
        <v>0</v>
      </c>
      <c r="F1804" t="s">
        <v>38</v>
      </c>
      <c r="J1804" s="93" t="str">
        <f t="shared" si="51"/>
        <v>N/A</v>
      </c>
      <c r="K1804" s="93" t="str">
        <f t="shared" si="51"/>
        <v>N/A</v>
      </c>
      <c r="L1804" s="93" t="str">
        <f t="shared" si="51"/>
        <v>N/A</v>
      </c>
      <c r="M1804" s="93" t="str">
        <f t="shared" si="51"/>
        <v>N/A</v>
      </c>
      <c r="N1804" s="93" t="str">
        <f t="shared" si="52"/>
        <v>N/A</v>
      </c>
    </row>
    <row r="1805" spans="4:14" ht="13.5" customHeight="1">
      <c r="D1805" s="84">
        <f t="shared" si="49"/>
        <v>0</v>
      </c>
      <c r="F1805" t="s">
        <v>38</v>
      </c>
      <c r="J1805" s="93" t="str">
        <f t="shared" si="51"/>
        <v>N/A</v>
      </c>
      <c r="K1805" s="93" t="str">
        <f t="shared" si="51"/>
        <v>N/A</v>
      </c>
      <c r="L1805" s="93" t="str">
        <f t="shared" si="51"/>
        <v>N/A</v>
      </c>
      <c r="M1805" s="93" t="str">
        <f t="shared" si="51"/>
        <v>N/A</v>
      </c>
      <c r="N1805" s="93" t="str">
        <f t="shared" si="52"/>
        <v>N/A</v>
      </c>
    </row>
    <row r="1806" spans="4:14" ht="13.5" customHeight="1">
      <c r="D1806" s="84">
        <f t="shared" si="49"/>
        <v>0</v>
      </c>
      <c r="F1806" t="s">
        <v>38</v>
      </c>
      <c r="J1806" s="93" t="str">
        <f t="shared" si="51"/>
        <v>N/A</v>
      </c>
      <c r="K1806" s="93" t="str">
        <f t="shared" si="51"/>
        <v>N/A</v>
      </c>
      <c r="L1806" s="93" t="str">
        <f t="shared" si="51"/>
        <v>N/A</v>
      </c>
      <c r="M1806" s="93" t="str">
        <f t="shared" si="51"/>
        <v>N/A</v>
      </c>
      <c r="N1806" s="93" t="str">
        <f t="shared" si="52"/>
        <v>N/A</v>
      </c>
    </row>
    <row r="1807" spans="4:14" ht="13.5" customHeight="1">
      <c r="D1807" s="84">
        <f t="shared" si="49"/>
        <v>0</v>
      </c>
      <c r="F1807" t="s">
        <v>38</v>
      </c>
      <c r="J1807" s="93" t="str">
        <f t="shared" si="51"/>
        <v>N/A</v>
      </c>
      <c r="K1807" s="93" t="str">
        <f t="shared" si="51"/>
        <v>N/A</v>
      </c>
      <c r="L1807" s="93" t="str">
        <f t="shared" si="51"/>
        <v>N/A</v>
      </c>
      <c r="M1807" s="93" t="str">
        <f t="shared" si="51"/>
        <v>N/A</v>
      </c>
      <c r="N1807" s="93" t="str">
        <f t="shared" si="52"/>
        <v>N/A</v>
      </c>
    </row>
    <row r="1808" spans="4:14" ht="13.5" customHeight="1">
      <c r="D1808" s="84">
        <f t="shared" si="49"/>
        <v>0</v>
      </c>
      <c r="F1808" t="s">
        <v>38</v>
      </c>
      <c r="J1808" s="93" t="str">
        <f t="shared" si="51"/>
        <v>N/A</v>
      </c>
      <c r="K1808" s="93" t="str">
        <f t="shared" si="51"/>
        <v>N/A</v>
      </c>
      <c r="L1808" s="93" t="str">
        <f t="shared" si="51"/>
        <v>N/A</v>
      </c>
      <c r="M1808" s="93" t="str">
        <f t="shared" si="51"/>
        <v>N/A</v>
      </c>
      <c r="N1808" s="93" t="str">
        <f t="shared" si="52"/>
        <v>N/A</v>
      </c>
    </row>
    <row r="1809" spans="4:14" ht="13.5" customHeight="1">
      <c r="D1809" s="84">
        <f t="shared" si="49"/>
        <v>0</v>
      </c>
      <c r="F1809" t="s">
        <v>38</v>
      </c>
      <c r="J1809" s="93" t="str">
        <f t="shared" si="51"/>
        <v>N/A</v>
      </c>
      <c r="K1809" s="93" t="str">
        <f t="shared" si="51"/>
        <v>N/A</v>
      </c>
      <c r="L1809" s="93" t="str">
        <f t="shared" si="51"/>
        <v>N/A</v>
      </c>
      <c r="M1809" s="93" t="str">
        <f t="shared" si="51"/>
        <v>N/A</v>
      </c>
      <c r="N1809" s="93" t="str">
        <f t="shared" si="52"/>
        <v>N/A</v>
      </c>
    </row>
    <row r="1810" spans="4:14" ht="13.5" customHeight="1">
      <c r="D1810" s="84">
        <f t="shared" si="49"/>
        <v>0</v>
      </c>
      <c r="F1810" t="s">
        <v>38</v>
      </c>
      <c r="J1810" s="93" t="str">
        <f t="shared" si="51"/>
        <v>N/A</v>
      </c>
      <c r="K1810" s="93" t="str">
        <f t="shared" si="51"/>
        <v>N/A</v>
      </c>
      <c r="L1810" s="93" t="str">
        <f t="shared" si="51"/>
        <v>N/A</v>
      </c>
      <c r="M1810" s="93" t="str">
        <f t="shared" si="51"/>
        <v>N/A</v>
      </c>
      <c r="N1810" s="93" t="str">
        <f t="shared" si="52"/>
        <v>N/A</v>
      </c>
    </row>
    <row r="1811" spans="4:14" ht="13.5" customHeight="1">
      <c r="D1811" s="84">
        <f t="shared" si="49"/>
        <v>0</v>
      </c>
      <c r="F1811" t="s">
        <v>38</v>
      </c>
      <c r="J1811" s="93" t="str">
        <f t="shared" si="51"/>
        <v>N/A</v>
      </c>
      <c r="K1811" s="93" t="str">
        <f t="shared" si="51"/>
        <v>N/A</v>
      </c>
      <c r="L1811" s="93" t="str">
        <f t="shared" si="51"/>
        <v>N/A</v>
      </c>
      <c r="M1811" s="93" t="str">
        <f t="shared" si="51"/>
        <v>N/A</v>
      </c>
      <c r="N1811" s="93" t="str">
        <f t="shared" si="52"/>
        <v>N/A</v>
      </c>
    </row>
    <row r="1812" spans="4:14" ht="13.5" customHeight="1">
      <c r="D1812" s="84">
        <f t="shared" si="49"/>
        <v>0</v>
      </c>
      <c r="F1812" t="s">
        <v>38</v>
      </c>
      <c r="J1812" s="93" t="str">
        <f t="shared" si="51"/>
        <v>N/A</v>
      </c>
      <c r="K1812" s="93" t="str">
        <f t="shared" si="51"/>
        <v>N/A</v>
      </c>
      <c r="L1812" s="93" t="str">
        <f t="shared" si="51"/>
        <v>N/A</v>
      </c>
      <c r="M1812" s="93" t="str">
        <f t="shared" si="51"/>
        <v>N/A</v>
      </c>
      <c r="N1812" s="93" t="str">
        <f t="shared" si="52"/>
        <v>N/A</v>
      </c>
    </row>
    <row r="1813" spans="4:14" ht="13.5" customHeight="1">
      <c r="D1813" s="84">
        <f t="shared" si="49"/>
        <v>0</v>
      </c>
      <c r="F1813" t="s">
        <v>38</v>
      </c>
      <c r="J1813" s="93" t="str">
        <f t="shared" si="51"/>
        <v>N/A</v>
      </c>
      <c r="K1813" s="93" t="str">
        <f t="shared" si="51"/>
        <v>N/A</v>
      </c>
      <c r="L1813" s="93" t="str">
        <f t="shared" si="51"/>
        <v>N/A</v>
      </c>
      <c r="M1813" s="93" t="str">
        <f t="shared" si="51"/>
        <v>N/A</v>
      </c>
      <c r="N1813" s="93" t="str">
        <f t="shared" si="52"/>
        <v>N/A</v>
      </c>
    </row>
    <row r="1814" spans="4:14" ht="13.5" customHeight="1">
      <c r="D1814" s="84">
        <f t="shared" si="49"/>
        <v>0</v>
      </c>
      <c r="F1814" t="s">
        <v>38</v>
      </c>
      <c r="J1814" s="93" t="str">
        <f t="shared" si="51"/>
        <v>N/A</v>
      </c>
      <c r="K1814" s="93" t="str">
        <f t="shared" si="51"/>
        <v>N/A</v>
      </c>
      <c r="L1814" s="93" t="str">
        <f t="shared" si="51"/>
        <v>N/A</v>
      </c>
      <c r="M1814" s="93" t="str">
        <f t="shared" si="51"/>
        <v>N/A</v>
      </c>
      <c r="N1814" s="93" t="str">
        <f t="shared" si="52"/>
        <v>N/A</v>
      </c>
    </row>
    <row r="1815" spans="4:14" ht="13.5" customHeight="1">
      <c r="D1815" s="84">
        <f t="shared" si="49"/>
        <v>0</v>
      </c>
      <c r="F1815" t="s">
        <v>38</v>
      </c>
      <c r="J1815" s="93" t="str">
        <f t="shared" si="51"/>
        <v>N/A</v>
      </c>
      <c r="K1815" s="93" t="str">
        <f t="shared" si="51"/>
        <v>N/A</v>
      </c>
      <c r="L1815" s="93" t="str">
        <f t="shared" si="51"/>
        <v>N/A</v>
      </c>
      <c r="M1815" s="93" t="str">
        <f t="shared" si="51"/>
        <v>N/A</v>
      </c>
      <c r="N1815" s="93" t="str">
        <f t="shared" si="52"/>
        <v>N/A</v>
      </c>
    </row>
    <row r="1816" spans="4:14" ht="13.5" customHeight="1">
      <c r="D1816" s="84">
        <f t="shared" si="49"/>
        <v>0</v>
      </c>
      <c r="F1816" t="s">
        <v>38</v>
      </c>
      <c r="J1816" s="93" t="str">
        <f t="shared" si="51"/>
        <v>N/A</v>
      </c>
      <c r="K1816" s="93" t="str">
        <f t="shared" si="51"/>
        <v>N/A</v>
      </c>
      <c r="L1816" s="93" t="str">
        <f t="shared" si="51"/>
        <v>N/A</v>
      </c>
      <c r="M1816" s="93" t="str">
        <f t="shared" si="51"/>
        <v>N/A</v>
      </c>
      <c r="N1816" s="93" t="str">
        <f t="shared" si="52"/>
        <v>N/A</v>
      </c>
    </row>
    <row r="1817" spans="4:14" ht="13.5" customHeight="1">
      <c r="D1817" s="84">
        <f t="shared" si="49"/>
        <v>0</v>
      </c>
      <c r="F1817" t="s">
        <v>38</v>
      </c>
      <c r="J1817" s="93" t="str">
        <f t="shared" si="51"/>
        <v>N/A</v>
      </c>
      <c r="K1817" s="93" t="str">
        <f t="shared" si="51"/>
        <v>N/A</v>
      </c>
      <c r="L1817" s="93" t="str">
        <f t="shared" si="51"/>
        <v>N/A</v>
      </c>
      <c r="M1817" s="93" t="str">
        <f t="shared" si="51"/>
        <v>N/A</v>
      </c>
      <c r="N1817" s="93" t="str">
        <f t="shared" si="52"/>
        <v>N/A</v>
      </c>
    </row>
    <row r="1818" spans="4:14" ht="13.5" customHeight="1">
      <c r="D1818" s="84">
        <f t="shared" si="49"/>
        <v>0</v>
      </c>
      <c r="F1818" t="s">
        <v>38</v>
      </c>
      <c r="J1818" s="93" t="str">
        <f t="shared" si="51"/>
        <v>N/A</v>
      </c>
      <c r="K1818" s="93" t="str">
        <f t="shared" si="51"/>
        <v>N/A</v>
      </c>
      <c r="L1818" s="93" t="str">
        <f t="shared" si="51"/>
        <v>N/A</v>
      </c>
      <c r="M1818" s="93" t="str">
        <f t="shared" si="51"/>
        <v>N/A</v>
      </c>
      <c r="N1818" s="93" t="str">
        <f t="shared" si="52"/>
        <v>N/A</v>
      </c>
    </row>
    <row r="1819" spans="4:14" ht="13.5" customHeight="1">
      <c r="D1819" s="84">
        <f t="shared" si="49"/>
        <v>0</v>
      </c>
      <c r="F1819" t="s">
        <v>38</v>
      </c>
      <c r="J1819" s="93" t="str">
        <f t="shared" si="51"/>
        <v>N/A</v>
      </c>
      <c r="K1819" s="93" t="str">
        <f t="shared" si="51"/>
        <v>N/A</v>
      </c>
      <c r="L1819" s="93" t="str">
        <f t="shared" si="51"/>
        <v>N/A</v>
      </c>
      <c r="M1819" s="93" t="str">
        <f t="shared" si="51"/>
        <v>N/A</v>
      </c>
      <c r="N1819" s="93" t="str">
        <f t="shared" si="52"/>
        <v>N/A</v>
      </c>
    </row>
    <row r="1820" spans="4:14" ht="13.5" customHeight="1">
      <c r="D1820" s="84">
        <f t="shared" si="49"/>
        <v>0</v>
      </c>
      <c r="F1820" t="s">
        <v>38</v>
      </c>
      <c r="J1820" s="93" t="str">
        <f t="shared" si="51"/>
        <v>N/A</v>
      </c>
      <c r="K1820" s="93" t="str">
        <f t="shared" si="51"/>
        <v>N/A</v>
      </c>
      <c r="L1820" s="93" t="str">
        <f t="shared" si="51"/>
        <v>N/A</v>
      </c>
      <c r="M1820" s="93" t="str">
        <f t="shared" si="51"/>
        <v>N/A</v>
      </c>
      <c r="N1820" s="93" t="str">
        <f t="shared" si="52"/>
        <v>N/A</v>
      </c>
    </row>
    <row r="1821" spans="4:14" ht="13.5" customHeight="1">
      <c r="D1821" s="84">
        <f t="shared" si="49"/>
        <v>0</v>
      </c>
      <c r="F1821" t="s">
        <v>38</v>
      </c>
      <c r="J1821" s="93" t="str">
        <f t="shared" si="51"/>
        <v>N/A</v>
      </c>
      <c r="K1821" s="93" t="str">
        <f t="shared" si="51"/>
        <v>N/A</v>
      </c>
      <c r="L1821" s="93" t="str">
        <f t="shared" si="51"/>
        <v>N/A</v>
      </c>
      <c r="M1821" s="93" t="str">
        <f t="shared" si="51"/>
        <v>N/A</v>
      </c>
      <c r="N1821" s="93" t="str">
        <f t="shared" si="52"/>
        <v>N/A</v>
      </c>
    </row>
    <row r="1822" spans="4:14" ht="13.5" customHeight="1">
      <c r="D1822" s="84">
        <f t="shared" si="49"/>
        <v>0</v>
      </c>
      <c r="F1822" t="s">
        <v>38</v>
      </c>
      <c r="J1822" s="93" t="str">
        <f t="shared" si="51"/>
        <v>N/A</v>
      </c>
      <c r="K1822" s="93" t="str">
        <f t="shared" si="51"/>
        <v>N/A</v>
      </c>
      <c r="L1822" s="93" t="str">
        <f t="shared" si="51"/>
        <v>N/A</v>
      </c>
      <c r="M1822" s="93" t="str">
        <f t="shared" si="51"/>
        <v>N/A</v>
      </c>
      <c r="N1822" s="93" t="str">
        <f t="shared" si="52"/>
        <v>N/A</v>
      </c>
    </row>
    <row r="1823" spans="4:14" ht="13.5" customHeight="1">
      <c r="D1823" s="84">
        <f t="shared" si="49"/>
        <v>0</v>
      </c>
      <c r="F1823" t="s">
        <v>38</v>
      </c>
      <c r="J1823" s="93" t="str">
        <f t="shared" si="51"/>
        <v>N/A</v>
      </c>
      <c r="K1823" s="93" t="str">
        <f t="shared" si="51"/>
        <v>N/A</v>
      </c>
      <c r="L1823" s="93" t="str">
        <f t="shared" si="51"/>
        <v>N/A</v>
      </c>
      <c r="M1823" s="93" t="str">
        <f t="shared" si="51"/>
        <v>N/A</v>
      </c>
      <c r="N1823" s="93" t="str">
        <f t="shared" si="52"/>
        <v>N/A</v>
      </c>
    </row>
    <row r="1824" spans="4:14" ht="13.5" customHeight="1">
      <c r="D1824" s="84">
        <f t="shared" si="49"/>
        <v>0</v>
      </c>
      <c r="F1824" t="s">
        <v>38</v>
      </c>
      <c r="J1824" s="93" t="str">
        <f t="shared" si="51"/>
        <v>N/A</v>
      </c>
      <c r="K1824" s="93" t="str">
        <f t="shared" si="51"/>
        <v>N/A</v>
      </c>
      <c r="L1824" s="93" t="str">
        <f t="shared" si="51"/>
        <v>N/A</v>
      </c>
      <c r="M1824" s="93" t="str">
        <f t="shared" si="51"/>
        <v>N/A</v>
      </c>
      <c r="N1824" s="93" t="str">
        <f t="shared" si="52"/>
        <v>N/A</v>
      </c>
    </row>
    <row r="1825" spans="4:14" ht="13.5" customHeight="1">
      <c r="D1825" s="84">
        <f t="shared" si="49"/>
        <v>0</v>
      </c>
      <c r="F1825" t="s">
        <v>38</v>
      </c>
      <c r="J1825" s="93" t="str">
        <f t="shared" si="51"/>
        <v>N/A</v>
      </c>
      <c r="K1825" s="93" t="str">
        <f t="shared" si="51"/>
        <v>N/A</v>
      </c>
      <c r="L1825" s="93" t="str">
        <f t="shared" si="51"/>
        <v>N/A</v>
      </c>
      <c r="M1825" s="93" t="str">
        <f t="shared" si="51"/>
        <v>N/A</v>
      </c>
      <c r="N1825" s="93" t="str">
        <f t="shared" si="52"/>
        <v>N/A</v>
      </c>
    </row>
    <row r="1826" spans="4:14" ht="13.5" customHeight="1">
      <c r="D1826" s="84">
        <f t="shared" si="49"/>
        <v>0</v>
      </c>
      <c r="F1826" t="s">
        <v>38</v>
      </c>
      <c r="J1826" s="93" t="str">
        <f t="shared" si="51"/>
        <v>N/A</v>
      </c>
      <c r="K1826" s="93" t="str">
        <f t="shared" si="51"/>
        <v>N/A</v>
      </c>
      <c r="L1826" s="93" t="str">
        <f t="shared" si="51"/>
        <v>N/A</v>
      </c>
      <c r="M1826" s="93" t="str">
        <f t="shared" si="51"/>
        <v>N/A</v>
      </c>
      <c r="N1826" s="93" t="str">
        <f t="shared" si="52"/>
        <v>N/A</v>
      </c>
    </row>
    <row r="1827" spans="4:14" ht="13.5" customHeight="1">
      <c r="D1827" s="84">
        <f t="shared" si="49"/>
        <v>0</v>
      </c>
      <c r="F1827" t="s">
        <v>38</v>
      </c>
      <c r="J1827" s="93" t="str">
        <f t="shared" si="51"/>
        <v>N/A</v>
      </c>
      <c r="K1827" s="93" t="str">
        <f t="shared" si="51"/>
        <v>N/A</v>
      </c>
      <c r="L1827" s="93" t="str">
        <f t="shared" si="51"/>
        <v>N/A</v>
      </c>
      <c r="M1827" s="93" t="str">
        <f t="shared" si="51"/>
        <v>N/A</v>
      </c>
      <c r="N1827" s="93" t="str">
        <f t="shared" si="52"/>
        <v>N/A</v>
      </c>
    </row>
    <row r="1828" spans="4:14" ht="13.5" customHeight="1">
      <c r="D1828" s="84">
        <f t="shared" si="49"/>
        <v>0</v>
      </c>
      <c r="F1828" t="s">
        <v>38</v>
      </c>
      <c r="J1828" s="93" t="str">
        <f t="shared" si="51"/>
        <v>N/A</v>
      </c>
      <c r="K1828" s="93" t="str">
        <f t="shared" si="51"/>
        <v>N/A</v>
      </c>
      <c r="L1828" s="93" t="str">
        <f t="shared" si="51"/>
        <v>N/A</v>
      </c>
      <c r="M1828" s="93" t="str">
        <f t="shared" si="51"/>
        <v>N/A</v>
      </c>
      <c r="N1828" s="93" t="str">
        <f t="shared" si="52"/>
        <v>N/A</v>
      </c>
    </row>
    <row r="1829" spans="4:14" ht="13.5" customHeight="1">
      <c r="D1829" s="84">
        <f t="shared" si="49"/>
        <v>0</v>
      </c>
      <c r="F1829" t="s">
        <v>38</v>
      </c>
      <c r="J1829" s="93" t="str">
        <f t="shared" si="51"/>
        <v>N/A</v>
      </c>
      <c r="K1829" s="93" t="str">
        <f t="shared" si="51"/>
        <v>N/A</v>
      </c>
      <c r="L1829" s="93" t="str">
        <f t="shared" si="51"/>
        <v>N/A</v>
      </c>
      <c r="M1829" s="93" t="str">
        <f t="shared" si="51"/>
        <v>N/A</v>
      </c>
      <c r="N1829" s="93" t="str">
        <f t="shared" si="52"/>
        <v>N/A</v>
      </c>
    </row>
    <row r="1830" spans="4:14" ht="13.5" customHeight="1">
      <c r="D1830" s="84">
        <f t="shared" si="49"/>
        <v>0</v>
      </c>
      <c r="F1830" t="s">
        <v>38</v>
      </c>
      <c r="J1830" s="93" t="str">
        <f t="shared" si="51"/>
        <v>N/A</v>
      </c>
      <c r="K1830" s="93" t="str">
        <f t="shared" si="51"/>
        <v>N/A</v>
      </c>
      <c r="L1830" s="93" t="str">
        <f t="shared" si="51"/>
        <v>N/A</v>
      </c>
      <c r="M1830" s="93" t="str">
        <f t="shared" si="51"/>
        <v>N/A</v>
      </c>
      <c r="N1830" s="93" t="str">
        <f t="shared" si="52"/>
        <v>N/A</v>
      </c>
    </row>
    <row r="1831" spans="4:14" ht="13.5" customHeight="1">
      <c r="D1831" s="84">
        <f t="shared" si="49"/>
        <v>0</v>
      </c>
      <c r="F1831" t="s">
        <v>38</v>
      </c>
      <c r="J1831" s="93" t="str">
        <f t="shared" si="51"/>
        <v>N/A</v>
      </c>
      <c r="K1831" s="93" t="str">
        <f t="shared" si="51"/>
        <v>N/A</v>
      </c>
      <c r="L1831" s="93" t="str">
        <f t="shared" si="51"/>
        <v>N/A</v>
      </c>
      <c r="M1831" s="93" t="str">
        <f t="shared" si="51"/>
        <v>N/A</v>
      </c>
      <c r="N1831" s="93" t="str">
        <f t="shared" si="52"/>
        <v>N/A</v>
      </c>
    </row>
    <row r="1832" spans="4:14" ht="13.5" customHeight="1">
      <c r="D1832" s="84">
        <f t="shared" si="49"/>
        <v>0</v>
      </c>
      <c r="F1832" t="s">
        <v>38</v>
      </c>
      <c r="J1832" s="93" t="str">
        <f t="shared" si="51"/>
        <v>N/A</v>
      </c>
      <c r="K1832" s="93" t="str">
        <f t="shared" si="51"/>
        <v>N/A</v>
      </c>
      <c r="L1832" s="93" t="str">
        <f t="shared" si="51"/>
        <v>N/A</v>
      </c>
      <c r="M1832" s="93" t="str">
        <f t="shared" si="51"/>
        <v>N/A</v>
      </c>
      <c r="N1832" s="93" t="str">
        <f t="shared" si="52"/>
        <v>N/A</v>
      </c>
    </row>
    <row r="1833" spans="4:14" ht="13.5" customHeight="1">
      <c r="D1833" s="84">
        <f t="shared" si="49"/>
        <v>0</v>
      </c>
      <c r="F1833" t="s">
        <v>38</v>
      </c>
      <c r="J1833" s="93" t="str">
        <f t="shared" si="51"/>
        <v>N/A</v>
      </c>
      <c r="K1833" s="93" t="str">
        <f t="shared" si="51"/>
        <v>N/A</v>
      </c>
      <c r="L1833" s="93" t="str">
        <f t="shared" si="51"/>
        <v>N/A</v>
      </c>
      <c r="M1833" s="93" t="str">
        <f t="shared" si="51"/>
        <v>N/A</v>
      </c>
      <c r="N1833" s="93" t="str">
        <f t="shared" si="52"/>
        <v>N/A</v>
      </c>
    </row>
    <row r="1834" spans="4:14" ht="13.5" customHeight="1">
      <c r="D1834" s="84">
        <f t="shared" si="49"/>
        <v>0</v>
      </c>
      <c r="F1834" t="s">
        <v>38</v>
      </c>
      <c r="J1834" s="93" t="str">
        <f t="shared" si="51"/>
        <v>N/A</v>
      </c>
      <c r="K1834" s="93" t="str">
        <f t="shared" si="51"/>
        <v>N/A</v>
      </c>
      <c r="L1834" s="93" t="str">
        <f t="shared" si="51"/>
        <v>N/A</v>
      </c>
      <c r="M1834" s="93" t="str">
        <f t="shared" si="51"/>
        <v>N/A</v>
      </c>
      <c r="N1834" s="93" t="str">
        <f t="shared" si="52"/>
        <v>N/A</v>
      </c>
    </row>
    <row r="1835" spans="4:14" ht="13.5" customHeight="1">
      <c r="D1835" s="84">
        <f t="shared" si="49"/>
        <v>0</v>
      </c>
      <c r="F1835" t="s">
        <v>38</v>
      </c>
      <c r="J1835" s="93" t="str">
        <f t="shared" si="51"/>
        <v>N/A</v>
      </c>
      <c r="K1835" s="93" t="str">
        <f t="shared" si="51"/>
        <v>N/A</v>
      </c>
      <c r="L1835" s="93" t="str">
        <f t="shared" si="51"/>
        <v>N/A</v>
      </c>
      <c r="M1835" s="93" t="str">
        <f t="shared" si="51"/>
        <v>N/A</v>
      </c>
      <c r="N1835" s="93" t="str">
        <f t="shared" si="52"/>
        <v>N/A</v>
      </c>
    </row>
    <row r="1836" spans="4:14" ht="13.5" customHeight="1">
      <c r="D1836" s="84">
        <f t="shared" si="49"/>
        <v>0</v>
      </c>
      <c r="F1836" t="s">
        <v>38</v>
      </c>
      <c r="J1836" s="93" t="str">
        <f t="shared" si="51"/>
        <v>N/A</v>
      </c>
      <c r="K1836" s="93" t="str">
        <f t="shared" si="51"/>
        <v>N/A</v>
      </c>
      <c r="L1836" s="93" t="str">
        <f t="shared" si="51"/>
        <v>N/A</v>
      </c>
      <c r="M1836" s="93" t="str">
        <f t="shared" si="51"/>
        <v>N/A</v>
      </c>
      <c r="N1836" s="93" t="str">
        <f t="shared" si="52"/>
        <v>N/A</v>
      </c>
    </row>
    <row r="1837" spans="4:14" ht="13.5" customHeight="1">
      <c r="D1837" s="84">
        <f t="shared" si="49"/>
        <v>0</v>
      </c>
      <c r="F1837" t="s">
        <v>38</v>
      </c>
      <c r="J1837" s="93" t="str">
        <f t="shared" si="51"/>
        <v>N/A</v>
      </c>
      <c r="K1837" s="93" t="str">
        <f t="shared" si="51"/>
        <v>N/A</v>
      </c>
      <c r="L1837" s="93" t="str">
        <f t="shared" si="51"/>
        <v>N/A</v>
      </c>
      <c r="M1837" s="93" t="str">
        <f t="shared" si="51"/>
        <v>N/A</v>
      </c>
      <c r="N1837" s="93" t="str">
        <f t="shared" si="52"/>
        <v>N/A</v>
      </c>
    </row>
    <row r="1838" spans="4:14" ht="13.5" customHeight="1">
      <c r="D1838" s="84">
        <f t="shared" si="49"/>
        <v>0</v>
      </c>
      <c r="F1838" t="s">
        <v>38</v>
      </c>
      <c r="J1838" s="93" t="str">
        <f t="shared" si="51"/>
        <v>N/A</v>
      </c>
      <c r="K1838" s="93" t="str">
        <f t="shared" si="51"/>
        <v>N/A</v>
      </c>
      <c r="L1838" s="93" t="str">
        <f t="shared" si="51"/>
        <v>N/A</v>
      </c>
      <c r="M1838" s="93" t="str">
        <f t="shared" si="51"/>
        <v>N/A</v>
      </c>
      <c r="N1838" s="93" t="str">
        <f t="shared" si="52"/>
        <v>N/A</v>
      </c>
    </row>
    <row r="1839" spans="4:14" ht="13.5" customHeight="1">
      <c r="D1839" s="84">
        <f t="shared" si="49"/>
        <v>0</v>
      </c>
      <c r="F1839" t="s">
        <v>38</v>
      </c>
      <c r="J1839" s="93" t="str">
        <f t="shared" si="51"/>
        <v>N/A</v>
      </c>
      <c r="K1839" s="93" t="str">
        <f t="shared" si="51"/>
        <v>N/A</v>
      </c>
      <c r="L1839" s="93" t="str">
        <f t="shared" si="51"/>
        <v>N/A</v>
      </c>
      <c r="M1839" s="93" t="str">
        <f t="shared" si="51"/>
        <v>N/A</v>
      </c>
      <c r="N1839" s="93" t="str">
        <f t="shared" si="52"/>
        <v>N/A</v>
      </c>
    </row>
    <row r="1840" spans="4:14" ht="13.5" customHeight="1">
      <c r="D1840" s="84">
        <f t="shared" si="49"/>
        <v>0</v>
      </c>
      <c r="F1840" t="s">
        <v>38</v>
      </c>
      <c r="J1840" s="93" t="str">
        <f t="shared" si="51"/>
        <v>N/A</v>
      </c>
      <c r="K1840" s="93" t="str">
        <f t="shared" si="51"/>
        <v>N/A</v>
      </c>
      <c r="L1840" s="93" t="str">
        <f t="shared" si="51"/>
        <v>N/A</v>
      </c>
      <c r="M1840" s="93" t="str">
        <f t="shared" si="51"/>
        <v>N/A</v>
      </c>
      <c r="N1840" s="93" t="str">
        <f t="shared" si="52"/>
        <v>N/A</v>
      </c>
    </row>
    <row r="1841" spans="4:14" ht="13.5" customHeight="1">
      <c r="D1841" s="84">
        <f t="shared" si="49"/>
        <v>0</v>
      </c>
      <c r="F1841" t="s">
        <v>38</v>
      </c>
      <c r="J1841" s="93" t="str">
        <f t="shared" si="51"/>
        <v>N/A</v>
      </c>
      <c r="K1841" s="93" t="str">
        <f t="shared" si="51"/>
        <v>N/A</v>
      </c>
      <c r="L1841" s="93" t="str">
        <f t="shared" si="51"/>
        <v>N/A</v>
      </c>
      <c r="M1841" s="93" t="str">
        <f t="shared" si="51"/>
        <v>N/A</v>
      </c>
      <c r="N1841" s="93" t="str">
        <f t="shared" si="52"/>
        <v>N/A</v>
      </c>
    </row>
    <row r="1842" spans="4:14" ht="13.5" customHeight="1">
      <c r="D1842" s="84">
        <f t="shared" si="49"/>
        <v>0</v>
      </c>
      <c r="F1842" t="s">
        <v>38</v>
      </c>
      <c r="J1842" s="93" t="str">
        <f t="shared" si="51"/>
        <v>N/A</v>
      </c>
      <c r="K1842" s="93" t="str">
        <f t="shared" si="51"/>
        <v>N/A</v>
      </c>
      <c r="L1842" s="93" t="str">
        <f t="shared" si="51"/>
        <v>N/A</v>
      </c>
      <c r="M1842" s="93" t="str">
        <f t="shared" si="51"/>
        <v>N/A</v>
      </c>
      <c r="N1842" s="93" t="str">
        <f t="shared" si="52"/>
        <v>N/A</v>
      </c>
    </row>
    <row r="1843" spans="4:14" ht="13.5" customHeight="1">
      <c r="D1843" s="84">
        <f t="shared" si="49"/>
        <v>0</v>
      </c>
      <c r="F1843" t="s">
        <v>38</v>
      </c>
      <c r="J1843" s="93" t="str">
        <f t="shared" si="51"/>
        <v>N/A</v>
      </c>
      <c r="K1843" s="93" t="str">
        <f t="shared" si="51"/>
        <v>N/A</v>
      </c>
      <c r="L1843" s="93" t="str">
        <f t="shared" si="51"/>
        <v>N/A</v>
      </c>
      <c r="M1843" s="93" t="str">
        <f t="shared" si="51"/>
        <v>N/A</v>
      </c>
      <c r="N1843" s="93" t="str">
        <f t="shared" si="52"/>
        <v>N/A</v>
      </c>
    </row>
    <row r="1844" spans="4:14" ht="13.5" customHeight="1">
      <c r="D1844" s="84">
        <f t="shared" si="49"/>
        <v>0</v>
      </c>
      <c r="F1844" t="s">
        <v>38</v>
      </c>
      <c r="J1844" s="93" t="str">
        <f t="shared" si="51"/>
        <v>N/A</v>
      </c>
      <c r="K1844" s="93" t="str">
        <f t="shared" si="51"/>
        <v>N/A</v>
      </c>
      <c r="L1844" s="93" t="str">
        <f t="shared" si="51"/>
        <v>N/A</v>
      </c>
      <c r="M1844" s="93" t="str">
        <f t="shared" si="51"/>
        <v>N/A</v>
      </c>
      <c r="N1844" s="93" t="str">
        <f t="shared" si="52"/>
        <v>N/A</v>
      </c>
    </row>
    <row r="1845" spans="4:14" ht="13.5" customHeight="1">
      <c r="D1845" s="84">
        <f t="shared" si="49"/>
        <v>0</v>
      </c>
      <c r="F1845" t="s">
        <v>38</v>
      </c>
      <c r="J1845" s="93" t="str">
        <f t="shared" si="51"/>
        <v>N/A</v>
      </c>
      <c r="K1845" s="93" t="str">
        <f t="shared" si="51"/>
        <v>N/A</v>
      </c>
      <c r="L1845" s="93" t="str">
        <f t="shared" si="51"/>
        <v>N/A</v>
      </c>
      <c r="M1845" s="93" t="str">
        <f t="shared" si="51"/>
        <v>N/A</v>
      </c>
      <c r="N1845" s="93" t="str">
        <f t="shared" si="52"/>
        <v>N/A</v>
      </c>
    </row>
    <row r="1846" spans="4:14" ht="13.5" customHeight="1">
      <c r="D1846" s="84">
        <f t="shared" si="49"/>
        <v>0</v>
      </c>
      <c r="F1846" t="s">
        <v>38</v>
      </c>
      <c r="J1846" s="93" t="str">
        <f t="shared" si="51"/>
        <v>N/A</v>
      </c>
      <c r="K1846" s="93" t="str">
        <f t="shared" si="51"/>
        <v>N/A</v>
      </c>
      <c r="L1846" s="93" t="str">
        <f t="shared" si="51"/>
        <v>N/A</v>
      </c>
      <c r="M1846" s="93" t="str">
        <f t="shared" si="51"/>
        <v>N/A</v>
      </c>
      <c r="N1846" s="93" t="str">
        <f t="shared" si="52"/>
        <v>N/A</v>
      </c>
    </row>
    <row r="1847" spans="4:14" ht="13.5" customHeight="1">
      <c r="D1847" s="84">
        <f t="shared" si="49"/>
        <v>0</v>
      </c>
      <c r="F1847" t="s">
        <v>38</v>
      </c>
      <c r="J1847" s="93" t="str">
        <f t="shared" si="51"/>
        <v>N/A</v>
      </c>
      <c r="K1847" s="93" t="str">
        <f t="shared" si="51"/>
        <v>N/A</v>
      </c>
      <c r="L1847" s="93" t="str">
        <f t="shared" si="51"/>
        <v>N/A</v>
      </c>
      <c r="M1847" s="93" t="str">
        <f t="shared" si="51"/>
        <v>N/A</v>
      </c>
      <c r="N1847" s="93" t="str">
        <f t="shared" si="52"/>
        <v>N/A</v>
      </c>
    </row>
    <row r="1848" spans="4:14" ht="13.5" customHeight="1">
      <c r="D1848" s="84">
        <f t="shared" ref="D1848:D1911" si="53">D843</f>
        <v>0</v>
      </c>
      <c r="F1848" t="s">
        <v>38</v>
      </c>
      <c r="J1848" s="93" t="str">
        <f t="shared" si="51"/>
        <v>N/A</v>
      </c>
      <c r="K1848" s="93" t="str">
        <f t="shared" si="51"/>
        <v>N/A</v>
      </c>
      <c r="L1848" s="93" t="str">
        <f t="shared" si="51"/>
        <v>N/A</v>
      </c>
      <c r="M1848" s="93" t="str">
        <f t="shared" si="51"/>
        <v>N/A</v>
      </c>
      <c r="N1848" s="93" t="str">
        <f t="shared" si="52"/>
        <v>N/A</v>
      </c>
    </row>
    <row r="1849" spans="4:14" ht="13.5" customHeight="1">
      <c r="D1849" s="84">
        <f t="shared" si="53"/>
        <v>0</v>
      </c>
      <c r="F1849" t="s">
        <v>38</v>
      </c>
      <c r="J1849" s="93" t="str">
        <f t="shared" si="51"/>
        <v>N/A</v>
      </c>
      <c r="K1849" s="93" t="str">
        <f t="shared" si="51"/>
        <v>N/A</v>
      </c>
      <c r="L1849" s="93" t="str">
        <f t="shared" si="51"/>
        <v>N/A</v>
      </c>
      <c r="M1849" s="93" t="str">
        <f t="shared" si="51"/>
        <v>N/A</v>
      </c>
      <c r="N1849" s="93" t="str">
        <f t="shared" si="52"/>
        <v>N/A</v>
      </c>
    </row>
    <row r="1850" spans="4:14" ht="13.5" customHeight="1">
      <c r="D1850" s="84">
        <f t="shared" si="53"/>
        <v>0</v>
      </c>
      <c r="F1850" t="s">
        <v>38</v>
      </c>
      <c r="J1850" s="93" t="str">
        <f t="shared" si="51"/>
        <v>N/A</v>
      </c>
      <c r="K1850" s="93" t="str">
        <f t="shared" si="51"/>
        <v>N/A</v>
      </c>
      <c r="L1850" s="93" t="str">
        <f t="shared" si="51"/>
        <v>N/A</v>
      </c>
      <c r="M1850" s="93" t="str">
        <f t="shared" si="51"/>
        <v>N/A</v>
      </c>
      <c r="N1850" s="93" t="str">
        <f t="shared" si="52"/>
        <v>N/A</v>
      </c>
    </row>
    <row r="1851" spans="4:14" ht="13.5" customHeight="1">
      <c r="D1851" s="84">
        <f t="shared" si="53"/>
        <v>0</v>
      </c>
      <c r="F1851" t="s">
        <v>38</v>
      </c>
      <c r="J1851" s="93" t="str">
        <f t="shared" si="51"/>
        <v>N/A</v>
      </c>
      <c r="K1851" s="93" t="str">
        <f t="shared" si="51"/>
        <v>N/A</v>
      </c>
      <c r="L1851" s="93" t="str">
        <f t="shared" si="51"/>
        <v>N/A</v>
      </c>
      <c r="M1851" s="93" t="str">
        <f t="shared" si="51"/>
        <v>N/A</v>
      </c>
      <c r="N1851" s="93" t="str">
        <f t="shared" si="52"/>
        <v>N/A</v>
      </c>
    </row>
    <row r="1852" spans="4:14" ht="13.5" customHeight="1">
      <c r="D1852" s="84">
        <f t="shared" si="53"/>
        <v>0</v>
      </c>
      <c r="F1852" t="s">
        <v>38</v>
      </c>
      <c r="J1852" s="93" t="str">
        <f t="shared" si="51"/>
        <v>N/A</v>
      </c>
      <c r="K1852" s="93" t="str">
        <f t="shared" si="51"/>
        <v>N/A</v>
      </c>
      <c r="L1852" s="93" t="str">
        <f t="shared" si="51"/>
        <v>N/A</v>
      </c>
      <c r="M1852" s="93" t="str">
        <f t="shared" si="51"/>
        <v>N/A</v>
      </c>
      <c r="N1852" s="93" t="str">
        <f t="shared" si="52"/>
        <v>N/A</v>
      </c>
    </row>
    <row r="1853" spans="4:14" ht="13.5" customHeight="1">
      <c r="D1853" s="84">
        <f t="shared" si="53"/>
        <v>0</v>
      </c>
      <c r="F1853" t="s">
        <v>38</v>
      </c>
      <c r="J1853" s="93" t="str">
        <f t="shared" si="51"/>
        <v>N/A</v>
      </c>
      <c r="K1853" s="93" t="str">
        <f t="shared" si="51"/>
        <v>N/A</v>
      </c>
      <c r="L1853" s="93" t="str">
        <f t="shared" si="51"/>
        <v>N/A</v>
      </c>
      <c r="M1853" s="93" t="str">
        <f t="shared" si="51"/>
        <v>N/A</v>
      </c>
      <c r="N1853" s="93" t="str">
        <f t="shared" si="52"/>
        <v>N/A</v>
      </c>
    </row>
    <row r="1854" spans="4:14" ht="13.5" customHeight="1">
      <c r="D1854" s="84">
        <f t="shared" si="53"/>
        <v>0</v>
      </c>
      <c r="F1854" t="s">
        <v>38</v>
      </c>
      <c r="J1854" s="93" t="str">
        <f t="shared" si="51"/>
        <v>N/A</v>
      </c>
      <c r="K1854" s="93" t="str">
        <f t="shared" si="51"/>
        <v>N/A</v>
      </c>
      <c r="L1854" s="93" t="str">
        <f t="shared" si="51"/>
        <v>N/A</v>
      </c>
      <c r="M1854" s="93" t="str">
        <f t="shared" si="51"/>
        <v>N/A</v>
      </c>
      <c r="N1854" s="93" t="str">
        <f t="shared" si="52"/>
        <v>N/A</v>
      </c>
    </row>
    <row r="1855" spans="4:14" ht="13.5" customHeight="1">
      <c r="D1855" s="84">
        <f t="shared" si="53"/>
        <v>0</v>
      </c>
      <c r="F1855" t="s">
        <v>38</v>
      </c>
      <c r="J1855" s="93" t="str">
        <f t="shared" si="51"/>
        <v>N/A</v>
      </c>
      <c r="K1855" s="93" t="str">
        <f t="shared" si="51"/>
        <v>N/A</v>
      </c>
      <c r="L1855" s="93" t="str">
        <f t="shared" si="51"/>
        <v>N/A</v>
      </c>
      <c r="M1855" s="93" t="str">
        <f t="shared" si="51"/>
        <v>N/A</v>
      </c>
      <c r="N1855" s="93" t="str">
        <f t="shared" si="52"/>
        <v>N/A</v>
      </c>
    </row>
    <row r="1856" spans="4:14" ht="13.5" customHeight="1">
      <c r="D1856" s="84">
        <f t="shared" si="53"/>
        <v>0</v>
      </c>
      <c r="F1856" t="s">
        <v>38</v>
      </c>
      <c r="J1856" s="93" t="str">
        <f t="shared" si="51"/>
        <v>N/A</v>
      </c>
      <c r="K1856" s="93" t="str">
        <f t="shared" si="51"/>
        <v>N/A</v>
      </c>
      <c r="L1856" s="93" t="str">
        <f t="shared" si="51"/>
        <v>N/A</v>
      </c>
      <c r="M1856" s="93" t="str">
        <f t="shared" si="51"/>
        <v>N/A</v>
      </c>
      <c r="N1856" s="93" t="str">
        <f t="shared" si="52"/>
        <v>N/A</v>
      </c>
    </row>
    <row r="1857" spans="4:14" ht="13.5" customHeight="1">
      <c r="D1857" s="84">
        <f t="shared" si="53"/>
        <v>0</v>
      </c>
      <c r="F1857" t="s">
        <v>38</v>
      </c>
      <c r="J1857" s="93" t="str">
        <f t="shared" si="51"/>
        <v>N/A</v>
      </c>
      <c r="K1857" s="93" t="str">
        <f t="shared" si="51"/>
        <v>N/A</v>
      </c>
      <c r="L1857" s="93" t="str">
        <f t="shared" si="51"/>
        <v>N/A</v>
      </c>
      <c r="M1857" s="93" t="str">
        <f t="shared" si="51"/>
        <v>N/A</v>
      </c>
      <c r="N1857" s="93" t="str">
        <f t="shared" si="52"/>
        <v>N/A</v>
      </c>
    </row>
    <row r="1858" spans="4:14" ht="13.5" customHeight="1">
      <c r="D1858" s="84">
        <f t="shared" si="53"/>
        <v>0</v>
      </c>
      <c r="F1858" t="s">
        <v>38</v>
      </c>
      <c r="J1858" s="93" t="str">
        <f t="shared" si="51"/>
        <v>N/A</v>
      </c>
      <c r="K1858" s="93" t="str">
        <f t="shared" si="51"/>
        <v>N/A</v>
      </c>
      <c r="L1858" s="93" t="str">
        <f t="shared" si="51"/>
        <v>N/A</v>
      </c>
      <c r="M1858" s="93" t="str">
        <f t="shared" si="51"/>
        <v>N/A</v>
      </c>
      <c r="N1858" s="93" t="str">
        <f t="shared" si="52"/>
        <v>N/A</v>
      </c>
    </row>
    <row r="1859" spans="4:14" ht="13.5" customHeight="1">
      <c r="D1859" s="84">
        <f t="shared" si="53"/>
        <v>0</v>
      </c>
      <c r="F1859" t="s">
        <v>38</v>
      </c>
      <c r="J1859" s="93" t="str">
        <f t="shared" si="51"/>
        <v>N/A</v>
      </c>
      <c r="K1859" s="93" t="str">
        <f t="shared" si="51"/>
        <v>N/A</v>
      </c>
      <c r="L1859" s="93" t="str">
        <f t="shared" si="51"/>
        <v>N/A</v>
      </c>
      <c r="M1859" s="93" t="str">
        <f t="shared" si="51"/>
        <v>N/A</v>
      </c>
      <c r="N1859" s="93" t="str">
        <f t="shared" si="52"/>
        <v>N/A</v>
      </c>
    </row>
    <row r="1860" spans="4:14" ht="13.5" customHeight="1">
      <c r="D1860" s="84">
        <f t="shared" si="53"/>
        <v>0</v>
      </c>
      <c r="F1860" t="s">
        <v>38</v>
      </c>
      <c r="J1860" s="93" t="str">
        <f t="shared" si="51"/>
        <v>N/A</v>
      </c>
      <c r="K1860" s="93" t="str">
        <f t="shared" si="51"/>
        <v>N/A</v>
      </c>
      <c r="L1860" s="93" t="str">
        <f t="shared" si="51"/>
        <v>N/A</v>
      </c>
      <c r="M1860" s="93" t="str">
        <f t="shared" si="51"/>
        <v>N/A</v>
      </c>
      <c r="N1860" s="93" t="str">
        <f t="shared" si="52"/>
        <v>N/A</v>
      </c>
    </row>
    <row r="1861" spans="4:14" ht="13.5" customHeight="1">
      <c r="D1861" s="84">
        <f t="shared" si="53"/>
        <v>0</v>
      </c>
      <c r="F1861" t="s">
        <v>38</v>
      </c>
      <c r="J1861" s="93" t="str">
        <f t="shared" si="51"/>
        <v>N/A</v>
      </c>
      <c r="K1861" s="93" t="str">
        <f t="shared" si="51"/>
        <v>N/A</v>
      </c>
      <c r="L1861" s="93" t="str">
        <f t="shared" si="51"/>
        <v>N/A</v>
      </c>
      <c r="M1861" s="93" t="str">
        <f t="shared" ref="M1861" si="54">IFERROR(ABS((S856-M856)/S856),"N/A")</f>
        <v>N/A</v>
      </c>
      <c r="N1861" s="93" t="str">
        <f t="shared" si="52"/>
        <v>N/A</v>
      </c>
    </row>
    <row r="1862" spans="4:14" ht="13.5" customHeight="1">
      <c r="D1862" s="84">
        <f t="shared" si="53"/>
        <v>0</v>
      </c>
      <c r="F1862" t="s">
        <v>38</v>
      </c>
      <c r="J1862" s="93" t="str">
        <f t="shared" ref="J1862:M1925" si="55">IFERROR(ABS((P857-J857)/P857),"N/A")</f>
        <v>N/A</v>
      </c>
      <c r="K1862" s="93" t="str">
        <f t="shared" si="55"/>
        <v>N/A</v>
      </c>
      <c r="L1862" s="93" t="str">
        <f t="shared" si="55"/>
        <v>N/A</v>
      </c>
      <c r="M1862" s="93" t="str">
        <f t="shared" si="55"/>
        <v>N/A</v>
      </c>
      <c r="N1862" s="93" t="str">
        <f t="shared" ref="N1862:N1925" si="56">IFERROR(ABS((T857-N857)/T857),"N/A")</f>
        <v>N/A</v>
      </c>
    </row>
    <row r="1863" spans="4:14" ht="13.5" customHeight="1">
      <c r="D1863" s="84">
        <f t="shared" si="53"/>
        <v>0</v>
      </c>
      <c r="F1863" t="s">
        <v>38</v>
      </c>
      <c r="J1863" s="93" t="str">
        <f t="shared" si="55"/>
        <v>N/A</v>
      </c>
      <c r="K1863" s="93" t="str">
        <f t="shared" si="55"/>
        <v>N/A</v>
      </c>
      <c r="L1863" s="93" t="str">
        <f t="shared" si="55"/>
        <v>N/A</v>
      </c>
      <c r="M1863" s="93" t="str">
        <f t="shared" si="55"/>
        <v>N/A</v>
      </c>
      <c r="N1863" s="93" t="str">
        <f t="shared" si="56"/>
        <v>N/A</v>
      </c>
    </row>
    <row r="1864" spans="4:14" ht="13.5" customHeight="1">
      <c r="D1864" s="84">
        <f t="shared" si="53"/>
        <v>0</v>
      </c>
      <c r="F1864" t="s">
        <v>38</v>
      </c>
      <c r="J1864" s="93" t="str">
        <f t="shared" si="55"/>
        <v>N/A</v>
      </c>
      <c r="K1864" s="93" t="str">
        <f t="shared" si="55"/>
        <v>N/A</v>
      </c>
      <c r="L1864" s="93" t="str">
        <f t="shared" si="55"/>
        <v>N/A</v>
      </c>
      <c r="M1864" s="93" t="str">
        <f t="shared" si="55"/>
        <v>N/A</v>
      </c>
      <c r="N1864" s="93" t="str">
        <f t="shared" si="56"/>
        <v>N/A</v>
      </c>
    </row>
    <row r="1865" spans="4:14" ht="13.5" customHeight="1">
      <c r="D1865" s="84">
        <f t="shared" si="53"/>
        <v>0</v>
      </c>
      <c r="F1865" t="s">
        <v>38</v>
      </c>
      <c r="J1865" s="93" t="str">
        <f t="shared" si="55"/>
        <v>N/A</v>
      </c>
      <c r="K1865" s="93" t="str">
        <f t="shared" si="55"/>
        <v>N/A</v>
      </c>
      <c r="L1865" s="93" t="str">
        <f t="shared" si="55"/>
        <v>N/A</v>
      </c>
      <c r="M1865" s="93" t="str">
        <f t="shared" si="55"/>
        <v>N/A</v>
      </c>
      <c r="N1865" s="93" t="str">
        <f t="shared" si="56"/>
        <v>N/A</v>
      </c>
    </row>
    <row r="1866" spans="4:14" ht="13.5" customHeight="1">
      <c r="D1866" s="84">
        <f t="shared" si="53"/>
        <v>0</v>
      </c>
      <c r="F1866" t="s">
        <v>38</v>
      </c>
      <c r="J1866" s="93" t="str">
        <f t="shared" si="55"/>
        <v>N/A</v>
      </c>
      <c r="K1866" s="93" t="str">
        <f t="shared" si="55"/>
        <v>N/A</v>
      </c>
      <c r="L1866" s="93" t="str">
        <f t="shared" si="55"/>
        <v>N/A</v>
      </c>
      <c r="M1866" s="93" t="str">
        <f t="shared" si="55"/>
        <v>N/A</v>
      </c>
      <c r="N1866" s="93" t="str">
        <f t="shared" si="56"/>
        <v>N/A</v>
      </c>
    </row>
    <row r="1867" spans="4:14" ht="13.5" customHeight="1">
      <c r="D1867" s="84">
        <f t="shared" si="53"/>
        <v>0</v>
      </c>
      <c r="F1867" t="s">
        <v>38</v>
      </c>
      <c r="J1867" s="93" t="str">
        <f t="shared" si="55"/>
        <v>N/A</v>
      </c>
      <c r="K1867" s="93" t="str">
        <f t="shared" si="55"/>
        <v>N/A</v>
      </c>
      <c r="L1867" s="93" t="str">
        <f t="shared" si="55"/>
        <v>N/A</v>
      </c>
      <c r="M1867" s="93" t="str">
        <f t="shared" si="55"/>
        <v>N/A</v>
      </c>
      <c r="N1867" s="93" t="str">
        <f t="shared" si="56"/>
        <v>N/A</v>
      </c>
    </row>
    <row r="1868" spans="4:14" ht="13.5" customHeight="1">
      <c r="D1868" s="84">
        <f t="shared" si="53"/>
        <v>0</v>
      </c>
      <c r="F1868" t="s">
        <v>38</v>
      </c>
      <c r="J1868" s="93" t="str">
        <f t="shared" si="55"/>
        <v>N/A</v>
      </c>
      <c r="K1868" s="93" t="str">
        <f t="shared" si="55"/>
        <v>N/A</v>
      </c>
      <c r="L1868" s="93" t="str">
        <f t="shared" si="55"/>
        <v>N/A</v>
      </c>
      <c r="M1868" s="93" t="str">
        <f t="shared" si="55"/>
        <v>N/A</v>
      </c>
      <c r="N1868" s="93" t="str">
        <f t="shared" si="56"/>
        <v>N/A</v>
      </c>
    </row>
    <row r="1869" spans="4:14" ht="13.5" customHeight="1">
      <c r="D1869" s="84">
        <f t="shared" si="53"/>
        <v>0</v>
      </c>
      <c r="F1869" t="s">
        <v>38</v>
      </c>
      <c r="J1869" s="93" t="str">
        <f t="shared" si="55"/>
        <v>N/A</v>
      </c>
      <c r="K1869" s="93" t="str">
        <f t="shared" si="55"/>
        <v>N/A</v>
      </c>
      <c r="L1869" s="93" t="str">
        <f t="shared" si="55"/>
        <v>N/A</v>
      </c>
      <c r="M1869" s="93" t="str">
        <f t="shared" si="55"/>
        <v>N/A</v>
      </c>
      <c r="N1869" s="93" t="str">
        <f t="shared" si="56"/>
        <v>N/A</v>
      </c>
    </row>
    <row r="1870" spans="4:14" ht="13.5" customHeight="1">
      <c r="D1870" s="84">
        <f t="shared" si="53"/>
        <v>0</v>
      </c>
      <c r="F1870" t="s">
        <v>38</v>
      </c>
      <c r="J1870" s="93" t="str">
        <f t="shared" si="55"/>
        <v>N/A</v>
      </c>
      <c r="K1870" s="93" t="str">
        <f t="shared" si="55"/>
        <v>N/A</v>
      </c>
      <c r="L1870" s="93" t="str">
        <f t="shared" si="55"/>
        <v>N/A</v>
      </c>
      <c r="M1870" s="93" t="str">
        <f t="shared" si="55"/>
        <v>N/A</v>
      </c>
      <c r="N1870" s="93" t="str">
        <f t="shared" si="56"/>
        <v>N/A</v>
      </c>
    </row>
    <row r="1871" spans="4:14" ht="13.5" customHeight="1">
      <c r="D1871" s="84">
        <f t="shared" si="53"/>
        <v>0</v>
      </c>
      <c r="F1871" t="s">
        <v>38</v>
      </c>
      <c r="J1871" s="93" t="str">
        <f t="shared" si="55"/>
        <v>N/A</v>
      </c>
      <c r="K1871" s="93" t="str">
        <f t="shared" si="55"/>
        <v>N/A</v>
      </c>
      <c r="L1871" s="93" t="str">
        <f t="shared" si="55"/>
        <v>N/A</v>
      </c>
      <c r="M1871" s="93" t="str">
        <f t="shared" si="55"/>
        <v>N/A</v>
      </c>
      <c r="N1871" s="93" t="str">
        <f t="shared" si="56"/>
        <v>N/A</v>
      </c>
    </row>
    <row r="1872" spans="4:14" ht="13.5" customHeight="1">
      <c r="D1872" s="84">
        <f t="shared" si="53"/>
        <v>0</v>
      </c>
      <c r="F1872" t="s">
        <v>38</v>
      </c>
      <c r="J1872" s="93" t="str">
        <f t="shared" si="55"/>
        <v>N/A</v>
      </c>
      <c r="K1872" s="93" t="str">
        <f t="shared" si="55"/>
        <v>N/A</v>
      </c>
      <c r="L1872" s="93" t="str">
        <f t="shared" si="55"/>
        <v>N/A</v>
      </c>
      <c r="M1872" s="93" t="str">
        <f t="shared" si="55"/>
        <v>N/A</v>
      </c>
      <c r="N1872" s="93" t="str">
        <f t="shared" si="56"/>
        <v>N/A</v>
      </c>
    </row>
    <row r="1873" spans="4:14" ht="13.5" customHeight="1">
      <c r="D1873" s="84">
        <f t="shared" si="53"/>
        <v>0</v>
      </c>
      <c r="F1873" t="s">
        <v>38</v>
      </c>
      <c r="J1873" s="93" t="str">
        <f t="shared" si="55"/>
        <v>N/A</v>
      </c>
      <c r="K1873" s="93" t="str">
        <f t="shared" si="55"/>
        <v>N/A</v>
      </c>
      <c r="L1873" s="93" t="str">
        <f t="shared" si="55"/>
        <v>N/A</v>
      </c>
      <c r="M1873" s="93" t="str">
        <f t="shared" si="55"/>
        <v>N/A</v>
      </c>
      <c r="N1873" s="93" t="str">
        <f t="shared" si="56"/>
        <v>N/A</v>
      </c>
    </row>
    <row r="1874" spans="4:14" ht="13.5" customHeight="1">
      <c r="D1874" s="84">
        <f t="shared" si="53"/>
        <v>0</v>
      </c>
      <c r="F1874" t="s">
        <v>38</v>
      </c>
      <c r="J1874" s="93" t="str">
        <f t="shared" si="55"/>
        <v>N/A</v>
      </c>
      <c r="K1874" s="93" t="str">
        <f t="shared" si="55"/>
        <v>N/A</v>
      </c>
      <c r="L1874" s="93" t="str">
        <f t="shared" si="55"/>
        <v>N/A</v>
      </c>
      <c r="M1874" s="93" t="str">
        <f t="shared" si="55"/>
        <v>N/A</v>
      </c>
      <c r="N1874" s="93" t="str">
        <f t="shared" si="56"/>
        <v>N/A</v>
      </c>
    </row>
    <row r="1875" spans="4:14" ht="13.5" customHeight="1">
      <c r="D1875" s="84">
        <f t="shared" si="53"/>
        <v>0</v>
      </c>
      <c r="F1875" t="s">
        <v>38</v>
      </c>
      <c r="J1875" s="93" t="str">
        <f t="shared" si="55"/>
        <v>N/A</v>
      </c>
      <c r="K1875" s="93" t="str">
        <f t="shared" si="55"/>
        <v>N/A</v>
      </c>
      <c r="L1875" s="93" t="str">
        <f t="shared" si="55"/>
        <v>N/A</v>
      </c>
      <c r="M1875" s="93" t="str">
        <f t="shared" si="55"/>
        <v>N/A</v>
      </c>
      <c r="N1875" s="93" t="str">
        <f t="shared" si="56"/>
        <v>N/A</v>
      </c>
    </row>
    <row r="1876" spans="4:14" ht="13.5" customHeight="1">
      <c r="D1876" s="84">
        <f t="shared" si="53"/>
        <v>0</v>
      </c>
      <c r="F1876" t="s">
        <v>38</v>
      </c>
      <c r="J1876" s="93" t="str">
        <f t="shared" si="55"/>
        <v>N/A</v>
      </c>
      <c r="K1876" s="93" t="str">
        <f t="shared" si="55"/>
        <v>N/A</v>
      </c>
      <c r="L1876" s="93" t="str">
        <f t="shared" si="55"/>
        <v>N/A</v>
      </c>
      <c r="M1876" s="93" t="str">
        <f t="shared" si="55"/>
        <v>N/A</v>
      </c>
      <c r="N1876" s="93" t="str">
        <f t="shared" si="56"/>
        <v>N/A</v>
      </c>
    </row>
    <row r="1877" spans="4:14" ht="13.5" customHeight="1">
      <c r="D1877" s="84">
        <f t="shared" si="53"/>
        <v>0</v>
      </c>
      <c r="F1877" t="s">
        <v>38</v>
      </c>
      <c r="J1877" s="93" t="str">
        <f t="shared" si="55"/>
        <v>N/A</v>
      </c>
      <c r="K1877" s="93" t="str">
        <f t="shared" si="55"/>
        <v>N/A</v>
      </c>
      <c r="L1877" s="93" t="str">
        <f t="shared" si="55"/>
        <v>N/A</v>
      </c>
      <c r="M1877" s="93" t="str">
        <f t="shared" si="55"/>
        <v>N/A</v>
      </c>
      <c r="N1877" s="93" t="str">
        <f t="shared" si="56"/>
        <v>N/A</v>
      </c>
    </row>
    <row r="1878" spans="4:14" ht="13.5" customHeight="1">
      <c r="D1878" s="84">
        <f t="shared" si="53"/>
        <v>0</v>
      </c>
      <c r="F1878" t="s">
        <v>38</v>
      </c>
      <c r="J1878" s="93" t="str">
        <f t="shared" si="55"/>
        <v>N/A</v>
      </c>
      <c r="K1878" s="93" t="str">
        <f t="shared" si="55"/>
        <v>N/A</v>
      </c>
      <c r="L1878" s="93" t="str">
        <f t="shared" si="55"/>
        <v>N/A</v>
      </c>
      <c r="M1878" s="93" t="str">
        <f t="shared" si="55"/>
        <v>N/A</v>
      </c>
      <c r="N1878" s="93" t="str">
        <f t="shared" si="56"/>
        <v>N/A</v>
      </c>
    </row>
    <row r="1879" spans="4:14" ht="13.5" customHeight="1">
      <c r="D1879" s="84">
        <f t="shared" si="53"/>
        <v>0</v>
      </c>
      <c r="F1879" t="s">
        <v>38</v>
      </c>
      <c r="J1879" s="93" t="str">
        <f t="shared" si="55"/>
        <v>N/A</v>
      </c>
      <c r="K1879" s="93" t="str">
        <f t="shared" si="55"/>
        <v>N/A</v>
      </c>
      <c r="L1879" s="93" t="str">
        <f t="shared" si="55"/>
        <v>N/A</v>
      </c>
      <c r="M1879" s="93" t="str">
        <f t="shared" si="55"/>
        <v>N/A</v>
      </c>
      <c r="N1879" s="93" t="str">
        <f t="shared" si="56"/>
        <v>N/A</v>
      </c>
    </row>
    <row r="1880" spans="4:14" ht="13.5" customHeight="1">
      <c r="D1880" s="84">
        <f t="shared" si="53"/>
        <v>0</v>
      </c>
      <c r="F1880" t="s">
        <v>38</v>
      </c>
      <c r="J1880" s="93" t="str">
        <f t="shared" si="55"/>
        <v>N/A</v>
      </c>
      <c r="K1880" s="93" t="str">
        <f t="shared" si="55"/>
        <v>N/A</v>
      </c>
      <c r="L1880" s="93" t="str">
        <f t="shared" si="55"/>
        <v>N/A</v>
      </c>
      <c r="M1880" s="93" t="str">
        <f t="shared" si="55"/>
        <v>N/A</v>
      </c>
      <c r="N1880" s="93" t="str">
        <f t="shared" si="56"/>
        <v>N/A</v>
      </c>
    </row>
    <row r="1881" spans="4:14" ht="13.5" customHeight="1">
      <c r="D1881" s="84">
        <f t="shared" si="53"/>
        <v>0</v>
      </c>
      <c r="F1881" t="s">
        <v>38</v>
      </c>
      <c r="J1881" s="93" t="str">
        <f t="shared" si="55"/>
        <v>N/A</v>
      </c>
      <c r="K1881" s="93" t="str">
        <f t="shared" si="55"/>
        <v>N/A</v>
      </c>
      <c r="L1881" s="93" t="str">
        <f t="shared" si="55"/>
        <v>N/A</v>
      </c>
      <c r="M1881" s="93" t="str">
        <f t="shared" si="55"/>
        <v>N/A</v>
      </c>
      <c r="N1881" s="93" t="str">
        <f t="shared" si="56"/>
        <v>N/A</v>
      </c>
    </row>
    <row r="1882" spans="4:14" ht="13.5" customHeight="1">
      <c r="D1882" s="84">
        <f t="shared" si="53"/>
        <v>0</v>
      </c>
      <c r="F1882" t="s">
        <v>38</v>
      </c>
      <c r="J1882" s="93" t="str">
        <f t="shared" si="55"/>
        <v>N/A</v>
      </c>
      <c r="K1882" s="93" t="str">
        <f t="shared" si="55"/>
        <v>N/A</v>
      </c>
      <c r="L1882" s="93" t="str">
        <f t="shared" si="55"/>
        <v>N/A</v>
      </c>
      <c r="M1882" s="93" t="str">
        <f t="shared" si="55"/>
        <v>N/A</v>
      </c>
      <c r="N1882" s="93" t="str">
        <f t="shared" si="56"/>
        <v>N/A</v>
      </c>
    </row>
    <row r="1883" spans="4:14" ht="13.5" customHeight="1">
      <c r="D1883" s="84">
        <f t="shared" si="53"/>
        <v>0</v>
      </c>
      <c r="F1883" t="s">
        <v>38</v>
      </c>
      <c r="J1883" s="93" t="str">
        <f t="shared" si="55"/>
        <v>N/A</v>
      </c>
      <c r="K1883" s="93" t="str">
        <f t="shared" si="55"/>
        <v>N/A</v>
      </c>
      <c r="L1883" s="93" t="str">
        <f t="shared" si="55"/>
        <v>N/A</v>
      </c>
      <c r="M1883" s="93" t="str">
        <f t="shared" si="55"/>
        <v>N/A</v>
      </c>
      <c r="N1883" s="93" t="str">
        <f t="shared" si="56"/>
        <v>N/A</v>
      </c>
    </row>
    <row r="1884" spans="4:14" ht="13.5" customHeight="1">
      <c r="D1884" s="84">
        <f t="shared" si="53"/>
        <v>0</v>
      </c>
      <c r="F1884" t="s">
        <v>38</v>
      </c>
      <c r="J1884" s="93" t="str">
        <f t="shared" si="55"/>
        <v>N/A</v>
      </c>
      <c r="K1884" s="93" t="str">
        <f t="shared" si="55"/>
        <v>N/A</v>
      </c>
      <c r="L1884" s="93" t="str">
        <f t="shared" si="55"/>
        <v>N/A</v>
      </c>
      <c r="M1884" s="93" t="str">
        <f t="shared" si="55"/>
        <v>N/A</v>
      </c>
      <c r="N1884" s="93" t="str">
        <f t="shared" si="56"/>
        <v>N/A</v>
      </c>
    </row>
    <row r="1885" spans="4:14" ht="13.5" customHeight="1">
      <c r="D1885" s="84">
        <f t="shared" si="53"/>
        <v>0</v>
      </c>
      <c r="F1885" t="s">
        <v>38</v>
      </c>
      <c r="J1885" s="93" t="str">
        <f t="shared" si="55"/>
        <v>N/A</v>
      </c>
      <c r="K1885" s="93" t="str">
        <f t="shared" si="55"/>
        <v>N/A</v>
      </c>
      <c r="L1885" s="93" t="str">
        <f t="shared" si="55"/>
        <v>N/A</v>
      </c>
      <c r="M1885" s="93" t="str">
        <f t="shared" si="55"/>
        <v>N/A</v>
      </c>
      <c r="N1885" s="93" t="str">
        <f t="shared" si="56"/>
        <v>N/A</v>
      </c>
    </row>
    <row r="1886" spans="4:14" ht="13.5" customHeight="1">
      <c r="D1886" s="84">
        <f t="shared" si="53"/>
        <v>0</v>
      </c>
      <c r="F1886" t="s">
        <v>38</v>
      </c>
      <c r="J1886" s="93" t="str">
        <f t="shared" si="55"/>
        <v>N/A</v>
      </c>
      <c r="K1886" s="93" t="str">
        <f t="shared" si="55"/>
        <v>N/A</v>
      </c>
      <c r="L1886" s="93" t="str">
        <f t="shared" si="55"/>
        <v>N/A</v>
      </c>
      <c r="M1886" s="93" t="str">
        <f t="shared" si="55"/>
        <v>N/A</v>
      </c>
      <c r="N1886" s="93" t="str">
        <f t="shared" si="56"/>
        <v>N/A</v>
      </c>
    </row>
    <row r="1887" spans="4:14" ht="13.5" customHeight="1">
      <c r="D1887" s="84">
        <f t="shared" si="53"/>
        <v>0</v>
      </c>
      <c r="F1887" t="s">
        <v>38</v>
      </c>
      <c r="J1887" s="93" t="str">
        <f t="shared" si="55"/>
        <v>N/A</v>
      </c>
      <c r="K1887" s="93" t="str">
        <f t="shared" si="55"/>
        <v>N/A</v>
      </c>
      <c r="L1887" s="93" t="str">
        <f t="shared" si="55"/>
        <v>N/A</v>
      </c>
      <c r="M1887" s="93" t="str">
        <f t="shared" si="55"/>
        <v>N/A</v>
      </c>
      <c r="N1887" s="93" t="str">
        <f t="shared" si="56"/>
        <v>N/A</v>
      </c>
    </row>
    <row r="1888" spans="4:14" ht="13.5" customHeight="1">
      <c r="D1888" s="84">
        <f t="shared" si="53"/>
        <v>0</v>
      </c>
      <c r="F1888" t="s">
        <v>38</v>
      </c>
      <c r="J1888" s="93" t="str">
        <f t="shared" si="55"/>
        <v>N/A</v>
      </c>
      <c r="K1888" s="93" t="str">
        <f t="shared" si="55"/>
        <v>N/A</v>
      </c>
      <c r="L1888" s="93" t="str">
        <f t="shared" si="55"/>
        <v>N/A</v>
      </c>
      <c r="M1888" s="93" t="str">
        <f t="shared" si="55"/>
        <v>N/A</v>
      </c>
      <c r="N1888" s="93" t="str">
        <f t="shared" si="56"/>
        <v>N/A</v>
      </c>
    </row>
    <row r="1889" spans="4:14" ht="13.5" customHeight="1">
      <c r="D1889" s="84">
        <f t="shared" si="53"/>
        <v>0</v>
      </c>
      <c r="F1889" t="s">
        <v>38</v>
      </c>
      <c r="J1889" s="93" t="str">
        <f t="shared" si="55"/>
        <v>N/A</v>
      </c>
      <c r="K1889" s="93" t="str">
        <f t="shared" si="55"/>
        <v>N/A</v>
      </c>
      <c r="L1889" s="93" t="str">
        <f t="shared" si="55"/>
        <v>N/A</v>
      </c>
      <c r="M1889" s="93" t="str">
        <f t="shared" si="55"/>
        <v>N/A</v>
      </c>
      <c r="N1889" s="93" t="str">
        <f t="shared" si="56"/>
        <v>N/A</v>
      </c>
    </row>
    <row r="1890" spans="4:14" ht="13.5" customHeight="1">
      <c r="D1890" s="84">
        <f t="shared" si="53"/>
        <v>0</v>
      </c>
      <c r="F1890" t="s">
        <v>38</v>
      </c>
      <c r="J1890" s="93" t="str">
        <f t="shared" si="55"/>
        <v>N/A</v>
      </c>
      <c r="K1890" s="93" t="str">
        <f t="shared" si="55"/>
        <v>N/A</v>
      </c>
      <c r="L1890" s="93" t="str">
        <f t="shared" si="55"/>
        <v>N/A</v>
      </c>
      <c r="M1890" s="93" t="str">
        <f t="shared" si="55"/>
        <v>N/A</v>
      </c>
      <c r="N1890" s="93" t="str">
        <f t="shared" si="56"/>
        <v>N/A</v>
      </c>
    </row>
    <row r="1891" spans="4:14" ht="13.5" customHeight="1">
      <c r="D1891" s="84">
        <f t="shared" si="53"/>
        <v>0</v>
      </c>
      <c r="F1891" t="s">
        <v>38</v>
      </c>
      <c r="J1891" s="93" t="str">
        <f t="shared" si="55"/>
        <v>N/A</v>
      </c>
      <c r="K1891" s="93" t="str">
        <f t="shared" si="55"/>
        <v>N/A</v>
      </c>
      <c r="L1891" s="93" t="str">
        <f t="shared" si="55"/>
        <v>N/A</v>
      </c>
      <c r="M1891" s="93" t="str">
        <f t="shared" si="55"/>
        <v>N/A</v>
      </c>
      <c r="N1891" s="93" t="str">
        <f t="shared" si="56"/>
        <v>N/A</v>
      </c>
    </row>
    <row r="1892" spans="4:14" ht="13.5" customHeight="1">
      <c r="D1892" s="84">
        <f t="shared" si="53"/>
        <v>0</v>
      </c>
      <c r="F1892" t="s">
        <v>38</v>
      </c>
      <c r="J1892" s="93" t="str">
        <f t="shared" si="55"/>
        <v>N/A</v>
      </c>
      <c r="K1892" s="93" t="str">
        <f t="shared" si="55"/>
        <v>N/A</v>
      </c>
      <c r="L1892" s="93" t="str">
        <f t="shared" si="55"/>
        <v>N/A</v>
      </c>
      <c r="M1892" s="93" t="str">
        <f t="shared" si="55"/>
        <v>N/A</v>
      </c>
      <c r="N1892" s="93" t="str">
        <f t="shared" si="56"/>
        <v>N/A</v>
      </c>
    </row>
    <row r="1893" spans="4:14" ht="13.5" customHeight="1">
      <c r="D1893" s="84">
        <f t="shared" si="53"/>
        <v>0</v>
      </c>
      <c r="F1893" t="s">
        <v>38</v>
      </c>
      <c r="J1893" s="93" t="str">
        <f t="shared" si="55"/>
        <v>N/A</v>
      </c>
      <c r="K1893" s="93" t="str">
        <f t="shared" si="55"/>
        <v>N/A</v>
      </c>
      <c r="L1893" s="93" t="str">
        <f t="shared" si="55"/>
        <v>N/A</v>
      </c>
      <c r="M1893" s="93" t="str">
        <f t="shared" si="55"/>
        <v>N/A</v>
      </c>
      <c r="N1893" s="93" t="str">
        <f t="shared" si="56"/>
        <v>N/A</v>
      </c>
    </row>
    <row r="1894" spans="4:14" ht="13.5" customHeight="1">
      <c r="D1894" s="84">
        <f t="shared" si="53"/>
        <v>0</v>
      </c>
      <c r="F1894" t="s">
        <v>38</v>
      </c>
      <c r="J1894" s="93" t="str">
        <f t="shared" si="55"/>
        <v>N/A</v>
      </c>
      <c r="K1894" s="93" t="str">
        <f t="shared" si="55"/>
        <v>N/A</v>
      </c>
      <c r="L1894" s="93" t="str">
        <f t="shared" si="55"/>
        <v>N/A</v>
      </c>
      <c r="M1894" s="93" t="str">
        <f t="shared" si="55"/>
        <v>N/A</v>
      </c>
      <c r="N1894" s="93" t="str">
        <f t="shared" si="56"/>
        <v>N/A</v>
      </c>
    </row>
    <row r="1895" spans="4:14" ht="13.5" customHeight="1">
      <c r="D1895" s="84">
        <f t="shared" si="53"/>
        <v>0</v>
      </c>
      <c r="F1895" t="s">
        <v>38</v>
      </c>
      <c r="J1895" s="93" t="str">
        <f t="shared" si="55"/>
        <v>N/A</v>
      </c>
      <c r="K1895" s="93" t="str">
        <f t="shared" si="55"/>
        <v>N/A</v>
      </c>
      <c r="L1895" s="93" t="str">
        <f t="shared" si="55"/>
        <v>N/A</v>
      </c>
      <c r="M1895" s="93" t="str">
        <f t="shared" si="55"/>
        <v>N/A</v>
      </c>
      <c r="N1895" s="93" t="str">
        <f t="shared" si="56"/>
        <v>N/A</v>
      </c>
    </row>
    <row r="1896" spans="4:14" ht="13.5" customHeight="1">
      <c r="D1896" s="84">
        <f t="shared" si="53"/>
        <v>0</v>
      </c>
      <c r="F1896" t="s">
        <v>38</v>
      </c>
      <c r="J1896" s="93" t="str">
        <f t="shared" si="55"/>
        <v>N/A</v>
      </c>
      <c r="K1896" s="93" t="str">
        <f t="shared" si="55"/>
        <v>N/A</v>
      </c>
      <c r="L1896" s="93" t="str">
        <f t="shared" si="55"/>
        <v>N/A</v>
      </c>
      <c r="M1896" s="93" t="str">
        <f t="shared" si="55"/>
        <v>N/A</v>
      </c>
      <c r="N1896" s="93" t="str">
        <f t="shared" si="56"/>
        <v>N/A</v>
      </c>
    </row>
    <row r="1897" spans="4:14" ht="13.5" customHeight="1">
      <c r="D1897" s="84">
        <f t="shared" si="53"/>
        <v>0</v>
      </c>
      <c r="F1897" t="s">
        <v>38</v>
      </c>
      <c r="J1897" s="93" t="str">
        <f t="shared" si="55"/>
        <v>N/A</v>
      </c>
      <c r="K1897" s="93" t="str">
        <f t="shared" si="55"/>
        <v>N/A</v>
      </c>
      <c r="L1897" s="93" t="str">
        <f t="shared" si="55"/>
        <v>N/A</v>
      </c>
      <c r="M1897" s="93" t="str">
        <f t="shared" si="55"/>
        <v>N/A</v>
      </c>
      <c r="N1897" s="93" t="str">
        <f t="shared" si="56"/>
        <v>N/A</v>
      </c>
    </row>
    <row r="1898" spans="4:14" ht="13.5" customHeight="1">
      <c r="D1898" s="84">
        <f t="shared" si="53"/>
        <v>0</v>
      </c>
      <c r="F1898" t="s">
        <v>38</v>
      </c>
      <c r="J1898" s="93" t="str">
        <f t="shared" si="55"/>
        <v>N/A</v>
      </c>
      <c r="K1898" s="93" t="str">
        <f t="shared" si="55"/>
        <v>N/A</v>
      </c>
      <c r="L1898" s="93" t="str">
        <f t="shared" si="55"/>
        <v>N/A</v>
      </c>
      <c r="M1898" s="93" t="str">
        <f t="shared" si="55"/>
        <v>N/A</v>
      </c>
      <c r="N1898" s="93" t="str">
        <f t="shared" si="56"/>
        <v>N/A</v>
      </c>
    </row>
    <row r="1899" spans="4:14" ht="13.5" customHeight="1">
      <c r="D1899" s="84">
        <f t="shared" si="53"/>
        <v>0</v>
      </c>
      <c r="F1899" t="s">
        <v>38</v>
      </c>
      <c r="J1899" s="93" t="str">
        <f t="shared" si="55"/>
        <v>N/A</v>
      </c>
      <c r="K1899" s="93" t="str">
        <f t="shared" si="55"/>
        <v>N/A</v>
      </c>
      <c r="L1899" s="93" t="str">
        <f t="shared" si="55"/>
        <v>N/A</v>
      </c>
      <c r="M1899" s="93" t="str">
        <f t="shared" si="55"/>
        <v>N/A</v>
      </c>
      <c r="N1899" s="93" t="str">
        <f t="shared" si="56"/>
        <v>N/A</v>
      </c>
    </row>
    <row r="1900" spans="4:14" ht="13.5" customHeight="1">
      <c r="D1900" s="84">
        <f t="shared" si="53"/>
        <v>0</v>
      </c>
      <c r="F1900" t="s">
        <v>38</v>
      </c>
      <c r="J1900" s="93" t="str">
        <f t="shared" si="55"/>
        <v>N/A</v>
      </c>
      <c r="K1900" s="93" t="str">
        <f t="shared" si="55"/>
        <v>N/A</v>
      </c>
      <c r="L1900" s="93" t="str">
        <f t="shared" si="55"/>
        <v>N/A</v>
      </c>
      <c r="M1900" s="93" t="str">
        <f t="shared" si="55"/>
        <v>N/A</v>
      </c>
      <c r="N1900" s="93" t="str">
        <f t="shared" si="56"/>
        <v>N/A</v>
      </c>
    </row>
    <row r="1901" spans="4:14" ht="13.5" customHeight="1">
      <c r="D1901" s="84">
        <f t="shared" si="53"/>
        <v>0</v>
      </c>
      <c r="F1901" t="s">
        <v>38</v>
      </c>
      <c r="J1901" s="93" t="str">
        <f t="shared" si="55"/>
        <v>N/A</v>
      </c>
      <c r="K1901" s="93" t="str">
        <f t="shared" si="55"/>
        <v>N/A</v>
      </c>
      <c r="L1901" s="93" t="str">
        <f t="shared" si="55"/>
        <v>N/A</v>
      </c>
      <c r="M1901" s="93" t="str">
        <f t="shared" si="55"/>
        <v>N/A</v>
      </c>
      <c r="N1901" s="93" t="str">
        <f t="shared" si="56"/>
        <v>N/A</v>
      </c>
    </row>
    <row r="1902" spans="4:14" ht="13.5" customHeight="1">
      <c r="D1902" s="84">
        <f t="shared" si="53"/>
        <v>0</v>
      </c>
      <c r="F1902" t="s">
        <v>38</v>
      </c>
      <c r="J1902" s="93" t="str">
        <f t="shared" si="55"/>
        <v>N/A</v>
      </c>
      <c r="K1902" s="93" t="str">
        <f t="shared" si="55"/>
        <v>N/A</v>
      </c>
      <c r="L1902" s="93" t="str">
        <f t="shared" si="55"/>
        <v>N/A</v>
      </c>
      <c r="M1902" s="93" t="str">
        <f t="shared" si="55"/>
        <v>N/A</v>
      </c>
      <c r="N1902" s="93" t="str">
        <f t="shared" si="56"/>
        <v>N/A</v>
      </c>
    </row>
    <row r="1903" spans="4:14" ht="13.5" customHeight="1">
      <c r="D1903" s="84">
        <f t="shared" si="53"/>
        <v>0</v>
      </c>
      <c r="F1903" t="s">
        <v>38</v>
      </c>
      <c r="J1903" s="93" t="str">
        <f t="shared" si="55"/>
        <v>N/A</v>
      </c>
      <c r="K1903" s="93" t="str">
        <f t="shared" si="55"/>
        <v>N/A</v>
      </c>
      <c r="L1903" s="93" t="str">
        <f t="shared" si="55"/>
        <v>N/A</v>
      </c>
      <c r="M1903" s="93" t="str">
        <f t="shared" si="55"/>
        <v>N/A</v>
      </c>
      <c r="N1903" s="93" t="str">
        <f t="shared" si="56"/>
        <v>N/A</v>
      </c>
    </row>
    <row r="1904" spans="4:14" ht="13.5" customHeight="1">
      <c r="D1904" s="84">
        <f t="shared" si="53"/>
        <v>0</v>
      </c>
      <c r="F1904" t="s">
        <v>38</v>
      </c>
      <c r="J1904" s="93" t="str">
        <f t="shared" si="55"/>
        <v>N/A</v>
      </c>
      <c r="K1904" s="93" t="str">
        <f t="shared" si="55"/>
        <v>N/A</v>
      </c>
      <c r="L1904" s="93" t="str">
        <f t="shared" si="55"/>
        <v>N/A</v>
      </c>
      <c r="M1904" s="93" t="str">
        <f t="shared" si="55"/>
        <v>N/A</v>
      </c>
      <c r="N1904" s="93" t="str">
        <f t="shared" si="56"/>
        <v>N/A</v>
      </c>
    </row>
    <row r="1905" spans="4:14" ht="13.5" customHeight="1">
      <c r="D1905" s="84">
        <f t="shared" si="53"/>
        <v>0</v>
      </c>
      <c r="F1905" t="s">
        <v>38</v>
      </c>
      <c r="J1905" s="93" t="str">
        <f t="shared" si="55"/>
        <v>N/A</v>
      </c>
      <c r="K1905" s="93" t="str">
        <f t="shared" si="55"/>
        <v>N/A</v>
      </c>
      <c r="L1905" s="93" t="str">
        <f t="shared" si="55"/>
        <v>N/A</v>
      </c>
      <c r="M1905" s="93" t="str">
        <f t="shared" si="55"/>
        <v>N/A</v>
      </c>
      <c r="N1905" s="93" t="str">
        <f t="shared" si="56"/>
        <v>N/A</v>
      </c>
    </row>
    <row r="1906" spans="4:14" ht="13.5" customHeight="1">
      <c r="D1906" s="84">
        <f t="shared" si="53"/>
        <v>0</v>
      </c>
      <c r="F1906" t="s">
        <v>38</v>
      </c>
      <c r="J1906" s="93" t="str">
        <f t="shared" si="55"/>
        <v>N/A</v>
      </c>
      <c r="K1906" s="93" t="str">
        <f t="shared" si="55"/>
        <v>N/A</v>
      </c>
      <c r="L1906" s="93" t="str">
        <f t="shared" si="55"/>
        <v>N/A</v>
      </c>
      <c r="M1906" s="93" t="str">
        <f t="shared" si="55"/>
        <v>N/A</v>
      </c>
      <c r="N1906" s="93" t="str">
        <f t="shared" si="56"/>
        <v>N/A</v>
      </c>
    </row>
    <row r="1907" spans="4:14" ht="13.5" customHeight="1">
      <c r="D1907" s="84">
        <f t="shared" si="53"/>
        <v>0</v>
      </c>
      <c r="F1907" t="s">
        <v>38</v>
      </c>
      <c r="J1907" s="93" t="str">
        <f t="shared" si="55"/>
        <v>N/A</v>
      </c>
      <c r="K1907" s="93" t="str">
        <f t="shared" si="55"/>
        <v>N/A</v>
      </c>
      <c r="L1907" s="93" t="str">
        <f t="shared" si="55"/>
        <v>N/A</v>
      </c>
      <c r="M1907" s="93" t="str">
        <f t="shared" si="55"/>
        <v>N/A</v>
      </c>
      <c r="N1907" s="93" t="str">
        <f t="shared" si="56"/>
        <v>N/A</v>
      </c>
    </row>
    <row r="1908" spans="4:14" ht="13.5" customHeight="1">
      <c r="D1908" s="84">
        <f t="shared" si="53"/>
        <v>0</v>
      </c>
      <c r="F1908" t="s">
        <v>38</v>
      </c>
      <c r="J1908" s="93" t="str">
        <f t="shared" si="55"/>
        <v>N/A</v>
      </c>
      <c r="K1908" s="93" t="str">
        <f t="shared" si="55"/>
        <v>N/A</v>
      </c>
      <c r="L1908" s="93" t="str">
        <f t="shared" si="55"/>
        <v>N/A</v>
      </c>
      <c r="M1908" s="93" t="str">
        <f t="shared" si="55"/>
        <v>N/A</v>
      </c>
      <c r="N1908" s="93" t="str">
        <f t="shared" si="56"/>
        <v>N/A</v>
      </c>
    </row>
    <row r="1909" spans="4:14" ht="13.5" customHeight="1">
      <c r="D1909" s="84">
        <f t="shared" si="53"/>
        <v>0</v>
      </c>
      <c r="F1909" t="s">
        <v>38</v>
      </c>
      <c r="J1909" s="93" t="str">
        <f t="shared" si="55"/>
        <v>N/A</v>
      </c>
      <c r="K1909" s="93" t="str">
        <f t="shared" si="55"/>
        <v>N/A</v>
      </c>
      <c r="L1909" s="93" t="str">
        <f t="shared" si="55"/>
        <v>N/A</v>
      </c>
      <c r="M1909" s="93" t="str">
        <f t="shared" si="55"/>
        <v>N/A</v>
      </c>
      <c r="N1909" s="93" t="str">
        <f t="shared" si="56"/>
        <v>N/A</v>
      </c>
    </row>
    <row r="1910" spans="4:14" ht="13.5" customHeight="1">
      <c r="D1910" s="84">
        <f t="shared" si="53"/>
        <v>0</v>
      </c>
      <c r="F1910" t="s">
        <v>38</v>
      </c>
      <c r="J1910" s="93" t="str">
        <f t="shared" si="55"/>
        <v>N/A</v>
      </c>
      <c r="K1910" s="93" t="str">
        <f t="shared" si="55"/>
        <v>N/A</v>
      </c>
      <c r="L1910" s="93" t="str">
        <f t="shared" si="55"/>
        <v>N/A</v>
      </c>
      <c r="M1910" s="93" t="str">
        <f t="shared" si="55"/>
        <v>N/A</v>
      </c>
      <c r="N1910" s="93" t="str">
        <f t="shared" si="56"/>
        <v>N/A</v>
      </c>
    </row>
    <row r="1911" spans="4:14" ht="13.5" customHeight="1">
      <c r="D1911" s="84">
        <f t="shared" si="53"/>
        <v>0</v>
      </c>
      <c r="F1911" t="s">
        <v>38</v>
      </c>
      <c r="J1911" s="93" t="str">
        <f t="shared" si="55"/>
        <v>N/A</v>
      </c>
      <c r="K1911" s="93" t="str">
        <f t="shared" si="55"/>
        <v>N/A</v>
      </c>
      <c r="L1911" s="93" t="str">
        <f t="shared" si="55"/>
        <v>N/A</v>
      </c>
      <c r="M1911" s="93" t="str">
        <f t="shared" si="55"/>
        <v>N/A</v>
      </c>
      <c r="N1911" s="93" t="str">
        <f t="shared" si="56"/>
        <v>N/A</v>
      </c>
    </row>
    <row r="1912" spans="4:14" ht="13.5" customHeight="1">
      <c r="D1912" s="84">
        <f t="shared" ref="D1912:D1975" si="57">D907</f>
        <v>0</v>
      </c>
      <c r="F1912" t="s">
        <v>38</v>
      </c>
      <c r="J1912" s="93" t="str">
        <f t="shared" si="55"/>
        <v>N/A</v>
      </c>
      <c r="K1912" s="93" t="str">
        <f t="shared" si="55"/>
        <v>N/A</v>
      </c>
      <c r="L1912" s="93" t="str">
        <f t="shared" si="55"/>
        <v>N/A</v>
      </c>
      <c r="M1912" s="93" t="str">
        <f t="shared" si="55"/>
        <v>N/A</v>
      </c>
      <c r="N1912" s="93" t="str">
        <f t="shared" si="56"/>
        <v>N/A</v>
      </c>
    </row>
    <row r="1913" spans="4:14" ht="13.5" customHeight="1">
      <c r="D1913" s="84">
        <f t="shared" si="57"/>
        <v>0</v>
      </c>
      <c r="F1913" t="s">
        <v>38</v>
      </c>
      <c r="J1913" s="93" t="str">
        <f t="shared" si="55"/>
        <v>N/A</v>
      </c>
      <c r="K1913" s="93" t="str">
        <f t="shared" si="55"/>
        <v>N/A</v>
      </c>
      <c r="L1913" s="93" t="str">
        <f t="shared" si="55"/>
        <v>N/A</v>
      </c>
      <c r="M1913" s="93" t="str">
        <f t="shared" si="55"/>
        <v>N/A</v>
      </c>
      <c r="N1913" s="93" t="str">
        <f t="shared" si="56"/>
        <v>N/A</v>
      </c>
    </row>
    <row r="1914" spans="4:14" ht="13.5" customHeight="1">
      <c r="D1914" s="84">
        <f t="shared" si="57"/>
        <v>0</v>
      </c>
      <c r="F1914" t="s">
        <v>38</v>
      </c>
      <c r="J1914" s="93" t="str">
        <f t="shared" si="55"/>
        <v>N/A</v>
      </c>
      <c r="K1914" s="93" t="str">
        <f t="shared" si="55"/>
        <v>N/A</v>
      </c>
      <c r="L1914" s="93" t="str">
        <f t="shared" si="55"/>
        <v>N/A</v>
      </c>
      <c r="M1914" s="93" t="str">
        <f t="shared" si="55"/>
        <v>N/A</v>
      </c>
      <c r="N1914" s="93" t="str">
        <f t="shared" si="56"/>
        <v>N/A</v>
      </c>
    </row>
    <row r="1915" spans="4:14" ht="13.5" customHeight="1">
      <c r="D1915" s="84">
        <f t="shared" si="57"/>
        <v>0</v>
      </c>
      <c r="F1915" t="s">
        <v>38</v>
      </c>
      <c r="J1915" s="93" t="str">
        <f t="shared" si="55"/>
        <v>N/A</v>
      </c>
      <c r="K1915" s="93" t="str">
        <f t="shared" si="55"/>
        <v>N/A</v>
      </c>
      <c r="L1915" s="93" t="str">
        <f t="shared" si="55"/>
        <v>N/A</v>
      </c>
      <c r="M1915" s="93" t="str">
        <f t="shared" si="55"/>
        <v>N/A</v>
      </c>
      <c r="N1915" s="93" t="str">
        <f t="shared" si="56"/>
        <v>N/A</v>
      </c>
    </row>
    <row r="1916" spans="4:14" ht="13.5" customHeight="1">
      <c r="D1916" s="84">
        <f t="shared" si="57"/>
        <v>0</v>
      </c>
      <c r="F1916" t="s">
        <v>38</v>
      </c>
      <c r="J1916" s="93" t="str">
        <f t="shared" si="55"/>
        <v>N/A</v>
      </c>
      <c r="K1916" s="93" t="str">
        <f t="shared" si="55"/>
        <v>N/A</v>
      </c>
      <c r="L1916" s="93" t="str">
        <f t="shared" si="55"/>
        <v>N/A</v>
      </c>
      <c r="M1916" s="93" t="str">
        <f t="shared" si="55"/>
        <v>N/A</v>
      </c>
      <c r="N1916" s="93" t="str">
        <f t="shared" si="56"/>
        <v>N/A</v>
      </c>
    </row>
    <row r="1917" spans="4:14" ht="13.5" customHeight="1">
      <c r="D1917" s="84">
        <f t="shared" si="57"/>
        <v>0</v>
      </c>
      <c r="F1917" t="s">
        <v>38</v>
      </c>
      <c r="J1917" s="93" t="str">
        <f t="shared" si="55"/>
        <v>N/A</v>
      </c>
      <c r="K1917" s="93" t="str">
        <f t="shared" si="55"/>
        <v>N/A</v>
      </c>
      <c r="L1917" s="93" t="str">
        <f t="shared" si="55"/>
        <v>N/A</v>
      </c>
      <c r="M1917" s="93" t="str">
        <f t="shared" si="55"/>
        <v>N/A</v>
      </c>
      <c r="N1917" s="93" t="str">
        <f t="shared" si="56"/>
        <v>N/A</v>
      </c>
    </row>
    <row r="1918" spans="4:14" ht="13.5" customHeight="1">
      <c r="D1918" s="84">
        <f t="shared" si="57"/>
        <v>0</v>
      </c>
      <c r="F1918" t="s">
        <v>38</v>
      </c>
      <c r="J1918" s="93" t="str">
        <f t="shared" si="55"/>
        <v>N/A</v>
      </c>
      <c r="K1918" s="93" t="str">
        <f t="shared" si="55"/>
        <v>N/A</v>
      </c>
      <c r="L1918" s="93" t="str">
        <f t="shared" si="55"/>
        <v>N/A</v>
      </c>
      <c r="M1918" s="93" t="str">
        <f t="shared" si="55"/>
        <v>N/A</v>
      </c>
      <c r="N1918" s="93" t="str">
        <f t="shared" si="56"/>
        <v>N/A</v>
      </c>
    </row>
    <row r="1919" spans="4:14" ht="13.5" customHeight="1">
      <c r="D1919" s="84">
        <f t="shared" si="57"/>
        <v>0</v>
      </c>
      <c r="F1919" t="s">
        <v>38</v>
      </c>
      <c r="J1919" s="93" t="str">
        <f t="shared" si="55"/>
        <v>N/A</v>
      </c>
      <c r="K1919" s="93" t="str">
        <f t="shared" si="55"/>
        <v>N/A</v>
      </c>
      <c r="L1919" s="93" t="str">
        <f t="shared" si="55"/>
        <v>N/A</v>
      </c>
      <c r="M1919" s="93" t="str">
        <f t="shared" si="55"/>
        <v>N/A</v>
      </c>
      <c r="N1919" s="93" t="str">
        <f t="shared" si="56"/>
        <v>N/A</v>
      </c>
    </row>
    <row r="1920" spans="4:14" ht="13.5" customHeight="1">
      <c r="D1920" s="84">
        <f t="shared" si="57"/>
        <v>0</v>
      </c>
      <c r="F1920" t="s">
        <v>38</v>
      </c>
      <c r="J1920" s="93" t="str">
        <f t="shared" si="55"/>
        <v>N/A</v>
      </c>
      <c r="K1920" s="93" t="str">
        <f t="shared" si="55"/>
        <v>N/A</v>
      </c>
      <c r="L1920" s="93" t="str">
        <f t="shared" si="55"/>
        <v>N/A</v>
      </c>
      <c r="M1920" s="93" t="str">
        <f t="shared" si="55"/>
        <v>N/A</v>
      </c>
      <c r="N1920" s="93" t="str">
        <f t="shared" si="56"/>
        <v>N/A</v>
      </c>
    </row>
    <row r="1921" spans="4:14" ht="13.5" customHeight="1">
      <c r="D1921" s="84">
        <f t="shared" si="57"/>
        <v>0</v>
      </c>
      <c r="F1921" t="s">
        <v>38</v>
      </c>
      <c r="J1921" s="93" t="str">
        <f t="shared" si="55"/>
        <v>N/A</v>
      </c>
      <c r="K1921" s="93" t="str">
        <f t="shared" si="55"/>
        <v>N/A</v>
      </c>
      <c r="L1921" s="93" t="str">
        <f t="shared" si="55"/>
        <v>N/A</v>
      </c>
      <c r="M1921" s="93" t="str">
        <f t="shared" si="55"/>
        <v>N/A</v>
      </c>
      <c r="N1921" s="93" t="str">
        <f t="shared" si="56"/>
        <v>N/A</v>
      </c>
    </row>
    <row r="1922" spans="4:14" ht="13.5" customHeight="1">
      <c r="D1922" s="84">
        <f t="shared" si="57"/>
        <v>0</v>
      </c>
      <c r="F1922" t="s">
        <v>38</v>
      </c>
      <c r="J1922" s="93" t="str">
        <f t="shared" si="55"/>
        <v>N/A</v>
      </c>
      <c r="K1922" s="93" t="str">
        <f t="shared" si="55"/>
        <v>N/A</v>
      </c>
      <c r="L1922" s="93" t="str">
        <f t="shared" si="55"/>
        <v>N/A</v>
      </c>
      <c r="M1922" s="93" t="str">
        <f t="shared" si="55"/>
        <v>N/A</v>
      </c>
      <c r="N1922" s="93" t="str">
        <f t="shared" si="56"/>
        <v>N/A</v>
      </c>
    </row>
    <row r="1923" spans="4:14" ht="13.5" customHeight="1">
      <c r="D1923" s="84">
        <f t="shared" si="57"/>
        <v>0</v>
      </c>
      <c r="F1923" t="s">
        <v>38</v>
      </c>
      <c r="J1923" s="93" t="str">
        <f t="shared" si="55"/>
        <v>N/A</v>
      </c>
      <c r="K1923" s="93" t="str">
        <f t="shared" si="55"/>
        <v>N/A</v>
      </c>
      <c r="L1923" s="93" t="str">
        <f t="shared" si="55"/>
        <v>N/A</v>
      </c>
      <c r="M1923" s="93" t="str">
        <f t="shared" si="55"/>
        <v>N/A</v>
      </c>
      <c r="N1923" s="93" t="str">
        <f t="shared" si="56"/>
        <v>N/A</v>
      </c>
    </row>
    <row r="1924" spans="4:14" ht="13.5" customHeight="1">
      <c r="D1924" s="84">
        <f t="shared" si="57"/>
        <v>0</v>
      </c>
      <c r="F1924" t="s">
        <v>38</v>
      </c>
      <c r="J1924" s="93" t="str">
        <f t="shared" si="55"/>
        <v>N/A</v>
      </c>
      <c r="K1924" s="93" t="str">
        <f t="shared" si="55"/>
        <v>N/A</v>
      </c>
      <c r="L1924" s="93" t="str">
        <f t="shared" si="55"/>
        <v>N/A</v>
      </c>
      <c r="M1924" s="93" t="str">
        <f t="shared" si="55"/>
        <v>N/A</v>
      </c>
      <c r="N1924" s="93" t="str">
        <f t="shared" si="56"/>
        <v>N/A</v>
      </c>
    </row>
    <row r="1925" spans="4:14" ht="13.5" customHeight="1">
      <c r="D1925" s="84">
        <f t="shared" si="57"/>
        <v>0</v>
      </c>
      <c r="F1925" t="s">
        <v>38</v>
      </c>
      <c r="J1925" s="93" t="str">
        <f t="shared" si="55"/>
        <v>N/A</v>
      </c>
      <c r="K1925" s="93" t="str">
        <f t="shared" si="55"/>
        <v>N/A</v>
      </c>
      <c r="L1925" s="93" t="str">
        <f t="shared" si="55"/>
        <v>N/A</v>
      </c>
      <c r="M1925" s="93" t="str">
        <f t="shared" ref="M1925" si="58">IFERROR(ABS((S920-M920)/S920),"N/A")</f>
        <v>N/A</v>
      </c>
      <c r="N1925" s="93" t="str">
        <f t="shared" si="56"/>
        <v>N/A</v>
      </c>
    </row>
    <row r="1926" spans="4:14" ht="13.5" customHeight="1">
      <c r="D1926" s="84">
        <f t="shared" si="57"/>
        <v>0</v>
      </c>
      <c r="F1926" t="s">
        <v>38</v>
      </c>
      <c r="J1926" s="93" t="str">
        <f t="shared" ref="J1926:M1989" si="59">IFERROR(ABS((P921-J921)/P921),"N/A")</f>
        <v>N/A</v>
      </c>
      <c r="K1926" s="93" t="str">
        <f t="shared" si="59"/>
        <v>N/A</v>
      </c>
      <c r="L1926" s="93" t="str">
        <f t="shared" si="59"/>
        <v>N/A</v>
      </c>
      <c r="M1926" s="93" t="str">
        <f t="shared" si="59"/>
        <v>N/A</v>
      </c>
      <c r="N1926" s="93" t="str">
        <f t="shared" ref="N1926:N1989" si="60">IFERROR(ABS((T921-N921)/T921),"N/A")</f>
        <v>N/A</v>
      </c>
    </row>
    <row r="1927" spans="4:14" ht="13.5" customHeight="1">
      <c r="D1927" s="84">
        <f t="shared" si="57"/>
        <v>0</v>
      </c>
      <c r="F1927" t="s">
        <v>38</v>
      </c>
      <c r="J1927" s="93" t="str">
        <f t="shared" si="59"/>
        <v>N/A</v>
      </c>
      <c r="K1927" s="93" t="str">
        <f t="shared" si="59"/>
        <v>N/A</v>
      </c>
      <c r="L1927" s="93" t="str">
        <f t="shared" si="59"/>
        <v>N/A</v>
      </c>
      <c r="M1927" s="93" t="str">
        <f t="shared" si="59"/>
        <v>N/A</v>
      </c>
      <c r="N1927" s="93" t="str">
        <f t="shared" si="60"/>
        <v>N/A</v>
      </c>
    </row>
    <row r="1928" spans="4:14" ht="13.5" customHeight="1">
      <c r="D1928" s="84">
        <f t="shared" si="57"/>
        <v>0</v>
      </c>
      <c r="F1928" t="s">
        <v>38</v>
      </c>
      <c r="J1928" s="93" t="str">
        <f t="shared" si="59"/>
        <v>N/A</v>
      </c>
      <c r="K1928" s="93" t="str">
        <f t="shared" si="59"/>
        <v>N/A</v>
      </c>
      <c r="L1928" s="93" t="str">
        <f t="shared" si="59"/>
        <v>N/A</v>
      </c>
      <c r="M1928" s="93" t="str">
        <f t="shared" si="59"/>
        <v>N/A</v>
      </c>
      <c r="N1928" s="93" t="str">
        <f t="shared" si="60"/>
        <v>N/A</v>
      </c>
    </row>
    <row r="1929" spans="4:14" ht="13.5" customHeight="1">
      <c r="D1929" s="84">
        <f t="shared" si="57"/>
        <v>0</v>
      </c>
      <c r="F1929" t="s">
        <v>38</v>
      </c>
      <c r="J1929" s="93" t="str">
        <f t="shared" si="59"/>
        <v>N/A</v>
      </c>
      <c r="K1929" s="93" t="str">
        <f t="shared" si="59"/>
        <v>N/A</v>
      </c>
      <c r="L1929" s="93" t="str">
        <f t="shared" si="59"/>
        <v>N/A</v>
      </c>
      <c r="M1929" s="93" t="str">
        <f t="shared" si="59"/>
        <v>N/A</v>
      </c>
      <c r="N1929" s="93" t="str">
        <f t="shared" si="60"/>
        <v>N/A</v>
      </c>
    </row>
    <row r="1930" spans="4:14" ht="13.5" customHeight="1">
      <c r="D1930" s="84">
        <f t="shared" si="57"/>
        <v>0</v>
      </c>
      <c r="F1930" t="s">
        <v>38</v>
      </c>
      <c r="J1930" s="93" t="str">
        <f t="shared" si="59"/>
        <v>N/A</v>
      </c>
      <c r="K1930" s="93" t="str">
        <f t="shared" si="59"/>
        <v>N/A</v>
      </c>
      <c r="L1930" s="93" t="str">
        <f t="shared" si="59"/>
        <v>N/A</v>
      </c>
      <c r="M1930" s="93" t="str">
        <f t="shared" si="59"/>
        <v>N/A</v>
      </c>
      <c r="N1930" s="93" t="str">
        <f t="shared" si="60"/>
        <v>N/A</v>
      </c>
    </row>
    <row r="1931" spans="4:14" ht="13.5" customHeight="1">
      <c r="D1931" s="84">
        <f t="shared" si="57"/>
        <v>0</v>
      </c>
      <c r="F1931" t="s">
        <v>38</v>
      </c>
      <c r="J1931" s="93" t="str">
        <f t="shared" si="59"/>
        <v>N/A</v>
      </c>
      <c r="K1931" s="93" t="str">
        <f t="shared" si="59"/>
        <v>N/A</v>
      </c>
      <c r="L1931" s="93" t="str">
        <f t="shared" si="59"/>
        <v>N/A</v>
      </c>
      <c r="M1931" s="93" t="str">
        <f t="shared" si="59"/>
        <v>N/A</v>
      </c>
      <c r="N1931" s="93" t="str">
        <f t="shared" si="60"/>
        <v>N/A</v>
      </c>
    </row>
    <row r="1932" spans="4:14" ht="13.5" customHeight="1">
      <c r="D1932" s="84">
        <f t="shared" si="57"/>
        <v>0</v>
      </c>
      <c r="F1932" t="s">
        <v>38</v>
      </c>
      <c r="J1932" s="93" t="str">
        <f t="shared" si="59"/>
        <v>N/A</v>
      </c>
      <c r="K1932" s="93" t="str">
        <f t="shared" si="59"/>
        <v>N/A</v>
      </c>
      <c r="L1932" s="93" t="str">
        <f t="shared" si="59"/>
        <v>N/A</v>
      </c>
      <c r="M1932" s="93" t="str">
        <f t="shared" si="59"/>
        <v>N/A</v>
      </c>
      <c r="N1932" s="93" t="str">
        <f t="shared" si="60"/>
        <v>N/A</v>
      </c>
    </row>
    <row r="1933" spans="4:14" ht="13.5" customHeight="1">
      <c r="D1933" s="84">
        <f t="shared" si="57"/>
        <v>0</v>
      </c>
      <c r="F1933" t="s">
        <v>38</v>
      </c>
      <c r="J1933" s="93" t="str">
        <f t="shared" si="59"/>
        <v>N/A</v>
      </c>
      <c r="K1933" s="93" t="str">
        <f t="shared" si="59"/>
        <v>N/A</v>
      </c>
      <c r="L1933" s="93" t="str">
        <f t="shared" si="59"/>
        <v>N/A</v>
      </c>
      <c r="M1933" s="93" t="str">
        <f t="shared" si="59"/>
        <v>N/A</v>
      </c>
      <c r="N1933" s="93" t="str">
        <f t="shared" si="60"/>
        <v>N/A</v>
      </c>
    </row>
    <row r="1934" spans="4:14" ht="13.5" customHeight="1">
      <c r="D1934" s="84">
        <f t="shared" si="57"/>
        <v>0</v>
      </c>
      <c r="F1934" t="s">
        <v>38</v>
      </c>
      <c r="J1934" s="93" t="str">
        <f t="shared" si="59"/>
        <v>N/A</v>
      </c>
      <c r="K1934" s="93" t="str">
        <f t="shared" si="59"/>
        <v>N/A</v>
      </c>
      <c r="L1934" s="93" t="str">
        <f t="shared" si="59"/>
        <v>N/A</v>
      </c>
      <c r="M1934" s="93" t="str">
        <f t="shared" si="59"/>
        <v>N/A</v>
      </c>
      <c r="N1934" s="93" t="str">
        <f t="shared" si="60"/>
        <v>N/A</v>
      </c>
    </row>
    <row r="1935" spans="4:14" ht="13.5" customHeight="1">
      <c r="D1935" s="84">
        <f t="shared" si="57"/>
        <v>0</v>
      </c>
      <c r="F1935" t="s">
        <v>38</v>
      </c>
      <c r="J1935" s="93" t="str">
        <f t="shared" si="59"/>
        <v>N/A</v>
      </c>
      <c r="K1935" s="93" t="str">
        <f t="shared" si="59"/>
        <v>N/A</v>
      </c>
      <c r="L1935" s="93" t="str">
        <f t="shared" si="59"/>
        <v>N/A</v>
      </c>
      <c r="M1935" s="93" t="str">
        <f t="shared" si="59"/>
        <v>N/A</v>
      </c>
      <c r="N1935" s="93" t="str">
        <f t="shared" si="60"/>
        <v>N/A</v>
      </c>
    </row>
    <row r="1936" spans="4:14" ht="13.5" customHeight="1">
      <c r="D1936" s="84">
        <f t="shared" si="57"/>
        <v>0</v>
      </c>
      <c r="F1936" t="s">
        <v>38</v>
      </c>
      <c r="J1936" s="93" t="str">
        <f t="shared" si="59"/>
        <v>N/A</v>
      </c>
      <c r="K1936" s="93" t="str">
        <f t="shared" si="59"/>
        <v>N/A</v>
      </c>
      <c r="L1936" s="93" t="str">
        <f t="shared" si="59"/>
        <v>N/A</v>
      </c>
      <c r="M1936" s="93" t="str">
        <f t="shared" si="59"/>
        <v>N/A</v>
      </c>
      <c r="N1936" s="93" t="str">
        <f t="shared" si="60"/>
        <v>N/A</v>
      </c>
    </row>
    <row r="1937" spans="4:14" ht="13.5" customHeight="1">
      <c r="D1937" s="84">
        <f t="shared" si="57"/>
        <v>0</v>
      </c>
      <c r="F1937" t="s">
        <v>38</v>
      </c>
      <c r="J1937" s="93" t="str">
        <f t="shared" si="59"/>
        <v>N/A</v>
      </c>
      <c r="K1937" s="93" t="str">
        <f t="shared" si="59"/>
        <v>N/A</v>
      </c>
      <c r="L1937" s="93" t="str">
        <f t="shared" si="59"/>
        <v>N/A</v>
      </c>
      <c r="M1937" s="93" t="str">
        <f t="shared" si="59"/>
        <v>N/A</v>
      </c>
      <c r="N1937" s="93" t="str">
        <f t="shared" si="60"/>
        <v>N/A</v>
      </c>
    </row>
    <row r="1938" spans="4:14" ht="13.5" customHeight="1">
      <c r="D1938" s="84">
        <f t="shared" si="57"/>
        <v>0</v>
      </c>
      <c r="F1938" t="s">
        <v>38</v>
      </c>
      <c r="J1938" s="93" t="str">
        <f t="shared" si="59"/>
        <v>N/A</v>
      </c>
      <c r="K1938" s="93" t="str">
        <f t="shared" si="59"/>
        <v>N/A</v>
      </c>
      <c r="L1938" s="93" t="str">
        <f t="shared" si="59"/>
        <v>N/A</v>
      </c>
      <c r="M1938" s="93" t="str">
        <f t="shared" si="59"/>
        <v>N/A</v>
      </c>
      <c r="N1938" s="93" t="str">
        <f t="shared" si="60"/>
        <v>N/A</v>
      </c>
    </row>
    <row r="1939" spans="4:14" ht="13.5" customHeight="1">
      <c r="D1939" s="84">
        <f t="shared" si="57"/>
        <v>0</v>
      </c>
      <c r="F1939" t="s">
        <v>38</v>
      </c>
      <c r="J1939" s="93" t="str">
        <f t="shared" si="59"/>
        <v>N/A</v>
      </c>
      <c r="K1939" s="93" t="str">
        <f t="shared" si="59"/>
        <v>N/A</v>
      </c>
      <c r="L1939" s="93" t="str">
        <f t="shared" si="59"/>
        <v>N/A</v>
      </c>
      <c r="M1939" s="93" t="str">
        <f t="shared" si="59"/>
        <v>N/A</v>
      </c>
      <c r="N1939" s="93" t="str">
        <f t="shared" si="60"/>
        <v>N/A</v>
      </c>
    </row>
    <row r="1940" spans="4:14" ht="13.5" customHeight="1">
      <c r="D1940" s="84">
        <f t="shared" si="57"/>
        <v>0</v>
      </c>
      <c r="F1940" t="s">
        <v>38</v>
      </c>
      <c r="J1940" s="93" t="str">
        <f t="shared" si="59"/>
        <v>N/A</v>
      </c>
      <c r="K1940" s="93" t="str">
        <f t="shared" si="59"/>
        <v>N/A</v>
      </c>
      <c r="L1940" s="93" t="str">
        <f t="shared" si="59"/>
        <v>N/A</v>
      </c>
      <c r="M1940" s="93" t="str">
        <f t="shared" si="59"/>
        <v>N/A</v>
      </c>
      <c r="N1940" s="93" t="str">
        <f t="shared" si="60"/>
        <v>N/A</v>
      </c>
    </row>
    <row r="1941" spans="4:14" ht="13.5" customHeight="1">
      <c r="D1941" s="84">
        <f t="shared" si="57"/>
        <v>0</v>
      </c>
      <c r="F1941" t="s">
        <v>38</v>
      </c>
      <c r="J1941" s="93" t="str">
        <f t="shared" si="59"/>
        <v>N/A</v>
      </c>
      <c r="K1941" s="93" t="str">
        <f t="shared" si="59"/>
        <v>N/A</v>
      </c>
      <c r="L1941" s="93" t="str">
        <f t="shared" si="59"/>
        <v>N/A</v>
      </c>
      <c r="M1941" s="93" t="str">
        <f t="shared" si="59"/>
        <v>N/A</v>
      </c>
      <c r="N1941" s="93" t="str">
        <f t="shared" si="60"/>
        <v>N/A</v>
      </c>
    </row>
    <row r="1942" spans="4:14" ht="13.5" customHeight="1">
      <c r="D1942" s="84">
        <f t="shared" si="57"/>
        <v>0</v>
      </c>
      <c r="F1942" t="s">
        <v>38</v>
      </c>
      <c r="J1942" s="93" t="str">
        <f t="shared" si="59"/>
        <v>N/A</v>
      </c>
      <c r="K1942" s="93" t="str">
        <f t="shared" si="59"/>
        <v>N/A</v>
      </c>
      <c r="L1942" s="93" t="str">
        <f t="shared" si="59"/>
        <v>N/A</v>
      </c>
      <c r="M1942" s="93" t="str">
        <f t="shared" si="59"/>
        <v>N/A</v>
      </c>
      <c r="N1942" s="93" t="str">
        <f t="shared" si="60"/>
        <v>N/A</v>
      </c>
    </row>
    <row r="1943" spans="4:14" ht="13.5" customHeight="1">
      <c r="D1943" s="84">
        <f t="shared" si="57"/>
        <v>0</v>
      </c>
      <c r="F1943" t="s">
        <v>38</v>
      </c>
      <c r="J1943" s="93" t="str">
        <f t="shared" si="59"/>
        <v>N/A</v>
      </c>
      <c r="K1943" s="93" t="str">
        <f t="shared" si="59"/>
        <v>N/A</v>
      </c>
      <c r="L1943" s="93" t="str">
        <f t="shared" si="59"/>
        <v>N/A</v>
      </c>
      <c r="M1943" s="93" t="str">
        <f t="shared" si="59"/>
        <v>N/A</v>
      </c>
      <c r="N1943" s="93" t="str">
        <f t="shared" si="60"/>
        <v>N/A</v>
      </c>
    </row>
    <row r="1944" spans="4:14" ht="13.5" customHeight="1">
      <c r="D1944" s="84">
        <f t="shared" si="57"/>
        <v>0</v>
      </c>
      <c r="F1944" t="s">
        <v>38</v>
      </c>
      <c r="J1944" s="93" t="str">
        <f t="shared" si="59"/>
        <v>N/A</v>
      </c>
      <c r="K1944" s="93" t="str">
        <f t="shared" si="59"/>
        <v>N/A</v>
      </c>
      <c r="L1944" s="93" t="str">
        <f t="shared" si="59"/>
        <v>N/A</v>
      </c>
      <c r="M1944" s="93" t="str">
        <f t="shared" si="59"/>
        <v>N/A</v>
      </c>
      <c r="N1944" s="93" t="str">
        <f t="shared" si="60"/>
        <v>N/A</v>
      </c>
    </row>
    <row r="1945" spans="4:14" ht="13.5" customHeight="1">
      <c r="D1945" s="84">
        <f t="shared" si="57"/>
        <v>0</v>
      </c>
      <c r="F1945" t="s">
        <v>38</v>
      </c>
      <c r="J1945" s="93" t="str">
        <f t="shared" si="59"/>
        <v>N/A</v>
      </c>
      <c r="K1945" s="93" t="str">
        <f t="shared" si="59"/>
        <v>N/A</v>
      </c>
      <c r="L1945" s="93" t="str">
        <f t="shared" si="59"/>
        <v>N/A</v>
      </c>
      <c r="M1945" s="93" t="str">
        <f t="shared" si="59"/>
        <v>N/A</v>
      </c>
      <c r="N1945" s="93" t="str">
        <f t="shared" si="60"/>
        <v>N/A</v>
      </c>
    </row>
    <row r="1946" spans="4:14" ht="13.5" customHeight="1">
      <c r="D1946" s="84">
        <f t="shared" si="57"/>
        <v>0</v>
      </c>
      <c r="F1946" t="s">
        <v>38</v>
      </c>
      <c r="J1946" s="93" t="str">
        <f t="shared" si="59"/>
        <v>N/A</v>
      </c>
      <c r="K1946" s="93" t="str">
        <f t="shared" si="59"/>
        <v>N/A</v>
      </c>
      <c r="L1946" s="93" t="str">
        <f t="shared" si="59"/>
        <v>N/A</v>
      </c>
      <c r="M1946" s="93" t="str">
        <f t="shared" si="59"/>
        <v>N/A</v>
      </c>
      <c r="N1946" s="93" t="str">
        <f t="shared" si="60"/>
        <v>N/A</v>
      </c>
    </row>
    <row r="1947" spans="4:14" ht="13.5" customHeight="1">
      <c r="D1947" s="84">
        <f t="shared" si="57"/>
        <v>0</v>
      </c>
      <c r="F1947" t="s">
        <v>38</v>
      </c>
      <c r="J1947" s="93" t="str">
        <f t="shared" si="59"/>
        <v>N/A</v>
      </c>
      <c r="K1947" s="93" t="str">
        <f t="shared" si="59"/>
        <v>N/A</v>
      </c>
      <c r="L1947" s="93" t="str">
        <f t="shared" si="59"/>
        <v>N/A</v>
      </c>
      <c r="M1947" s="93" t="str">
        <f t="shared" si="59"/>
        <v>N/A</v>
      </c>
      <c r="N1947" s="93" t="str">
        <f t="shared" si="60"/>
        <v>N/A</v>
      </c>
    </row>
    <row r="1948" spans="4:14" ht="13.5" customHeight="1">
      <c r="D1948" s="84">
        <f t="shared" si="57"/>
        <v>0</v>
      </c>
      <c r="F1948" t="s">
        <v>38</v>
      </c>
      <c r="J1948" s="93" t="str">
        <f t="shared" si="59"/>
        <v>N/A</v>
      </c>
      <c r="K1948" s="93" t="str">
        <f t="shared" si="59"/>
        <v>N/A</v>
      </c>
      <c r="L1948" s="93" t="str">
        <f t="shared" si="59"/>
        <v>N/A</v>
      </c>
      <c r="M1948" s="93" t="str">
        <f t="shared" si="59"/>
        <v>N/A</v>
      </c>
      <c r="N1948" s="93" t="str">
        <f t="shared" si="60"/>
        <v>N/A</v>
      </c>
    </row>
    <row r="1949" spans="4:14" ht="13.5" customHeight="1">
      <c r="D1949" s="84">
        <f t="shared" si="57"/>
        <v>0</v>
      </c>
      <c r="F1949" t="s">
        <v>38</v>
      </c>
      <c r="J1949" s="93" t="str">
        <f t="shared" si="59"/>
        <v>N/A</v>
      </c>
      <c r="K1949" s="93" t="str">
        <f t="shared" si="59"/>
        <v>N/A</v>
      </c>
      <c r="L1949" s="93" t="str">
        <f t="shared" si="59"/>
        <v>N/A</v>
      </c>
      <c r="M1949" s="93" t="str">
        <f t="shared" si="59"/>
        <v>N/A</v>
      </c>
      <c r="N1949" s="93" t="str">
        <f t="shared" si="60"/>
        <v>N/A</v>
      </c>
    </row>
    <row r="1950" spans="4:14" ht="13.5" customHeight="1">
      <c r="D1950" s="84">
        <f t="shared" si="57"/>
        <v>0</v>
      </c>
      <c r="F1950" t="s">
        <v>38</v>
      </c>
      <c r="J1950" s="93" t="str">
        <f t="shared" si="59"/>
        <v>N/A</v>
      </c>
      <c r="K1950" s="93" t="str">
        <f t="shared" si="59"/>
        <v>N/A</v>
      </c>
      <c r="L1950" s="93" t="str">
        <f t="shared" si="59"/>
        <v>N/A</v>
      </c>
      <c r="M1950" s="93" t="str">
        <f t="shared" si="59"/>
        <v>N/A</v>
      </c>
      <c r="N1950" s="93" t="str">
        <f t="shared" si="60"/>
        <v>N/A</v>
      </c>
    </row>
    <row r="1951" spans="4:14" ht="13.5" customHeight="1">
      <c r="D1951" s="84">
        <f t="shared" si="57"/>
        <v>0</v>
      </c>
      <c r="F1951" t="s">
        <v>38</v>
      </c>
      <c r="J1951" s="93" t="str">
        <f t="shared" si="59"/>
        <v>N/A</v>
      </c>
      <c r="K1951" s="93" t="str">
        <f t="shared" si="59"/>
        <v>N/A</v>
      </c>
      <c r="L1951" s="93" t="str">
        <f t="shared" si="59"/>
        <v>N/A</v>
      </c>
      <c r="M1951" s="93" t="str">
        <f t="shared" si="59"/>
        <v>N/A</v>
      </c>
      <c r="N1951" s="93" t="str">
        <f t="shared" si="60"/>
        <v>N/A</v>
      </c>
    </row>
    <row r="1952" spans="4:14" ht="13.5" customHeight="1">
      <c r="D1952" s="84">
        <f t="shared" si="57"/>
        <v>0</v>
      </c>
      <c r="F1952" t="s">
        <v>38</v>
      </c>
      <c r="J1952" s="93" t="str">
        <f t="shared" si="59"/>
        <v>N/A</v>
      </c>
      <c r="K1952" s="93" t="str">
        <f t="shared" si="59"/>
        <v>N/A</v>
      </c>
      <c r="L1952" s="93" t="str">
        <f t="shared" si="59"/>
        <v>N/A</v>
      </c>
      <c r="M1952" s="93" t="str">
        <f t="shared" si="59"/>
        <v>N/A</v>
      </c>
      <c r="N1952" s="93" t="str">
        <f t="shared" si="60"/>
        <v>N/A</v>
      </c>
    </row>
    <row r="1953" spans="4:14" ht="13.5" customHeight="1">
      <c r="D1953" s="84">
        <f t="shared" si="57"/>
        <v>0</v>
      </c>
      <c r="F1953" t="s">
        <v>38</v>
      </c>
      <c r="J1953" s="93" t="str">
        <f t="shared" si="59"/>
        <v>N/A</v>
      </c>
      <c r="K1953" s="93" t="str">
        <f t="shared" si="59"/>
        <v>N/A</v>
      </c>
      <c r="L1953" s="93" t="str">
        <f t="shared" si="59"/>
        <v>N/A</v>
      </c>
      <c r="M1953" s="93" t="str">
        <f t="shared" si="59"/>
        <v>N/A</v>
      </c>
      <c r="N1953" s="93" t="str">
        <f t="shared" si="60"/>
        <v>N/A</v>
      </c>
    </row>
    <row r="1954" spans="4:14" ht="13.5" customHeight="1">
      <c r="D1954" s="84">
        <f t="shared" si="57"/>
        <v>0</v>
      </c>
      <c r="F1954" t="s">
        <v>38</v>
      </c>
      <c r="J1954" s="93" t="str">
        <f t="shared" si="59"/>
        <v>N/A</v>
      </c>
      <c r="K1954" s="93" t="str">
        <f t="shared" si="59"/>
        <v>N/A</v>
      </c>
      <c r="L1954" s="93" t="str">
        <f t="shared" si="59"/>
        <v>N/A</v>
      </c>
      <c r="M1954" s="93" t="str">
        <f t="shared" si="59"/>
        <v>N/A</v>
      </c>
      <c r="N1954" s="93" t="str">
        <f t="shared" si="60"/>
        <v>N/A</v>
      </c>
    </row>
    <row r="1955" spans="4:14" ht="13.5" customHeight="1">
      <c r="D1955" s="84">
        <f t="shared" si="57"/>
        <v>0</v>
      </c>
      <c r="F1955" t="s">
        <v>38</v>
      </c>
      <c r="J1955" s="93" t="str">
        <f t="shared" si="59"/>
        <v>N/A</v>
      </c>
      <c r="K1955" s="93" t="str">
        <f t="shared" si="59"/>
        <v>N/A</v>
      </c>
      <c r="L1955" s="93" t="str">
        <f t="shared" si="59"/>
        <v>N/A</v>
      </c>
      <c r="M1955" s="93" t="str">
        <f t="shared" si="59"/>
        <v>N/A</v>
      </c>
      <c r="N1955" s="93" t="str">
        <f t="shared" si="60"/>
        <v>N/A</v>
      </c>
    </row>
    <row r="1956" spans="4:14" ht="13.5" customHeight="1">
      <c r="D1956" s="84">
        <f t="shared" si="57"/>
        <v>0</v>
      </c>
      <c r="F1956" t="s">
        <v>38</v>
      </c>
      <c r="J1956" s="93" t="str">
        <f t="shared" si="59"/>
        <v>N/A</v>
      </c>
      <c r="K1956" s="93" t="str">
        <f t="shared" si="59"/>
        <v>N/A</v>
      </c>
      <c r="L1956" s="93" t="str">
        <f t="shared" si="59"/>
        <v>N/A</v>
      </c>
      <c r="M1956" s="93" t="str">
        <f t="shared" si="59"/>
        <v>N/A</v>
      </c>
      <c r="N1956" s="93" t="str">
        <f t="shared" si="60"/>
        <v>N/A</v>
      </c>
    </row>
    <row r="1957" spans="4:14" ht="13.5" customHeight="1">
      <c r="D1957" s="84">
        <f t="shared" si="57"/>
        <v>0</v>
      </c>
      <c r="F1957" t="s">
        <v>38</v>
      </c>
      <c r="J1957" s="93" t="str">
        <f t="shared" si="59"/>
        <v>N/A</v>
      </c>
      <c r="K1957" s="93" t="str">
        <f t="shared" si="59"/>
        <v>N/A</v>
      </c>
      <c r="L1957" s="93" t="str">
        <f t="shared" si="59"/>
        <v>N/A</v>
      </c>
      <c r="M1957" s="93" t="str">
        <f t="shared" si="59"/>
        <v>N/A</v>
      </c>
      <c r="N1957" s="93" t="str">
        <f t="shared" si="60"/>
        <v>N/A</v>
      </c>
    </row>
    <row r="1958" spans="4:14" ht="13.5" customHeight="1">
      <c r="D1958" s="84">
        <f t="shared" si="57"/>
        <v>0</v>
      </c>
      <c r="F1958" t="s">
        <v>38</v>
      </c>
      <c r="J1958" s="93" t="str">
        <f t="shared" si="59"/>
        <v>N/A</v>
      </c>
      <c r="K1958" s="93" t="str">
        <f t="shared" si="59"/>
        <v>N/A</v>
      </c>
      <c r="L1958" s="93" t="str">
        <f t="shared" si="59"/>
        <v>N/A</v>
      </c>
      <c r="M1958" s="93" t="str">
        <f t="shared" si="59"/>
        <v>N/A</v>
      </c>
      <c r="N1958" s="93" t="str">
        <f t="shared" si="60"/>
        <v>N/A</v>
      </c>
    </row>
    <row r="1959" spans="4:14" ht="13.5" customHeight="1">
      <c r="D1959" s="84">
        <f t="shared" si="57"/>
        <v>0</v>
      </c>
      <c r="F1959" t="s">
        <v>38</v>
      </c>
      <c r="J1959" s="93" t="str">
        <f t="shared" si="59"/>
        <v>N/A</v>
      </c>
      <c r="K1959" s="93" t="str">
        <f t="shared" si="59"/>
        <v>N/A</v>
      </c>
      <c r="L1959" s="93" t="str">
        <f t="shared" si="59"/>
        <v>N/A</v>
      </c>
      <c r="M1959" s="93" t="str">
        <f t="shared" si="59"/>
        <v>N/A</v>
      </c>
      <c r="N1959" s="93" t="str">
        <f t="shared" si="60"/>
        <v>N/A</v>
      </c>
    </row>
    <row r="1960" spans="4:14" ht="13.5" customHeight="1">
      <c r="D1960" s="84">
        <f t="shared" si="57"/>
        <v>0</v>
      </c>
      <c r="F1960" t="s">
        <v>38</v>
      </c>
      <c r="J1960" s="93" t="str">
        <f t="shared" si="59"/>
        <v>N/A</v>
      </c>
      <c r="K1960" s="93" t="str">
        <f t="shared" si="59"/>
        <v>N/A</v>
      </c>
      <c r="L1960" s="93" t="str">
        <f t="shared" si="59"/>
        <v>N/A</v>
      </c>
      <c r="M1960" s="93" t="str">
        <f t="shared" si="59"/>
        <v>N/A</v>
      </c>
      <c r="N1960" s="93" t="str">
        <f t="shared" si="60"/>
        <v>N/A</v>
      </c>
    </row>
    <row r="1961" spans="4:14" ht="13.5" customHeight="1">
      <c r="D1961" s="84">
        <f t="shared" si="57"/>
        <v>0</v>
      </c>
      <c r="F1961" t="s">
        <v>38</v>
      </c>
      <c r="J1961" s="93" t="str">
        <f t="shared" si="59"/>
        <v>N/A</v>
      </c>
      <c r="K1961" s="93" t="str">
        <f t="shared" si="59"/>
        <v>N/A</v>
      </c>
      <c r="L1961" s="93" t="str">
        <f t="shared" si="59"/>
        <v>N/A</v>
      </c>
      <c r="M1961" s="93" t="str">
        <f t="shared" si="59"/>
        <v>N/A</v>
      </c>
      <c r="N1961" s="93" t="str">
        <f t="shared" si="60"/>
        <v>N/A</v>
      </c>
    </row>
    <row r="1962" spans="4:14" ht="13.5" customHeight="1">
      <c r="D1962" s="84">
        <f t="shared" si="57"/>
        <v>0</v>
      </c>
      <c r="F1962" t="s">
        <v>38</v>
      </c>
      <c r="J1962" s="93" t="str">
        <f t="shared" si="59"/>
        <v>N/A</v>
      </c>
      <c r="K1962" s="93" t="str">
        <f t="shared" si="59"/>
        <v>N/A</v>
      </c>
      <c r="L1962" s="93" t="str">
        <f t="shared" si="59"/>
        <v>N/A</v>
      </c>
      <c r="M1962" s="93" t="str">
        <f t="shared" si="59"/>
        <v>N/A</v>
      </c>
      <c r="N1962" s="93" t="str">
        <f t="shared" si="60"/>
        <v>N/A</v>
      </c>
    </row>
    <row r="1963" spans="4:14" ht="13.5" customHeight="1">
      <c r="D1963" s="84">
        <f t="shared" si="57"/>
        <v>0</v>
      </c>
      <c r="F1963" t="s">
        <v>38</v>
      </c>
      <c r="J1963" s="93" t="str">
        <f t="shared" si="59"/>
        <v>N/A</v>
      </c>
      <c r="K1963" s="93" t="str">
        <f t="shared" si="59"/>
        <v>N/A</v>
      </c>
      <c r="L1963" s="93" t="str">
        <f t="shared" si="59"/>
        <v>N/A</v>
      </c>
      <c r="M1963" s="93" t="str">
        <f t="shared" si="59"/>
        <v>N/A</v>
      </c>
      <c r="N1963" s="93" t="str">
        <f t="shared" si="60"/>
        <v>N/A</v>
      </c>
    </row>
    <row r="1964" spans="4:14" ht="13.5" customHeight="1">
      <c r="D1964" s="84">
        <f t="shared" si="57"/>
        <v>0</v>
      </c>
      <c r="F1964" t="s">
        <v>38</v>
      </c>
      <c r="J1964" s="93" t="str">
        <f t="shared" si="59"/>
        <v>N/A</v>
      </c>
      <c r="K1964" s="93" t="str">
        <f t="shared" si="59"/>
        <v>N/A</v>
      </c>
      <c r="L1964" s="93" t="str">
        <f t="shared" si="59"/>
        <v>N/A</v>
      </c>
      <c r="M1964" s="93" t="str">
        <f t="shared" si="59"/>
        <v>N/A</v>
      </c>
      <c r="N1964" s="93" t="str">
        <f t="shared" si="60"/>
        <v>N/A</v>
      </c>
    </row>
    <row r="1965" spans="4:14" ht="13.5" customHeight="1">
      <c r="D1965" s="84">
        <f t="shared" si="57"/>
        <v>0</v>
      </c>
      <c r="F1965" t="s">
        <v>38</v>
      </c>
      <c r="J1965" s="93" t="str">
        <f t="shared" si="59"/>
        <v>N/A</v>
      </c>
      <c r="K1965" s="93" t="str">
        <f t="shared" si="59"/>
        <v>N/A</v>
      </c>
      <c r="L1965" s="93" t="str">
        <f t="shared" si="59"/>
        <v>N/A</v>
      </c>
      <c r="M1965" s="93" t="str">
        <f t="shared" si="59"/>
        <v>N/A</v>
      </c>
      <c r="N1965" s="93" t="str">
        <f t="shared" si="60"/>
        <v>N/A</v>
      </c>
    </row>
    <row r="1966" spans="4:14" ht="13.5" customHeight="1">
      <c r="D1966" s="84">
        <f t="shared" si="57"/>
        <v>0</v>
      </c>
      <c r="F1966" t="s">
        <v>38</v>
      </c>
      <c r="J1966" s="93" t="str">
        <f t="shared" si="59"/>
        <v>N/A</v>
      </c>
      <c r="K1966" s="93" t="str">
        <f t="shared" si="59"/>
        <v>N/A</v>
      </c>
      <c r="L1966" s="93" t="str">
        <f t="shared" si="59"/>
        <v>N/A</v>
      </c>
      <c r="M1966" s="93" t="str">
        <f t="shared" si="59"/>
        <v>N/A</v>
      </c>
      <c r="N1966" s="93" t="str">
        <f t="shared" si="60"/>
        <v>N/A</v>
      </c>
    </row>
    <row r="1967" spans="4:14" ht="13.5" customHeight="1">
      <c r="D1967" s="84">
        <f t="shared" si="57"/>
        <v>0</v>
      </c>
      <c r="F1967" t="s">
        <v>38</v>
      </c>
      <c r="J1967" s="93" t="str">
        <f t="shared" si="59"/>
        <v>N/A</v>
      </c>
      <c r="K1967" s="93" t="str">
        <f t="shared" si="59"/>
        <v>N/A</v>
      </c>
      <c r="L1967" s="93" t="str">
        <f t="shared" si="59"/>
        <v>N/A</v>
      </c>
      <c r="M1967" s="93" t="str">
        <f t="shared" si="59"/>
        <v>N/A</v>
      </c>
      <c r="N1967" s="93" t="str">
        <f t="shared" si="60"/>
        <v>N/A</v>
      </c>
    </row>
    <row r="1968" spans="4:14" ht="13.5" customHeight="1">
      <c r="D1968" s="84">
        <f t="shared" si="57"/>
        <v>0</v>
      </c>
      <c r="F1968" t="s">
        <v>38</v>
      </c>
      <c r="J1968" s="93" t="str">
        <f t="shared" si="59"/>
        <v>N/A</v>
      </c>
      <c r="K1968" s="93" t="str">
        <f t="shared" si="59"/>
        <v>N/A</v>
      </c>
      <c r="L1968" s="93" t="str">
        <f t="shared" si="59"/>
        <v>N/A</v>
      </c>
      <c r="M1968" s="93" t="str">
        <f t="shared" si="59"/>
        <v>N/A</v>
      </c>
      <c r="N1968" s="93" t="str">
        <f t="shared" si="60"/>
        <v>N/A</v>
      </c>
    </row>
    <row r="1969" spans="4:14" ht="13.5" customHeight="1">
      <c r="D1969" s="84">
        <f t="shared" si="57"/>
        <v>0</v>
      </c>
      <c r="F1969" t="s">
        <v>38</v>
      </c>
      <c r="J1969" s="93" t="str">
        <f t="shared" si="59"/>
        <v>N/A</v>
      </c>
      <c r="K1969" s="93" t="str">
        <f t="shared" si="59"/>
        <v>N/A</v>
      </c>
      <c r="L1969" s="93" t="str">
        <f t="shared" si="59"/>
        <v>N/A</v>
      </c>
      <c r="M1969" s="93" t="str">
        <f t="shared" si="59"/>
        <v>N/A</v>
      </c>
      <c r="N1969" s="93" t="str">
        <f t="shared" si="60"/>
        <v>N/A</v>
      </c>
    </row>
    <row r="1970" spans="4:14" ht="13.5" customHeight="1">
      <c r="D1970" s="84">
        <f t="shared" si="57"/>
        <v>0</v>
      </c>
      <c r="F1970" t="s">
        <v>38</v>
      </c>
      <c r="J1970" s="93" t="str">
        <f t="shared" si="59"/>
        <v>N/A</v>
      </c>
      <c r="K1970" s="93" t="str">
        <f t="shared" si="59"/>
        <v>N/A</v>
      </c>
      <c r="L1970" s="93" t="str">
        <f t="shared" si="59"/>
        <v>N/A</v>
      </c>
      <c r="M1970" s="93" t="str">
        <f t="shared" si="59"/>
        <v>N/A</v>
      </c>
      <c r="N1970" s="93" t="str">
        <f t="shared" si="60"/>
        <v>N/A</v>
      </c>
    </row>
    <row r="1971" spans="4:14" ht="13.5" customHeight="1">
      <c r="D1971" s="84">
        <f t="shared" si="57"/>
        <v>0</v>
      </c>
      <c r="F1971" t="s">
        <v>38</v>
      </c>
      <c r="J1971" s="93" t="str">
        <f t="shared" si="59"/>
        <v>N/A</v>
      </c>
      <c r="K1971" s="93" t="str">
        <f t="shared" si="59"/>
        <v>N/A</v>
      </c>
      <c r="L1971" s="93" t="str">
        <f t="shared" si="59"/>
        <v>N/A</v>
      </c>
      <c r="M1971" s="93" t="str">
        <f t="shared" si="59"/>
        <v>N/A</v>
      </c>
      <c r="N1971" s="93" t="str">
        <f t="shared" si="60"/>
        <v>N/A</v>
      </c>
    </row>
    <row r="1972" spans="4:14" ht="13.5" customHeight="1">
      <c r="D1972" s="84">
        <f t="shared" si="57"/>
        <v>0</v>
      </c>
      <c r="F1972" t="s">
        <v>38</v>
      </c>
      <c r="J1972" s="93" t="str">
        <f t="shared" si="59"/>
        <v>N/A</v>
      </c>
      <c r="K1972" s="93" t="str">
        <f t="shared" si="59"/>
        <v>N/A</v>
      </c>
      <c r="L1972" s="93" t="str">
        <f t="shared" si="59"/>
        <v>N/A</v>
      </c>
      <c r="M1972" s="93" t="str">
        <f t="shared" si="59"/>
        <v>N/A</v>
      </c>
      <c r="N1972" s="93" t="str">
        <f t="shared" si="60"/>
        <v>N/A</v>
      </c>
    </row>
    <row r="1973" spans="4:14" ht="13.5" customHeight="1">
      <c r="D1973" s="84">
        <f t="shared" si="57"/>
        <v>0</v>
      </c>
      <c r="F1973" t="s">
        <v>38</v>
      </c>
      <c r="J1973" s="93" t="str">
        <f t="shared" si="59"/>
        <v>N/A</v>
      </c>
      <c r="K1973" s="93" t="str">
        <f t="shared" si="59"/>
        <v>N/A</v>
      </c>
      <c r="L1973" s="93" t="str">
        <f t="shared" si="59"/>
        <v>N/A</v>
      </c>
      <c r="M1973" s="93" t="str">
        <f t="shared" si="59"/>
        <v>N/A</v>
      </c>
      <c r="N1973" s="93" t="str">
        <f t="shared" si="60"/>
        <v>N/A</v>
      </c>
    </row>
    <row r="1974" spans="4:14" ht="13.5" customHeight="1">
      <c r="D1974" s="84">
        <f t="shared" si="57"/>
        <v>0</v>
      </c>
      <c r="F1974" t="s">
        <v>38</v>
      </c>
      <c r="J1974" s="93" t="str">
        <f t="shared" si="59"/>
        <v>N/A</v>
      </c>
      <c r="K1974" s="93" t="str">
        <f t="shared" si="59"/>
        <v>N/A</v>
      </c>
      <c r="L1974" s="93" t="str">
        <f t="shared" si="59"/>
        <v>N/A</v>
      </c>
      <c r="M1974" s="93" t="str">
        <f t="shared" si="59"/>
        <v>N/A</v>
      </c>
      <c r="N1974" s="93" t="str">
        <f t="shared" si="60"/>
        <v>N/A</v>
      </c>
    </row>
    <row r="1975" spans="4:14" ht="13.5" customHeight="1">
      <c r="D1975" s="84">
        <f t="shared" si="57"/>
        <v>0</v>
      </c>
      <c r="F1975" t="s">
        <v>38</v>
      </c>
      <c r="J1975" s="93" t="str">
        <f t="shared" si="59"/>
        <v>N/A</v>
      </c>
      <c r="K1975" s="93" t="str">
        <f t="shared" si="59"/>
        <v>N/A</v>
      </c>
      <c r="L1975" s="93" t="str">
        <f t="shared" si="59"/>
        <v>N/A</v>
      </c>
      <c r="M1975" s="93" t="str">
        <f t="shared" si="59"/>
        <v>N/A</v>
      </c>
      <c r="N1975" s="93" t="str">
        <f t="shared" si="60"/>
        <v>N/A</v>
      </c>
    </row>
    <row r="1976" spans="4:14" ht="13.5" customHeight="1">
      <c r="D1976" s="84">
        <f t="shared" ref="D1976:D2028" si="61">D971</f>
        <v>0</v>
      </c>
      <c r="F1976" t="s">
        <v>38</v>
      </c>
      <c r="J1976" s="93" t="str">
        <f t="shared" si="59"/>
        <v>N/A</v>
      </c>
      <c r="K1976" s="93" t="str">
        <f t="shared" si="59"/>
        <v>N/A</v>
      </c>
      <c r="L1976" s="93" t="str">
        <f t="shared" si="59"/>
        <v>N/A</v>
      </c>
      <c r="M1976" s="93" t="str">
        <f t="shared" si="59"/>
        <v>N/A</v>
      </c>
      <c r="N1976" s="93" t="str">
        <f t="shared" si="60"/>
        <v>N/A</v>
      </c>
    </row>
    <row r="1977" spans="4:14" ht="13.5" customHeight="1">
      <c r="D1977" s="84">
        <f t="shared" si="61"/>
        <v>0</v>
      </c>
      <c r="F1977" t="s">
        <v>38</v>
      </c>
      <c r="J1977" s="93" t="str">
        <f t="shared" si="59"/>
        <v>N/A</v>
      </c>
      <c r="K1977" s="93" t="str">
        <f t="shared" si="59"/>
        <v>N/A</v>
      </c>
      <c r="L1977" s="93" t="str">
        <f t="shared" si="59"/>
        <v>N/A</v>
      </c>
      <c r="M1977" s="93" t="str">
        <f t="shared" si="59"/>
        <v>N/A</v>
      </c>
      <c r="N1977" s="93" t="str">
        <f t="shared" si="60"/>
        <v>N/A</v>
      </c>
    </row>
    <row r="1978" spans="4:14" ht="13.5" customHeight="1">
      <c r="D1978" s="84">
        <f t="shared" si="61"/>
        <v>0</v>
      </c>
      <c r="F1978" t="s">
        <v>38</v>
      </c>
      <c r="J1978" s="93" t="str">
        <f t="shared" si="59"/>
        <v>N/A</v>
      </c>
      <c r="K1978" s="93" t="str">
        <f t="shared" si="59"/>
        <v>N/A</v>
      </c>
      <c r="L1978" s="93" t="str">
        <f t="shared" si="59"/>
        <v>N/A</v>
      </c>
      <c r="M1978" s="93" t="str">
        <f t="shared" si="59"/>
        <v>N/A</v>
      </c>
      <c r="N1978" s="93" t="str">
        <f t="shared" si="60"/>
        <v>N/A</v>
      </c>
    </row>
    <row r="1979" spans="4:14" ht="13.5" customHeight="1">
      <c r="D1979" s="84">
        <f t="shared" si="61"/>
        <v>0</v>
      </c>
      <c r="F1979" t="s">
        <v>38</v>
      </c>
      <c r="J1979" s="93" t="str">
        <f t="shared" si="59"/>
        <v>N/A</v>
      </c>
      <c r="K1979" s="93" t="str">
        <f t="shared" si="59"/>
        <v>N/A</v>
      </c>
      <c r="L1979" s="93" t="str">
        <f t="shared" si="59"/>
        <v>N/A</v>
      </c>
      <c r="M1979" s="93" t="str">
        <f t="shared" si="59"/>
        <v>N/A</v>
      </c>
      <c r="N1979" s="93" t="str">
        <f t="shared" si="60"/>
        <v>N/A</v>
      </c>
    </row>
    <row r="1980" spans="4:14" ht="13.5" customHeight="1">
      <c r="D1980" s="84">
        <f t="shared" si="61"/>
        <v>0</v>
      </c>
      <c r="F1980" t="s">
        <v>38</v>
      </c>
      <c r="J1980" s="93" t="str">
        <f t="shared" si="59"/>
        <v>N/A</v>
      </c>
      <c r="K1980" s="93" t="str">
        <f t="shared" si="59"/>
        <v>N/A</v>
      </c>
      <c r="L1980" s="93" t="str">
        <f t="shared" si="59"/>
        <v>N/A</v>
      </c>
      <c r="M1980" s="93" t="str">
        <f t="shared" si="59"/>
        <v>N/A</v>
      </c>
      <c r="N1980" s="93" t="str">
        <f t="shared" si="60"/>
        <v>N/A</v>
      </c>
    </row>
    <row r="1981" spans="4:14" ht="13.5" customHeight="1">
      <c r="D1981" s="84">
        <f t="shared" si="61"/>
        <v>0</v>
      </c>
      <c r="F1981" t="s">
        <v>38</v>
      </c>
      <c r="J1981" s="93" t="str">
        <f t="shared" si="59"/>
        <v>N/A</v>
      </c>
      <c r="K1981" s="93" t="str">
        <f t="shared" si="59"/>
        <v>N/A</v>
      </c>
      <c r="L1981" s="93" t="str">
        <f t="shared" si="59"/>
        <v>N/A</v>
      </c>
      <c r="M1981" s="93" t="str">
        <f t="shared" si="59"/>
        <v>N/A</v>
      </c>
      <c r="N1981" s="93" t="str">
        <f t="shared" si="60"/>
        <v>N/A</v>
      </c>
    </row>
    <row r="1982" spans="4:14" ht="13.5" customHeight="1">
      <c r="D1982" s="84">
        <f t="shared" si="61"/>
        <v>0</v>
      </c>
      <c r="F1982" t="s">
        <v>38</v>
      </c>
      <c r="J1982" s="93" t="str">
        <f t="shared" si="59"/>
        <v>N/A</v>
      </c>
      <c r="K1982" s="93" t="str">
        <f t="shared" si="59"/>
        <v>N/A</v>
      </c>
      <c r="L1982" s="93" t="str">
        <f t="shared" si="59"/>
        <v>N/A</v>
      </c>
      <c r="M1982" s="93" t="str">
        <f t="shared" si="59"/>
        <v>N/A</v>
      </c>
      <c r="N1982" s="93" t="str">
        <f t="shared" si="60"/>
        <v>N/A</v>
      </c>
    </row>
    <row r="1983" spans="4:14" ht="13.5" customHeight="1">
      <c r="D1983" s="84">
        <f t="shared" si="61"/>
        <v>0</v>
      </c>
      <c r="F1983" t="s">
        <v>38</v>
      </c>
      <c r="J1983" s="93" t="str">
        <f t="shared" si="59"/>
        <v>N/A</v>
      </c>
      <c r="K1983" s="93" t="str">
        <f t="shared" si="59"/>
        <v>N/A</v>
      </c>
      <c r="L1983" s="93" t="str">
        <f t="shared" si="59"/>
        <v>N/A</v>
      </c>
      <c r="M1983" s="93" t="str">
        <f t="shared" si="59"/>
        <v>N/A</v>
      </c>
      <c r="N1983" s="93" t="str">
        <f t="shared" si="60"/>
        <v>N/A</v>
      </c>
    </row>
    <row r="1984" spans="4:14" ht="13.5" customHeight="1">
      <c r="D1984" s="84">
        <f t="shared" si="61"/>
        <v>0</v>
      </c>
      <c r="F1984" t="s">
        <v>38</v>
      </c>
      <c r="J1984" s="93" t="str">
        <f t="shared" si="59"/>
        <v>N/A</v>
      </c>
      <c r="K1984" s="93" t="str">
        <f t="shared" si="59"/>
        <v>N/A</v>
      </c>
      <c r="L1984" s="93" t="str">
        <f t="shared" si="59"/>
        <v>N/A</v>
      </c>
      <c r="M1984" s="93" t="str">
        <f t="shared" si="59"/>
        <v>N/A</v>
      </c>
      <c r="N1984" s="93" t="str">
        <f t="shared" si="60"/>
        <v>N/A</v>
      </c>
    </row>
    <row r="1985" spans="4:14" ht="13.5" customHeight="1">
      <c r="D1985" s="84">
        <f t="shared" si="61"/>
        <v>0</v>
      </c>
      <c r="F1985" t="s">
        <v>38</v>
      </c>
      <c r="J1985" s="93" t="str">
        <f t="shared" si="59"/>
        <v>N/A</v>
      </c>
      <c r="K1985" s="93" t="str">
        <f t="shared" si="59"/>
        <v>N/A</v>
      </c>
      <c r="L1985" s="93" t="str">
        <f t="shared" si="59"/>
        <v>N/A</v>
      </c>
      <c r="M1985" s="93" t="str">
        <f t="shared" si="59"/>
        <v>N/A</v>
      </c>
      <c r="N1985" s="93" t="str">
        <f t="shared" si="60"/>
        <v>N/A</v>
      </c>
    </row>
    <row r="1986" spans="4:14" ht="13.5" customHeight="1">
      <c r="D1986" s="84">
        <f t="shared" si="61"/>
        <v>0</v>
      </c>
      <c r="F1986" t="s">
        <v>38</v>
      </c>
      <c r="J1986" s="93" t="str">
        <f t="shared" si="59"/>
        <v>N/A</v>
      </c>
      <c r="K1986" s="93" t="str">
        <f t="shared" si="59"/>
        <v>N/A</v>
      </c>
      <c r="L1986" s="93" t="str">
        <f t="shared" si="59"/>
        <v>N/A</v>
      </c>
      <c r="M1986" s="93" t="str">
        <f t="shared" si="59"/>
        <v>N/A</v>
      </c>
      <c r="N1986" s="93" t="str">
        <f t="shared" si="60"/>
        <v>N/A</v>
      </c>
    </row>
    <row r="1987" spans="4:14" ht="13.5" customHeight="1">
      <c r="D1987" s="84">
        <f t="shared" si="61"/>
        <v>0</v>
      </c>
      <c r="F1987" t="s">
        <v>38</v>
      </c>
      <c r="J1987" s="93" t="str">
        <f t="shared" si="59"/>
        <v>N/A</v>
      </c>
      <c r="K1987" s="93" t="str">
        <f t="shared" si="59"/>
        <v>N/A</v>
      </c>
      <c r="L1987" s="93" t="str">
        <f t="shared" si="59"/>
        <v>N/A</v>
      </c>
      <c r="M1987" s="93" t="str">
        <f t="shared" si="59"/>
        <v>N/A</v>
      </c>
      <c r="N1987" s="93" t="str">
        <f t="shared" si="60"/>
        <v>N/A</v>
      </c>
    </row>
    <row r="1988" spans="4:14" ht="13.5" customHeight="1">
      <c r="D1988" s="84">
        <f t="shared" si="61"/>
        <v>0</v>
      </c>
      <c r="F1988" t="s">
        <v>38</v>
      </c>
      <c r="J1988" s="93" t="str">
        <f t="shared" si="59"/>
        <v>N/A</v>
      </c>
      <c r="K1988" s="93" t="str">
        <f t="shared" si="59"/>
        <v>N/A</v>
      </c>
      <c r="L1988" s="93" t="str">
        <f t="shared" si="59"/>
        <v>N/A</v>
      </c>
      <c r="M1988" s="93" t="str">
        <f t="shared" si="59"/>
        <v>N/A</v>
      </c>
      <c r="N1988" s="93" t="str">
        <f t="shared" si="60"/>
        <v>N/A</v>
      </c>
    </row>
    <row r="1989" spans="4:14" ht="13.5" customHeight="1">
      <c r="D1989" s="84">
        <f t="shared" si="61"/>
        <v>0</v>
      </c>
      <c r="F1989" t="s">
        <v>38</v>
      </c>
      <c r="J1989" s="93" t="str">
        <f t="shared" si="59"/>
        <v>N/A</v>
      </c>
      <c r="K1989" s="93" t="str">
        <f t="shared" si="59"/>
        <v>N/A</v>
      </c>
      <c r="L1989" s="93" t="str">
        <f t="shared" si="59"/>
        <v>N/A</v>
      </c>
      <c r="M1989" s="93" t="str">
        <f t="shared" ref="M1989" si="62">IFERROR(ABS((S984-M984)/S984),"N/A")</f>
        <v>N/A</v>
      </c>
      <c r="N1989" s="93" t="str">
        <f t="shared" si="60"/>
        <v>N/A</v>
      </c>
    </row>
    <row r="1990" spans="4:14" ht="13.5" customHeight="1">
      <c r="D1990" s="84">
        <f t="shared" si="61"/>
        <v>0</v>
      </c>
      <c r="F1990" t="s">
        <v>38</v>
      </c>
      <c r="J1990" s="93" t="str">
        <f t="shared" ref="J1990:N2028" si="63">IFERROR(ABS((P985-J985)/P985),"N/A")</f>
        <v>N/A</v>
      </c>
      <c r="K1990" s="93" t="str">
        <f t="shared" si="63"/>
        <v>N/A</v>
      </c>
      <c r="L1990" s="93" t="str">
        <f t="shared" si="63"/>
        <v>N/A</v>
      </c>
      <c r="M1990" s="93" t="str">
        <f t="shared" si="63"/>
        <v>N/A</v>
      </c>
      <c r="N1990" s="93" t="str">
        <f t="shared" si="63"/>
        <v>N/A</v>
      </c>
    </row>
    <row r="1991" spans="4:14" ht="13.5" customHeight="1">
      <c r="D1991" s="84">
        <f t="shared" si="61"/>
        <v>0</v>
      </c>
      <c r="F1991" t="s">
        <v>38</v>
      </c>
      <c r="J1991" s="93" t="str">
        <f t="shared" si="63"/>
        <v>N/A</v>
      </c>
      <c r="K1991" s="93" t="str">
        <f t="shared" si="63"/>
        <v>N/A</v>
      </c>
      <c r="L1991" s="93" t="str">
        <f t="shared" si="63"/>
        <v>N/A</v>
      </c>
      <c r="M1991" s="93" t="str">
        <f t="shared" si="63"/>
        <v>N/A</v>
      </c>
      <c r="N1991" s="93" t="str">
        <f t="shared" si="63"/>
        <v>N/A</v>
      </c>
    </row>
    <row r="1992" spans="4:14" ht="13.5" customHeight="1">
      <c r="D1992" s="84">
        <f t="shared" si="61"/>
        <v>0</v>
      </c>
      <c r="F1992" t="s">
        <v>38</v>
      </c>
      <c r="J1992" s="93" t="str">
        <f t="shared" si="63"/>
        <v>N/A</v>
      </c>
      <c r="K1992" s="93" t="str">
        <f t="shared" si="63"/>
        <v>N/A</v>
      </c>
      <c r="L1992" s="93" t="str">
        <f t="shared" si="63"/>
        <v>N/A</v>
      </c>
      <c r="M1992" s="93" t="str">
        <f t="shared" si="63"/>
        <v>N/A</v>
      </c>
      <c r="N1992" s="93" t="str">
        <f t="shared" si="63"/>
        <v>N/A</v>
      </c>
    </row>
    <row r="1993" spans="4:14" ht="13.5" customHeight="1">
      <c r="D1993" s="84">
        <f t="shared" si="61"/>
        <v>0</v>
      </c>
      <c r="F1993" t="s">
        <v>38</v>
      </c>
      <c r="J1993" s="93" t="str">
        <f t="shared" si="63"/>
        <v>N/A</v>
      </c>
      <c r="K1993" s="93" t="str">
        <f t="shared" si="63"/>
        <v>N/A</v>
      </c>
      <c r="L1993" s="93" t="str">
        <f t="shared" si="63"/>
        <v>N/A</v>
      </c>
      <c r="M1993" s="93" t="str">
        <f t="shared" si="63"/>
        <v>N/A</v>
      </c>
      <c r="N1993" s="93" t="str">
        <f t="shared" si="63"/>
        <v>N/A</v>
      </c>
    </row>
    <row r="1994" spans="4:14" ht="13.5" customHeight="1">
      <c r="D1994" s="84">
        <f t="shared" si="61"/>
        <v>0</v>
      </c>
      <c r="F1994" t="s">
        <v>38</v>
      </c>
      <c r="J1994" s="93" t="str">
        <f t="shared" si="63"/>
        <v>N/A</v>
      </c>
      <c r="K1994" s="93" t="str">
        <f t="shared" si="63"/>
        <v>N/A</v>
      </c>
      <c r="L1994" s="93" t="str">
        <f t="shared" si="63"/>
        <v>N/A</v>
      </c>
      <c r="M1994" s="93" t="str">
        <f t="shared" si="63"/>
        <v>N/A</v>
      </c>
      <c r="N1994" s="93" t="str">
        <f t="shared" si="63"/>
        <v>N/A</v>
      </c>
    </row>
    <row r="1995" spans="4:14" ht="13.5" customHeight="1">
      <c r="D1995" s="84">
        <f t="shared" si="61"/>
        <v>0</v>
      </c>
      <c r="F1995" t="s">
        <v>38</v>
      </c>
      <c r="J1995" s="93" t="str">
        <f t="shared" si="63"/>
        <v>N/A</v>
      </c>
      <c r="K1995" s="93" t="str">
        <f t="shared" si="63"/>
        <v>N/A</v>
      </c>
      <c r="L1995" s="93" t="str">
        <f t="shared" si="63"/>
        <v>N/A</v>
      </c>
      <c r="M1995" s="93" t="str">
        <f t="shared" si="63"/>
        <v>N/A</v>
      </c>
      <c r="N1995" s="93" t="str">
        <f t="shared" si="63"/>
        <v>N/A</v>
      </c>
    </row>
    <row r="1996" spans="4:14" ht="13.5" customHeight="1">
      <c r="D1996" s="84">
        <f t="shared" si="61"/>
        <v>0</v>
      </c>
      <c r="F1996" t="s">
        <v>38</v>
      </c>
      <c r="J1996" s="93" t="str">
        <f t="shared" si="63"/>
        <v>N/A</v>
      </c>
      <c r="K1996" s="93" t="str">
        <f t="shared" si="63"/>
        <v>N/A</v>
      </c>
      <c r="L1996" s="93" t="str">
        <f t="shared" si="63"/>
        <v>N/A</v>
      </c>
      <c r="M1996" s="93" t="str">
        <f t="shared" si="63"/>
        <v>N/A</v>
      </c>
      <c r="N1996" s="93" t="str">
        <f t="shared" si="63"/>
        <v>N/A</v>
      </c>
    </row>
    <row r="1997" spans="4:14" ht="13.5" customHeight="1">
      <c r="D1997" s="84">
        <f t="shared" si="61"/>
        <v>0</v>
      </c>
      <c r="F1997" t="s">
        <v>38</v>
      </c>
      <c r="J1997" s="93" t="str">
        <f t="shared" si="63"/>
        <v>N/A</v>
      </c>
      <c r="K1997" s="93" t="str">
        <f t="shared" si="63"/>
        <v>N/A</v>
      </c>
      <c r="L1997" s="93" t="str">
        <f t="shared" si="63"/>
        <v>N/A</v>
      </c>
      <c r="M1997" s="93" t="str">
        <f t="shared" si="63"/>
        <v>N/A</v>
      </c>
      <c r="N1997" s="93" t="str">
        <f t="shared" si="63"/>
        <v>N/A</v>
      </c>
    </row>
    <row r="1998" spans="4:14" ht="13.5" customHeight="1">
      <c r="D1998" s="84">
        <f t="shared" si="61"/>
        <v>0</v>
      </c>
      <c r="F1998" t="s">
        <v>38</v>
      </c>
      <c r="J1998" s="93" t="str">
        <f t="shared" si="63"/>
        <v>N/A</v>
      </c>
      <c r="K1998" s="93" t="str">
        <f t="shared" si="63"/>
        <v>N/A</v>
      </c>
      <c r="L1998" s="93" t="str">
        <f t="shared" si="63"/>
        <v>N/A</v>
      </c>
      <c r="M1998" s="93" t="str">
        <f t="shared" si="63"/>
        <v>N/A</v>
      </c>
      <c r="N1998" s="93" t="str">
        <f t="shared" si="63"/>
        <v>N/A</v>
      </c>
    </row>
    <row r="1999" spans="4:14" ht="13.5" customHeight="1">
      <c r="D1999" s="84">
        <f t="shared" si="61"/>
        <v>0</v>
      </c>
      <c r="F1999" t="s">
        <v>38</v>
      </c>
      <c r="J1999" s="93" t="str">
        <f t="shared" si="63"/>
        <v>N/A</v>
      </c>
      <c r="K1999" s="93" t="str">
        <f t="shared" si="63"/>
        <v>N/A</v>
      </c>
      <c r="L1999" s="93" t="str">
        <f t="shared" si="63"/>
        <v>N/A</v>
      </c>
      <c r="M1999" s="93" t="str">
        <f t="shared" si="63"/>
        <v>N/A</v>
      </c>
      <c r="N1999" s="93" t="str">
        <f t="shared" si="63"/>
        <v>N/A</v>
      </c>
    </row>
    <row r="2000" spans="4:14" ht="13.5" customHeight="1">
      <c r="D2000" s="84">
        <f t="shared" si="61"/>
        <v>0</v>
      </c>
      <c r="F2000" t="s">
        <v>38</v>
      </c>
      <c r="J2000" s="93" t="str">
        <f t="shared" si="63"/>
        <v>N/A</v>
      </c>
      <c r="K2000" s="93" t="str">
        <f t="shared" si="63"/>
        <v>N/A</v>
      </c>
      <c r="L2000" s="93" t="str">
        <f t="shared" si="63"/>
        <v>N/A</v>
      </c>
      <c r="M2000" s="93" t="str">
        <f t="shared" si="63"/>
        <v>N/A</v>
      </c>
      <c r="N2000" s="93" t="str">
        <f t="shared" si="63"/>
        <v>N/A</v>
      </c>
    </row>
    <row r="2001" spans="4:14" ht="13.5" customHeight="1">
      <c r="D2001" s="84">
        <f t="shared" si="61"/>
        <v>0</v>
      </c>
      <c r="F2001" t="s">
        <v>38</v>
      </c>
      <c r="J2001" s="93" t="str">
        <f t="shared" si="63"/>
        <v>N/A</v>
      </c>
      <c r="K2001" s="93" t="str">
        <f t="shared" si="63"/>
        <v>N/A</v>
      </c>
      <c r="L2001" s="93" t="str">
        <f t="shared" si="63"/>
        <v>N/A</v>
      </c>
      <c r="M2001" s="93" t="str">
        <f t="shared" si="63"/>
        <v>N/A</v>
      </c>
      <c r="N2001" s="93" t="str">
        <f t="shared" si="63"/>
        <v>N/A</v>
      </c>
    </row>
    <row r="2002" spans="4:14" ht="13.5" customHeight="1">
      <c r="D2002" s="84">
        <f t="shared" si="61"/>
        <v>0</v>
      </c>
      <c r="F2002" t="s">
        <v>38</v>
      </c>
      <c r="J2002" s="93" t="str">
        <f t="shared" si="63"/>
        <v>N/A</v>
      </c>
      <c r="K2002" s="93" t="str">
        <f t="shared" si="63"/>
        <v>N/A</v>
      </c>
      <c r="L2002" s="93" t="str">
        <f t="shared" si="63"/>
        <v>N/A</v>
      </c>
      <c r="M2002" s="93" t="str">
        <f t="shared" si="63"/>
        <v>N/A</v>
      </c>
      <c r="N2002" s="93" t="str">
        <f t="shared" si="63"/>
        <v>N/A</v>
      </c>
    </row>
    <row r="2003" spans="4:14" ht="13.5" customHeight="1">
      <c r="D2003" s="84">
        <f t="shared" si="61"/>
        <v>0</v>
      </c>
      <c r="F2003" t="s">
        <v>38</v>
      </c>
      <c r="J2003" s="93" t="str">
        <f t="shared" si="63"/>
        <v>N/A</v>
      </c>
      <c r="K2003" s="93" t="str">
        <f t="shared" si="63"/>
        <v>N/A</v>
      </c>
      <c r="L2003" s="93" t="str">
        <f t="shared" si="63"/>
        <v>N/A</v>
      </c>
      <c r="M2003" s="93" t="str">
        <f t="shared" si="63"/>
        <v>N/A</v>
      </c>
      <c r="N2003" s="93" t="str">
        <f t="shared" si="63"/>
        <v>N/A</v>
      </c>
    </row>
    <row r="2004" spans="4:14" ht="13.5" customHeight="1">
      <c r="D2004" s="84">
        <f t="shared" si="61"/>
        <v>0</v>
      </c>
      <c r="F2004" t="s">
        <v>38</v>
      </c>
      <c r="J2004" s="93" t="str">
        <f t="shared" si="63"/>
        <v>N/A</v>
      </c>
      <c r="K2004" s="93" t="str">
        <f t="shared" si="63"/>
        <v>N/A</v>
      </c>
      <c r="L2004" s="93" t="str">
        <f t="shared" si="63"/>
        <v>N/A</v>
      </c>
      <c r="M2004" s="93" t="str">
        <f t="shared" si="63"/>
        <v>N/A</v>
      </c>
      <c r="N2004" s="93" t="str">
        <f t="shared" si="63"/>
        <v>N/A</v>
      </c>
    </row>
    <row r="2005" spans="4:14" ht="13.5" customHeight="1">
      <c r="D2005" s="84">
        <f t="shared" si="61"/>
        <v>0</v>
      </c>
      <c r="F2005" t="s">
        <v>38</v>
      </c>
      <c r="J2005" s="93" t="str">
        <f t="shared" si="63"/>
        <v>N/A</v>
      </c>
      <c r="K2005" s="93" t="str">
        <f t="shared" si="63"/>
        <v>N/A</v>
      </c>
      <c r="L2005" s="93" t="str">
        <f t="shared" si="63"/>
        <v>N/A</v>
      </c>
      <c r="M2005" s="93" t="str">
        <f t="shared" si="63"/>
        <v>N/A</v>
      </c>
      <c r="N2005" s="93" t="str">
        <f t="shared" si="63"/>
        <v>N/A</v>
      </c>
    </row>
    <row r="2006" spans="4:14" ht="13.5" customHeight="1">
      <c r="D2006" s="84">
        <f t="shared" si="61"/>
        <v>0</v>
      </c>
      <c r="F2006" t="s">
        <v>38</v>
      </c>
      <c r="J2006" s="93" t="str">
        <f t="shared" si="63"/>
        <v>N/A</v>
      </c>
      <c r="K2006" s="93" t="str">
        <f t="shared" si="63"/>
        <v>N/A</v>
      </c>
      <c r="L2006" s="93" t="str">
        <f t="shared" si="63"/>
        <v>N/A</v>
      </c>
      <c r="M2006" s="93" t="str">
        <f t="shared" si="63"/>
        <v>N/A</v>
      </c>
      <c r="N2006" s="93" t="str">
        <f t="shared" si="63"/>
        <v>N/A</v>
      </c>
    </row>
    <row r="2007" spans="4:14" ht="13.5" customHeight="1">
      <c r="D2007" s="84">
        <f t="shared" si="61"/>
        <v>0</v>
      </c>
      <c r="F2007" t="s">
        <v>38</v>
      </c>
      <c r="J2007" s="93" t="str">
        <f t="shared" si="63"/>
        <v>N/A</v>
      </c>
      <c r="K2007" s="93" t="str">
        <f t="shared" si="63"/>
        <v>N/A</v>
      </c>
      <c r="L2007" s="93" t="str">
        <f t="shared" si="63"/>
        <v>N/A</v>
      </c>
      <c r="M2007" s="93" t="str">
        <f t="shared" si="63"/>
        <v>N/A</v>
      </c>
      <c r="N2007" s="93" t="str">
        <f t="shared" si="63"/>
        <v>N/A</v>
      </c>
    </row>
    <row r="2008" spans="4:14" ht="13.5" customHeight="1">
      <c r="D2008" s="84">
        <f t="shared" si="61"/>
        <v>0</v>
      </c>
      <c r="F2008" t="s">
        <v>38</v>
      </c>
      <c r="J2008" s="93" t="str">
        <f t="shared" si="63"/>
        <v>N/A</v>
      </c>
      <c r="K2008" s="93" t="str">
        <f t="shared" si="63"/>
        <v>N/A</v>
      </c>
      <c r="L2008" s="93" t="str">
        <f t="shared" si="63"/>
        <v>N/A</v>
      </c>
      <c r="M2008" s="93" t="str">
        <f t="shared" si="63"/>
        <v>N/A</v>
      </c>
      <c r="N2008" s="93" t="str">
        <f t="shared" si="63"/>
        <v>N/A</v>
      </c>
    </row>
    <row r="2009" spans="4:14" ht="13.5" customHeight="1">
      <c r="D2009" s="84">
        <f t="shared" si="61"/>
        <v>0</v>
      </c>
      <c r="F2009" t="s">
        <v>38</v>
      </c>
      <c r="J2009" s="93" t="str">
        <f t="shared" si="63"/>
        <v>N/A</v>
      </c>
      <c r="K2009" s="93" t="str">
        <f t="shared" si="63"/>
        <v>N/A</v>
      </c>
      <c r="L2009" s="93" t="str">
        <f t="shared" si="63"/>
        <v>N/A</v>
      </c>
      <c r="M2009" s="93" t="str">
        <f t="shared" si="63"/>
        <v>N/A</v>
      </c>
      <c r="N2009" s="93" t="str">
        <f t="shared" si="63"/>
        <v>N/A</v>
      </c>
    </row>
    <row r="2010" spans="4:14" ht="13.5" customHeight="1">
      <c r="D2010" s="84">
        <f t="shared" si="61"/>
        <v>0</v>
      </c>
      <c r="F2010" t="s">
        <v>38</v>
      </c>
      <c r="J2010" s="93" t="str">
        <f t="shared" si="63"/>
        <v>N/A</v>
      </c>
      <c r="K2010" s="93" t="str">
        <f t="shared" si="63"/>
        <v>N/A</v>
      </c>
      <c r="L2010" s="93" t="str">
        <f t="shared" si="63"/>
        <v>N/A</v>
      </c>
      <c r="M2010" s="93" t="str">
        <f t="shared" si="63"/>
        <v>N/A</v>
      </c>
      <c r="N2010" s="93" t="str">
        <f t="shared" si="63"/>
        <v>N/A</v>
      </c>
    </row>
    <row r="2011" spans="4:14" ht="13.5" customHeight="1">
      <c r="D2011" s="84">
        <f t="shared" si="61"/>
        <v>0</v>
      </c>
      <c r="F2011" t="s">
        <v>38</v>
      </c>
      <c r="J2011" s="93" t="str">
        <f t="shared" si="63"/>
        <v>N/A</v>
      </c>
      <c r="K2011" s="93" t="str">
        <f t="shared" si="63"/>
        <v>N/A</v>
      </c>
      <c r="L2011" s="93" t="str">
        <f t="shared" si="63"/>
        <v>N/A</v>
      </c>
      <c r="M2011" s="93" t="str">
        <f t="shared" si="63"/>
        <v>N/A</v>
      </c>
      <c r="N2011" s="93" t="str">
        <f t="shared" si="63"/>
        <v>N/A</v>
      </c>
    </row>
    <row r="2012" spans="4:14">
      <c r="D2012" s="84">
        <f t="shared" si="61"/>
        <v>0</v>
      </c>
      <c r="F2012" t="s">
        <v>38</v>
      </c>
      <c r="J2012" s="93" t="str">
        <f t="shared" si="63"/>
        <v>N/A</v>
      </c>
      <c r="K2012" s="93" t="str">
        <f t="shared" si="63"/>
        <v>N/A</v>
      </c>
      <c r="L2012" s="93" t="str">
        <f t="shared" si="63"/>
        <v>N/A</v>
      </c>
      <c r="M2012" s="93" t="str">
        <f t="shared" si="63"/>
        <v>N/A</v>
      </c>
      <c r="N2012" s="93" t="str">
        <f t="shared" si="63"/>
        <v>N/A</v>
      </c>
    </row>
    <row r="2013" spans="4:14">
      <c r="D2013" s="84">
        <f t="shared" si="61"/>
        <v>0</v>
      </c>
      <c r="F2013" t="s">
        <v>38</v>
      </c>
      <c r="J2013" s="93" t="str">
        <f t="shared" si="63"/>
        <v>N/A</v>
      </c>
      <c r="K2013" s="93" t="str">
        <f t="shared" si="63"/>
        <v>N/A</v>
      </c>
      <c r="L2013" s="93" t="str">
        <f t="shared" si="63"/>
        <v>N/A</v>
      </c>
      <c r="M2013" s="93" t="str">
        <f t="shared" si="63"/>
        <v>N/A</v>
      </c>
      <c r="N2013" s="93" t="str">
        <f t="shared" si="63"/>
        <v>N/A</v>
      </c>
    </row>
    <row r="2014" spans="4:14">
      <c r="D2014" s="84">
        <f t="shared" si="61"/>
        <v>0</v>
      </c>
      <c r="F2014" t="s">
        <v>38</v>
      </c>
      <c r="J2014" s="93" t="str">
        <f t="shared" si="63"/>
        <v>N/A</v>
      </c>
      <c r="K2014" s="93" t="str">
        <f t="shared" si="63"/>
        <v>N/A</v>
      </c>
      <c r="L2014" s="93" t="str">
        <f t="shared" si="63"/>
        <v>N/A</v>
      </c>
      <c r="M2014" s="93" t="str">
        <f t="shared" si="63"/>
        <v>N/A</v>
      </c>
      <c r="N2014" s="93" t="str">
        <f t="shared" si="63"/>
        <v>N/A</v>
      </c>
    </row>
    <row r="2015" spans="4:14">
      <c r="D2015" s="84">
        <f t="shared" si="61"/>
        <v>0</v>
      </c>
      <c r="F2015" t="s">
        <v>38</v>
      </c>
      <c r="J2015" s="93" t="str">
        <f t="shared" si="63"/>
        <v>N/A</v>
      </c>
      <c r="K2015" s="93" t="str">
        <f t="shared" si="63"/>
        <v>N/A</v>
      </c>
      <c r="L2015" s="93" t="str">
        <f t="shared" si="63"/>
        <v>N/A</v>
      </c>
      <c r="M2015" s="93" t="str">
        <f t="shared" si="63"/>
        <v>N/A</v>
      </c>
      <c r="N2015" s="93" t="str">
        <f t="shared" si="63"/>
        <v>N/A</v>
      </c>
    </row>
    <row r="2016" spans="4:14">
      <c r="D2016" s="84">
        <f t="shared" si="61"/>
        <v>0</v>
      </c>
      <c r="F2016" t="s">
        <v>38</v>
      </c>
      <c r="J2016" s="93" t="str">
        <f t="shared" si="63"/>
        <v>N/A</v>
      </c>
      <c r="K2016" s="93" t="str">
        <f t="shared" si="63"/>
        <v>N/A</v>
      </c>
      <c r="L2016" s="93" t="str">
        <f t="shared" si="63"/>
        <v>N/A</v>
      </c>
      <c r="M2016" s="93" t="str">
        <f t="shared" si="63"/>
        <v>N/A</v>
      </c>
      <c r="N2016" s="93" t="str">
        <f t="shared" si="63"/>
        <v>N/A</v>
      </c>
    </row>
    <row r="2017" spans="2:21">
      <c r="D2017" s="84">
        <f t="shared" si="61"/>
        <v>0</v>
      </c>
      <c r="F2017" t="s">
        <v>38</v>
      </c>
      <c r="J2017" s="93" t="str">
        <f t="shared" si="63"/>
        <v>N/A</v>
      </c>
      <c r="K2017" s="93" t="str">
        <f t="shared" si="63"/>
        <v>N/A</v>
      </c>
      <c r="L2017" s="93" t="str">
        <f t="shared" si="63"/>
        <v>N/A</v>
      </c>
      <c r="M2017" s="93" t="str">
        <f t="shared" si="63"/>
        <v>N/A</v>
      </c>
      <c r="N2017" s="93" t="str">
        <f t="shared" si="63"/>
        <v>N/A</v>
      </c>
    </row>
    <row r="2018" spans="2:21">
      <c r="D2018" s="84">
        <f t="shared" si="61"/>
        <v>0</v>
      </c>
      <c r="F2018" t="s">
        <v>38</v>
      </c>
      <c r="J2018" s="93" t="str">
        <f t="shared" si="63"/>
        <v>N/A</v>
      </c>
      <c r="K2018" s="93" t="str">
        <f t="shared" si="63"/>
        <v>N/A</v>
      </c>
      <c r="L2018" s="93" t="str">
        <f t="shared" si="63"/>
        <v>N/A</v>
      </c>
      <c r="M2018" s="93" t="str">
        <f t="shared" si="63"/>
        <v>N/A</v>
      </c>
      <c r="N2018" s="93" t="str">
        <f t="shared" si="63"/>
        <v>N/A</v>
      </c>
    </row>
    <row r="2019" spans="2:21">
      <c r="D2019" s="84">
        <f t="shared" si="61"/>
        <v>0</v>
      </c>
      <c r="F2019" t="s">
        <v>38</v>
      </c>
      <c r="J2019" s="93" t="str">
        <f t="shared" si="63"/>
        <v>N/A</v>
      </c>
      <c r="K2019" s="93" t="str">
        <f t="shared" si="63"/>
        <v>N/A</v>
      </c>
      <c r="L2019" s="93" t="str">
        <f t="shared" si="63"/>
        <v>N/A</v>
      </c>
      <c r="M2019" s="93" t="str">
        <f t="shared" si="63"/>
        <v>N/A</v>
      </c>
      <c r="N2019" s="93" t="str">
        <f t="shared" si="63"/>
        <v>N/A</v>
      </c>
    </row>
    <row r="2020" spans="2:21">
      <c r="D2020" s="84">
        <f t="shared" si="61"/>
        <v>0</v>
      </c>
      <c r="F2020" t="s">
        <v>38</v>
      </c>
      <c r="J2020" s="93" t="str">
        <f t="shared" si="63"/>
        <v>N/A</v>
      </c>
      <c r="K2020" s="93" t="str">
        <f t="shared" si="63"/>
        <v>N/A</v>
      </c>
      <c r="L2020" s="93" t="str">
        <f t="shared" si="63"/>
        <v>N/A</v>
      </c>
      <c r="M2020" s="93" t="str">
        <f t="shared" si="63"/>
        <v>N/A</v>
      </c>
      <c r="N2020" s="93" t="str">
        <f t="shared" si="63"/>
        <v>N/A</v>
      </c>
    </row>
    <row r="2021" spans="2:21">
      <c r="D2021" s="84">
        <f t="shared" si="61"/>
        <v>0</v>
      </c>
      <c r="F2021" t="s">
        <v>38</v>
      </c>
      <c r="J2021" s="93" t="str">
        <f t="shared" si="63"/>
        <v>N/A</v>
      </c>
      <c r="K2021" s="93" t="str">
        <f t="shared" si="63"/>
        <v>N/A</v>
      </c>
      <c r="L2021" s="93" t="str">
        <f t="shared" si="63"/>
        <v>N/A</v>
      </c>
      <c r="M2021" s="93" t="str">
        <f t="shared" si="63"/>
        <v>N/A</v>
      </c>
      <c r="N2021" s="93" t="str">
        <f t="shared" si="63"/>
        <v>N/A</v>
      </c>
    </row>
    <row r="2022" spans="2:21">
      <c r="D2022" s="84">
        <f t="shared" si="61"/>
        <v>0</v>
      </c>
      <c r="F2022" t="s">
        <v>38</v>
      </c>
      <c r="J2022" s="93" t="str">
        <f t="shared" si="63"/>
        <v>N/A</v>
      </c>
      <c r="K2022" s="93" t="str">
        <f t="shared" si="63"/>
        <v>N/A</v>
      </c>
      <c r="L2022" s="93" t="str">
        <f t="shared" si="63"/>
        <v>N/A</v>
      </c>
      <c r="M2022" s="93" t="str">
        <f t="shared" si="63"/>
        <v>N/A</v>
      </c>
      <c r="N2022" s="93" t="str">
        <f t="shared" si="63"/>
        <v>N/A</v>
      </c>
    </row>
    <row r="2023" spans="2:21">
      <c r="D2023" s="84">
        <f t="shared" si="61"/>
        <v>0</v>
      </c>
      <c r="F2023" t="s">
        <v>38</v>
      </c>
      <c r="J2023" s="93" t="str">
        <f t="shared" si="63"/>
        <v>N/A</v>
      </c>
      <c r="K2023" s="93" t="str">
        <f t="shared" si="63"/>
        <v>N/A</v>
      </c>
      <c r="L2023" s="93" t="str">
        <f t="shared" si="63"/>
        <v>N/A</v>
      </c>
      <c r="M2023" s="93" t="str">
        <f t="shared" si="63"/>
        <v>N/A</v>
      </c>
      <c r="N2023" s="93" t="str">
        <f t="shared" si="63"/>
        <v>N/A</v>
      </c>
    </row>
    <row r="2024" spans="2:21">
      <c r="D2024" s="84">
        <f t="shared" si="61"/>
        <v>0</v>
      </c>
      <c r="F2024" t="s">
        <v>38</v>
      </c>
      <c r="J2024" s="93" t="str">
        <f t="shared" si="63"/>
        <v>N/A</v>
      </c>
      <c r="K2024" s="93" t="str">
        <f t="shared" si="63"/>
        <v>N/A</v>
      </c>
      <c r="L2024" s="93" t="str">
        <f t="shared" si="63"/>
        <v>N/A</v>
      </c>
      <c r="M2024" s="93" t="str">
        <f t="shared" si="63"/>
        <v>N/A</v>
      </c>
      <c r="N2024" s="93" t="str">
        <f t="shared" si="63"/>
        <v>N/A</v>
      </c>
    </row>
    <row r="2025" spans="2:21">
      <c r="D2025" s="84">
        <f t="shared" si="61"/>
        <v>0</v>
      </c>
      <c r="F2025" t="s">
        <v>38</v>
      </c>
      <c r="J2025" s="93" t="str">
        <f t="shared" si="63"/>
        <v>N/A</v>
      </c>
      <c r="K2025" s="93" t="str">
        <f t="shared" si="63"/>
        <v>N/A</v>
      </c>
      <c r="L2025" s="93" t="str">
        <f t="shared" si="63"/>
        <v>N/A</v>
      </c>
      <c r="M2025" s="93" t="str">
        <f t="shared" si="63"/>
        <v>N/A</v>
      </c>
      <c r="N2025" s="93" t="str">
        <f t="shared" si="63"/>
        <v>N/A</v>
      </c>
    </row>
    <row r="2026" spans="2:21">
      <c r="D2026" s="84">
        <f t="shared" si="61"/>
        <v>0</v>
      </c>
      <c r="F2026" t="s">
        <v>38</v>
      </c>
      <c r="J2026" s="93" t="str">
        <f t="shared" si="63"/>
        <v>N/A</v>
      </c>
      <c r="K2026" s="93" t="str">
        <f t="shared" si="63"/>
        <v>N/A</v>
      </c>
      <c r="L2026" s="93" t="str">
        <f t="shared" si="63"/>
        <v>N/A</v>
      </c>
      <c r="M2026" s="93" t="str">
        <f t="shared" si="63"/>
        <v>N/A</v>
      </c>
      <c r="N2026" s="93" t="str">
        <f t="shared" si="63"/>
        <v>N/A</v>
      </c>
    </row>
    <row r="2027" spans="2:21">
      <c r="D2027" s="84">
        <f t="shared" si="61"/>
        <v>0</v>
      </c>
      <c r="F2027" t="s">
        <v>38</v>
      </c>
      <c r="J2027" s="93" t="str">
        <f t="shared" si="63"/>
        <v>N/A</v>
      </c>
      <c r="K2027" s="93" t="str">
        <f t="shared" si="63"/>
        <v>N/A</v>
      </c>
      <c r="L2027" s="93" t="str">
        <f t="shared" si="63"/>
        <v>N/A</v>
      </c>
      <c r="M2027" s="93" t="str">
        <f t="shared" si="63"/>
        <v>N/A</v>
      </c>
      <c r="N2027" s="93" t="str">
        <f t="shared" si="63"/>
        <v>N/A</v>
      </c>
    </row>
    <row r="2028" spans="2:21" ht="13.5" customHeight="1">
      <c r="D2028" s="84">
        <f t="shared" si="61"/>
        <v>0</v>
      </c>
      <c r="F2028" t="s">
        <v>38</v>
      </c>
      <c r="J2028" s="93" t="str">
        <f t="shared" si="63"/>
        <v>N/A</v>
      </c>
      <c r="K2028" s="93" t="str">
        <f t="shared" si="63"/>
        <v>N/A</v>
      </c>
      <c r="L2028" s="93" t="str">
        <f t="shared" si="63"/>
        <v>N/A</v>
      </c>
      <c r="M2028" s="93" t="str">
        <f t="shared" si="63"/>
        <v>N/A</v>
      </c>
      <c r="N2028" s="93" t="str">
        <f t="shared" si="63"/>
        <v>N/A</v>
      </c>
    </row>
    <row r="2030" spans="2:21" ht="13.5" customHeight="1">
      <c r="B2030" s="110" t="s">
        <v>51</v>
      </c>
      <c r="C2030" s="63"/>
      <c r="D2030" s="63"/>
      <c r="E2030" s="63"/>
      <c r="F2030" s="63"/>
      <c r="G2030" s="63"/>
      <c r="H2030" s="63"/>
      <c r="I2030" s="63"/>
      <c r="J2030" s="63"/>
      <c r="K2030" s="63"/>
      <c r="L2030" s="63"/>
      <c r="M2030" s="63"/>
      <c r="N2030" s="63"/>
      <c r="O2030" s="63"/>
      <c r="P2030" s="63"/>
      <c r="Q2030" s="63"/>
      <c r="R2030" s="63"/>
      <c r="S2030" s="63"/>
      <c r="T2030" s="63"/>
      <c r="U2030" s="63"/>
    </row>
  </sheetData>
  <dataValidations count="1">
    <dataValidation type="decimal" allowBlank="1" showInputMessage="1" showErrorMessage="1" sqref="J24:N1023" xr:uid="{D71860C3-ACAA-4EC9-AA41-61074290D337}">
      <formula1>0</formula1>
      <formula2>1000000000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8BAF-EAC4-4F5D-933B-0735AE62B6C6}">
  <sheetPr>
    <pageSetUpPr autoPageBreaks="0"/>
  </sheetPr>
  <dimension ref="A1:O33"/>
  <sheetViews>
    <sheetView showGridLines="0" showZeros="0" zoomScale="85" zoomScaleNormal="85" workbookViewId="0">
      <pane ySplit="5" topLeftCell="A6" activePane="bottomLeft" state="frozen"/>
      <selection pane="bottomLeft" activeCell="D19" sqref="D19"/>
    </sheetView>
  </sheetViews>
  <sheetFormatPr defaultColWidth="0" defaultRowHeight="13.5" customHeight="1"/>
  <cols>
    <col min="1" max="3" width="5.765625" customWidth="1"/>
    <col min="4" max="4" width="22.15234375" bestFit="1" customWidth="1"/>
    <col min="5" max="5" width="5.765625" customWidth="1"/>
    <col min="6" max="6" width="12.84375" bestFit="1" customWidth="1"/>
    <col min="7" max="7" width="5.765625" customWidth="1"/>
    <col min="8" max="8" width="9.23046875" customWidth="1"/>
    <col min="9" max="9" width="5.765625" customWidth="1"/>
    <col min="10" max="14" width="10.765625" customWidth="1"/>
    <col min="15" max="15" width="9.23046875" customWidth="1"/>
    <col min="16" max="16384" width="9.23046875" hidden="1"/>
  </cols>
  <sheetData>
    <row r="1" spans="1:15" ht="19.5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83" t="s">
        <v>111</v>
      </c>
      <c r="K4" s="83"/>
      <c r="L4" s="83"/>
      <c r="M4" s="83"/>
      <c r="N4" s="83"/>
      <c r="O4" s="2"/>
    </row>
    <row r="5" spans="1:15" ht="13.5" customHeight="1">
      <c r="A5" s="2"/>
      <c r="B5" s="2"/>
      <c r="C5" s="2"/>
      <c r="D5" s="2"/>
      <c r="E5" s="2"/>
      <c r="F5" s="2" t="s">
        <v>34</v>
      </c>
      <c r="G5" s="2"/>
      <c r="H5" s="2" t="s">
        <v>114</v>
      </c>
      <c r="I5" s="2"/>
      <c r="J5" s="82">
        <v>2024</v>
      </c>
      <c r="K5" s="82">
        <v>2025</v>
      </c>
      <c r="L5" s="82">
        <v>2026</v>
      </c>
      <c r="M5" s="82">
        <v>2027</v>
      </c>
      <c r="N5" s="82">
        <v>2028</v>
      </c>
      <c r="O5" s="2"/>
    </row>
    <row r="7" spans="1:15">
      <c r="B7" s="3" t="s">
        <v>40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/>
    <row r="9" spans="1:15">
      <c r="C9" s="64" t="s">
        <v>2</v>
      </c>
      <c r="E9" s="17"/>
      <c r="F9" s="17"/>
      <c r="G9" s="17"/>
      <c r="H9" s="57">
        <f>Cover!E8</f>
        <v>0</v>
      </c>
    </row>
    <row r="10" spans="1:15">
      <c r="C10" s="64"/>
      <c r="E10" s="17"/>
      <c r="F10" s="17"/>
      <c r="G10" s="17"/>
      <c r="H10" s="7"/>
    </row>
    <row r="11" spans="1:15">
      <c r="C11" s="64" t="s">
        <v>3</v>
      </c>
      <c r="E11" s="17"/>
      <c r="F11" s="17"/>
      <c r="G11" s="17"/>
      <c r="H11" s="57">
        <f>Cover!E10</f>
        <v>0</v>
      </c>
    </row>
    <row r="12" spans="1:15"/>
    <row r="13" spans="1:15" ht="13.5" customHeight="1">
      <c r="B13" s="3" t="s">
        <v>136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5" spans="1:15" ht="13.5" customHeight="1">
      <c r="C15" s="6" t="s">
        <v>54</v>
      </c>
    </row>
    <row r="17" spans="4:14" ht="13.5" customHeight="1">
      <c r="D17" s="6" t="s">
        <v>87</v>
      </c>
    </row>
    <row r="18" spans="4:14" ht="13.5" customHeight="1">
      <c r="D18" t="s">
        <v>88</v>
      </c>
      <c r="F18" t="s">
        <v>38</v>
      </c>
      <c r="J18" s="93" t="str">
        <f>IFERROR(J26/J$31,"N/A")</f>
        <v>N/A</v>
      </c>
      <c r="K18" s="93" t="str">
        <f t="shared" ref="K18:N18" si="0">IFERROR(K26/K$31,"N/A")</f>
        <v>N/A</v>
      </c>
      <c r="L18" s="93" t="str">
        <f t="shared" si="0"/>
        <v>N/A</v>
      </c>
      <c r="M18" s="93" t="str">
        <f t="shared" si="0"/>
        <v>N/A</v>
      </c>
      <c r="N18" s="93" t="str">
        <f t="shared" si="0"/>
        <v>N/A</v>
      </c>
    </row>
    <row r="19" spans="4:14" ht="13.5" customHeight="1">
      <c r="D19" t="s">
        <v>89</v>
      </c>
      <c r="F19" t="s">
        <v>38</v>
      </c>
      <c r="J19" s="93" t="str">
        <f t="shared" ref="J19:N23" si="1">IFERROR(J27/J$31,"N/A")</f>
        <v>N/A</v>
      </c>
      <c r="K19" s="93" t="str">
        <f t="shared" si="1"/>
        <v>N/A</v>
      </c>
      <c r="L19" s="93" t="str">
        <f t="shared" si="1"/>
        <v>N/A</v>
      </c>
      <c r="M19" s="93" t="str">
        <f t="shared" si="1"/>
        <v>N/A</v>
      </c>
      <c r="N19" s="93" t="str">
        <f t="shared" si="1"/>
        <v>N/A</v>
      </c>
    </row>
    <row r="20" spans="4:14" ht="13.5" customHeight="1">
      <c r="D20" t="s">
        <v>90</v>
      </c>
      <c r="F20" t="s">
        <v>38</v>
      </c>
      <c r="J20" s="93" t="str">
        <f t="shared" si="1"/>
        <v>N/A</v>
      </c>
      <c r="K20" s="93" t="str">
        <f t="shared" si="1"/>
        <v>N/A</v>
      </c>
      <c r="L20" s="93" t="str">
        <f t="shared" si="1"/>
        <v>N/A</v>
      </c>
      <c r="M20" s="93" t="str">
        <f t="shared" si="1"/>
        <v>N/A</v>
      </c>
      <c r="N20" s="93" t="str">
        <f t="shared" si="1"/>
        <v>N/A</v>
      </c>
    </row>
    <row r="21" spans="4:14" ht="13.5" customHeight="1">
      <c r="D21" t="s">
        <v>91</v>
      </c>
      <c r="F21" t="s">
        <v>38</v>
      </c>
      <c r="J21" s="93" t="str">
        <f t="shared" si="1"/>
        <v>N/A</v>
      </c>
      <c r="K21" s="93" t="str">
        <f t="shared" si="1"/>
        <v>N/A</v>
      </c>
      <c r="L21" s="93" t="str">
        <f t="shared" si="1"/>
        <v>N/A</v>
      </c>
      <c r="M21" s="93" t="str">
        <f t="shared" si="1"/>
        <v>N/A</v>
      </c>
      <c r="N21" s="93" t="str">
        <f t="shared" si="1"/>
        <v>N/A</v>
      </c>
    </row>
    <row r="22" spans="4:14" ht="13.5" customHeight="1">
      <c r="D22" t="s">
        <v>92</v>
      </c>
      <c r="F22" t="s">
        <v>38</v>
      </c>
      <c r="J22" s="93" t="str">
        <f t="shared" si="1"/>
        <v>N/A</v>
      </c>
      <c r="K22" s="93" t="str">
        <f t="shared" si="1"/>
        <v>N/A</v>
      </c>
      <c r="L22" s="93" t="str">
        <f t="shared" si="1"/>
        <v>N/A</v>
      </c>
      <c r="M22" s="93" t="str">
        <f t="shared" si="1"/>
        <v>N/A</v>
      </c>
      <c r="N22" s="93" t="str">
        <f t="shared" si="1"/>
        <v>N/A</v>
      </c>
    </row>
    <row r="23" spans="4:14" ht="13.5" customHeight="1">
      <c r="D23" s="6" t="s">
        <v>45</v>
      </c>
      <c r="F23" t="s">
        <v>38</v>
      </c>
      <c r="J23" s="93" t="str">
        <f t="shared" si="1"/>
        <v>N/A</v>
      </c>
      <c r="K23" s="93" t="str">
        <f t="shared" si="1"/>
        <v>N/A</v>
      </c>
      <c r="L23" s="93" t="str">
        <f t="shared" si="1"/>
        <v>N/A</v>
      </c>
      <c r="M23" s="93" t="str">
        <f t="shared" si="1"/>
        <v>N/A</v>
      </c>
      <c r="N23" s="93" t="str">
        <f t="shared" si="1"/>
        <v>N/A</v>
      </c>
    </row>
    <row r="25" spans="4:14" ht="13.5" customHeight="1">
      <c r="D25" s="6" t="s">
        <v>87</v>
      </c>
    </row>
    <row r="26" spans="4:14" ht="13.5" customHeight="1">
      <c r="D26" t="s">
        <v>88</v>
      </c>
      <c r="F26" t="s">
        <v>56</v>
      </c>
      <c r="J26" s="66"/>
      <c r="K26" s="66"/>
      <c r="L26" s="66"/>
      <c r="M26" s="66"/>
      <c r="N26" s="66"/>
    </row>
    <row r="27" spans="4:14" ht="13.5" customHeight="1">
      <c r="D27" t="s">
        <v>89</v>
      </c>
      <c r="F27" t="s">
        <v>56</v>
      </c>
      <c r="J27" s="66"/>
      <c r="K27" s="66"/>
      <c r="L27" s="66"/>
      <c r="M27" s="66"/>
      <c r="N27" s="66"/>
    </row>
    <row r="28" spans="4:14" ht="13.5" customHeight="1">
      <c r="D28" t="s">
        <v>90</v>
      </c>
      <c r="F28" t="s">
        <v>56</v>
      </c>
      <c r="J28" s="66"/>
      <c r="K28" s="66"/>
      <c r="L28" s="66"/>
      <c r="M28" s="66"/>
      <c r="N28" s="66"/>
    </row>
    <row r="29" spans="4:14" ht="13.5" customHeight="1">
      <c r="D29" t="s">
        <v>91</v>
      </c>
      <c r="F29" t="s">
        <v>56</v>
      </c>
      <c r="J29" s="66"/>
      <c r="K29" s="66"/>
      <c r="L29" s="66"/>
      <c r="M29" s="66"/>
      <c r="N29" s="66"/>
    </row>
    <row r="30" spans="4:14" ht="13.5" customHeight="1">
      <c r="D30" t="s">
        <v>92</v>
      </c>
      <c r="F30" t="s">
        <v>56</v>
      </c>
      <c r="J30" s="66"/>
      <c r="K30" s="66"/>
      <c r="L30" s="66"/>
      <c r="M30" s="66"/>
      <c r="N30" s="66"/>
    </row>
    <row r="31" spans="4:14" ht="13.5" customHeight="1">
      <c r="D31" s="6" t="s">
        <v>45</v>
      </c>
      <c r="F31" t="s">
        <v>56</v>
      </c>
      <c r="J31" s="69">
        <f>SUM(J26:J30)</f>
        <v>0</v>
      </c>
      <c r="K31" s="69">
        <f t="shared" ref="K31:N31" si="2">SUM(K26:K30)</f>
        <v>0</v>
      </c>
      <c r="L31" s="69">
        <f t="shared" si="2"/>
        <v>0</v>
      </c>
      <c r="M31" s="69">
        <f t="shared" si="2"/>
        <v>0</v>
      </c>
      <c r="N31" s="69">
        <f t="shared" si="2"/>
        <v>0</v>
      </c>
    </row>
    <row r="33" spans="2:15" ht="13.5" customHeight="1">
      <c r="B33" s="110" t="s">
        <v>51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</sheetData>
  <dataValidations count="1">
    <dataValidation type="whole" allowBlank="1" showInputMessage="1" showErrorMessage="1" sqref="J26:N30" xr:uid="{8B834469-AA9A-4E18-B7EC-6046F72BD912}">
      <formula1>0</formula1>
      <formula2>1000000000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06B6-DBDD-4FD1-8E98-C66452034445}">
  <sheetPr>
    <pageSetUpPr autoPageBreaks="0"/>
  </sheetPr>
  <dimension ref="A1:K64"/>
  <sheetViews>
    <sheetView topLeftCell="A22" zoomScale="85" zoomScaleNormal="85" workbookViewId="0">
      <selection activeCell="C44" sqref="C44:J50"/>
    </sheetView>
  </sheetViews>
  <sheetFormatPr defaultColWidth="7.4609375" defaultRowHeight="13.5"/>
  <cols>
    <col min="1" max="1" width="7.4609375" style="112"/>
    <col min="2" max="2" width="29" style="112" customWidth="1"/>
    <col min="3" max="3" width="6.84375" style="112" customWidth="1"/>
    <col min="4" max="4" width="7.3828125" style="112" customWidth="1"/>
    <col min="5" max="6" width="7.4609375" style="112" customWidth="1"/>
    <col min="7" max="7" width="7.765625" style="112" customWidth="1"/>
    <col min="8" max="8" width="8.4609375" style="112" customWidth="1"/>
    <col min="9" max="9" width="8.3828125" style="112" customWidth="1"/>
    <col min="10" max="10" width="10.4609375" style="112" customWidth="1"/>
    <col min="11" max="11" width="12.4609375" style="112" customWidth="1"/>
    <col min="12" max="16384" width="7.4609375" style="112"/>
  </cols>
  <sheetData>
    <row r="1" spans="1:6" ht="19.5">
      <c r="A1" s="111" t="s">
        <v>74</v>
      </c>
      <c r="B1" s="111"/>
      <c r="C1" s="111"/>
      <c r="D1" s="111"/>
      <c r="E1" s="111"/>
      <c r="F1" s="111"/>
    </row>
    <row r="2" spans="1:6" ht="19.5">
      <c r="A2" s="111"/>
      <c r="B2" s="111"/>
      <c r="C2" s="111"/>
      <c r="D2" s="111"/>
      <c r="E2" s="111"/>
      <c r="F2" s="111"/>
    </row>
    <row r="3" spans="1:6" ht="19.5">
      <c r="A3" s="111"/>
      <c r="B3" s="111"/>
      <c r="C3" s="111"/>
      <c r="D3" s="111"/>
      <c r="E3" s="111"/>
      <c r="F3" s="111"/>
    </row>
    <row r="5" spans="1:6">
      <c r="B5" s="3" t="s">
        <v>40</v>
      </c>
      <c r="C5" s="3"/>
      <c r="D5" s="3"/>
      <c r="E5" s="3"/>
      <c r="F5" s="3"/>
    </row>
    <row r="7" spans="1:6">
      <c r="C7" s="113" t="s">
        <v>2</v>
      </c>
      <c r="D7" s="57">
        <f>Cover!E8</f>
        <v>0</v>
      </c>
      <c r="E7" s="114"/>
      <c r="F7" s="114"/>
    </row>
    <row r="9" spans="1:6">
      <c r="B9" s="3" t="s">
        <v>208</v>
      </c>
      <c r="C9" s="3"/>
      <c r="D9" s="3"/>
      <c r="E9" s="3"/>
      <c r="F9" s="3"/>
    </row>
    <row r="11" spans="1:6">
      <c r="C11" s="115" t="s">
        <v>209</v>
      </c>
    </row>
    <row r="12" spans="1:6">
      <c r="C12" s="115"/>
    </row>
    <row r="13" spans="1:6" ht="14.5">
      <c r="C13" s="116" t="s">
        <v>45</v>
      </c>
      <c r="D13" s="118">
        <f>J25</f>
        <v>0</v>
      </c>
      <c r="E13" s="118">
        <f>J43</f>
        <v>0</v>
      </c>
      <c r="F13" s="118">
        <f>SUM(D13:E13)</f>
        <v>0</v>
      </c>
    </row>
    <row r="14" spans="1:6" ht="14.5">
      <c r="C14" s="116"/>
      <c r="D14" s="116"/>
      <c r="E14" s="116"/>
      <c r="F14" s="119"/>
    </row>
    <row r="17" spans="2:10" ht="14.5" customHeight="1">
      <c r="B17" s="148" t="s">
        <v>210</v>
      </c>
      <c r="D17" s="116"/>
      <c r="E17" s="116"/>
      <c r="F17" s="116"/>
    </row>
    <row r="18" spans="2:10" ht="14.5" customHeight="1">
      <c r="B18" s="148"/>
      <c r="C18" s="149" t="s">
        <v>211</v>
      </c>
      <c r="D18" s="149"/>
      <c r="E18" s="116"/>
      <c r="F18" s="116"/>
    </row>
    <row r="19" spans="2:10" ht="14.5">
      <c r="B19" s="116" t="s">
        <v>212</v>
      </c>
      <c r="C19" s="116" t="s">
        <v>59</v>
      </c>
      <c r="D19" s="127" t="s">
        <v>60</v>
      </c>
      <c r="E19" s="127" t="s">
        <v>61</v>
      </c>
      <c r="F19" s="127" t="s">
        <v>62</v>
      </c>
      <c r="G19" s="116" t="s">
        <v>63</v>
      </c>
      <c r="H19" s="116" t="s">
        <v>64</v>
      </c>
      <c r="I19" s="116" t="s">
        <v>213</v>
      </c>
      <c r="J19" s="116" t="s">
        <v>45</v>
      </c>
    </row>
    <row r="20" spans="2:10">
      <c r="B20" s="150" t="s">
        <v>214</v>
      </c>
      <c r="C20" s="95"/>
      <c r="D20" s="95"/>
      <c r="E20" s="95"/>
      <c r="F20" s="95"/>
      <c r="G20" s="95"/>
      <c r="H20" s="95"/>
      <c r="I20" s="95"/>
      <c r="J20" s="128">
        <f>SUM(C20:I20)</f>
        <v>0</v>
      </c>
    </row>
    <row r="21" spans="2:10">
      <c r="B21" s="150" t="s">
        <v>215</v>
      </c>
      <c r="C21" s="95"/>
      <c r="D21" s="95"/>
      <c r="E21" s="95"/>
      <c r="F21" s="95"/>
      <c r="G21" s="95"/>
      <c r="H21" s="95"/>
      <c r="I21" s="95"/>
      <c r="J21" s="128">
        <f t="shared" ref="J21:J24" si="0">SUM(C21:I21)</f>
        <v>0</v>
      </c>
    </row>
    <row r="22" spans="2:10">
      <c r="B22" s="150" t="s">
        <v>216</v>
      </c>
      <c r="C22" s="95"/>
      <c r="D22" s="95"/>
      <c r="E22" s="95"/>
      <c r="F22" s="95"/>
      <c r="G22" s="95"/>
      <c r="H22" s="95"/>
      <c r="I22" s="95"/>
      <c r="J22" s="128">
        <f t="shared" si="0"/>
        <v>0</v>
      </c>
    </row>
    <row r="23" spans="2:10">
      <c r="B23" s="150" t="s">
        <v>217</v>
      </c>
      <c r="C23" s="95"/>
      <c r="D23" s="95"/>
      <c r="E23" s="95"/>
      <c r="F23" s="95"/>
      <c r="G23" s="95"/>
      <c r="H23" s="95"/>
      <c r="I23" s="95"/>
      <c r="J23" s="128">
        <f t="shared" si="0"/>
        <v>0</v>
      </c>
    </row>
    <row r="24" spans="2:10">
      <c r="B24" s="150" t="s">
        <v>218</v>
      </c>
      <c r="C24" s="95"/>
      <c r="D24" s="95"/>
      <c r="E24" s="95"/>
      <c r="F24" s="95"/>
      <c r="G24" s="95"/>
      <c r="H24" s="95"/>
      <c r="I24" s="95"/>
      <c r="J24" s="128">
        <f t="shared" si="0"/>
        <v>0</v>
      </c>
    </row>
    <row r="25" spans="2:10" ht="14.5">
      <c r="B25" s="151" t="s">
        <v>45</v>
      </c>
      <c r="C25" s="128">
        <f>C20*C24</f>
        <v>0</v>
      </c>
      <c r="D25" s="128">
        <f>D20*D24</f>
        <v>0</v>
      </c>
      <c r="E25" s="128">
        <f t="shared" ref="E25:I25" si="1">E20*E24</f>
        <v>0</v>
      </c>
      <c r="F25" s="128">
        <f t="shared" si="1"/>
        <v>0</v>
      </c>
      <c r="G25" s="128">
        <f t="shared" si="1"/>
        <v>0</v>
      </c>
      <c r="H25" s="128">
        <f t="shared" si="1"/>
        <v>0</v>
      </c>
      <c r="I25" s="128">
        <f t="shared" si="1"/>
        <v>0</v>
      </c>
      <c r="J25" s="128">
        <f>SUM(J20:J24)</f>
        <v>0</v>
      </c>
    </row>
    <row r="26" spans="2:10">
      <c r="B26" s="159" t="s">
        <v>219</v>
      </c>
      <c r="C26" s="162"/>
      <c r="D26" s="163"/>
      <c r="E26" s="163"/>
      <c r="F26" s="163"/>
      <c r="G26" s="163"/>
      <c r="H26" s="163"/>
      <c r="I26" s="163"/>
      <c r="J26" s="164"/>
    </row>
    <row r="27" spans="2:10">
      <c r="B27" s="160"/>
      <c r="C27" s="165"/>
      <c r="D27" s="166"/>
      <c r="E27" s="166"/>
      <c r="F27" s="166"/>
      <c r="G27" s="166"/>
      <c r="H27" s="166"/>
      <c r="I27" s="166"/>
      <c r="J27" s="167"/>
    </row>
    <row r="28" spans="2:10">
      <c r="B28" s="160"/>
      <c r="C28" s="165"/>
      <c r="D28" s="166"/>
      <c r="E28" s="166"/>
      <c r="F28" s="166"/>
      <c r="G28" s="166"/>
      <c r="H28" s="166"/>
      <c r="I28" s="166"/>
      <c r="J28" s="167"/>
    </row>
    <row r="29" spans="2:10">
      <c r="B29" s="160"/>
      <c r="C29" s="165"/>
      <c r="D29" s="166"/>
      <c r="E29" s="166"/>
      <c r="F29" s="166"/>
      <c r="G29" s="166"/>
      <c r="H29" s="166"/>
      <c r="I29" s="166"/>
      <c r="J29" s="167"/>
    </row>
    <row r="30" spans="2:10">
      <c r="B30" s="160"/>
      <c r="C30" s="165"/>
      <c r="D30" s="166"/>
      <c r="E30" s="166"/>
      <c r="F30" s="166"/>
      <c r="G30" s="166"/>
      <c r="H30" s="166"/>
      <c r="I30" s="166"/>
      <c r="J30" s="167"/>
    </row>
    <row r="31" spans="2:10">
      <c r="B31" s="160"/>
      <c r="C31" s="165"/>
      <c r="D31" s="166"/>
      <c r="E31" s="166"/>
      <c r="F31" s="166"/>
      <c r="G31" s="166"/>
      <c r="H31" s="166"/>
      <c r="I31" s="166"/>
      <c r="J31" s="167"/>
    </row>
    <row r="32" spans="2:10">
      <c r="B32" s="161"/>
      <c r="C32" s="168"/>
      <c r="D32" s="169"/>
      <c r="E32" s="169"/>
      <c r="F32" s="169"/>
      <c r="G32" s="169"/>
      <c r="H32" s="169"/>
      <c r="I32" s="169"/>
      <c r="J32" s="170"/>
    </row>
    <row r="33" spans="2:11">
      <c r="F33" s="132"/>
    </row>
    <row r="35" spans="2:11" ht="14.5">
      <c r="B35" s="148" t="s">
        <v>220</v>
      </c>
      <c r="D35" s="116"/>
      <c r="E35" s="116"/>
      <c r="F35" s="116"/>
    </row>
    <row r="36" spans="2:11" ht="14.5">
      <c r="B36" s="148"/>
      <c r="C36" s="149" t="s">
        <v>211</v>
      </c>
      <c r="D36" s="149"/>
      <c r="E36" s="116"/>
      <c r="F36" s="116"/>
    </row>
    <row r="37" spans="2:11" ht="14.5">
      <c r="B37" s="116" t="s">
        <v>212</v>
      </c>
      <c r="C37" s="116" t="s">
        <v>59</v>
      </c>
      <c r="D37" s="127" t="s">
        <v>60</v>
      </c>
      <c r="E37" s="127" t="s">
        <v>61</v>
      </c>
      <c r="F37" s="127" t="s">
        <v>62</v>
      </c>
      <c r="G37" s="116" t="s">
        <v>63</v>
      </c>
      <c r="H37" s="116" t="s">
        <v>64</v>
      </c>
      <c r="I37" s="116" t="s">
        <v>213</v>
      </c>
      <c r="J37" s="116" t="s">
        <v>45</v>
      </c>
    </row>
    <row r="38" spans="2:11">
      <c r="B38" s="150" t="s">
        <v>214</v>
      </c>
      <c r="C38" s="95"/>
      <c r="D38" s="95"/>
      <c r="E38" s="95"/>
      <c r="F38" s="95"/>
      <c r="G38" s="95"/>
      <c r="H38" s="95"/>
      <c r="I38" s="95"/>
      <c r="J38" s="128">
        <f>SUM(C38:I38)</f>
        <v>0</v>
      </c>
    </row>
    <row r="39" spans="2:11">
      <c r="B39" s="150" t="s">
        <v>215</v>
      </c>
      <c r="C39" s="95"/>
      <c r="D39" s="95"/>
      <c r="E39" s="95"/>
      <c r="F39" s="95"/>
      <c r="G39" s="95"/>
      <c r="H39" s="95"/>
      <c r="I39" s="95"/>
      <c r="J39" s="128">
        <f t="shared" ref="J39:J43" si="2">SUM(C39:I39)</f>
        <v>0</v>
      </c>
    </row>
    <row r="40" spans="2:11">
      <c r="B40" s="150" t="s">
        <v>216</v>
      </c>
      <c r="C40" s="95"/>
      <c r="D40" s="95"/>
      <c r="E40" s="95"/>
      <c r="F40" s="95"/>
      <c r="G40" s="95"/>
      <c r="H40" s="95"/>
      <c r="I40" s="95"/>
      <c r="J40" s="128">
        <f t="shared" si="2"/>
        <v>0</v>
      </c>
    </row>
    <row r="41" spans="2:11">
      <c r="B41" s="150" t="s">
        <v>217</v>
      </c>
      <c r="C41" s="95"/>
      <c r="D41" s="95"/>
      <c r="E41" s="95"/>
      <c r="F41" s="95"/>
      <c r="G41" s="95"/>
      <c r="H41" s="95"/>
      <c r="I41" s="95"/>
      <c r="J41" s="128">
        <f t="shared" si="2"/>
        <v>0</v>
      </c>
    </row>
    <row r="42" spans="2:11">
      <c r="B42" s="150" t="s">
        <v>218</v>
      </c>
      <c r="C42" s="95"/>
      <c r="D42" s="95"/>
      <c r="E42" s="95"/>
      <c r="F42" s="95"/>
      <c r="G42" s="95"/>
      <c r="H42" s="95"/>
      <c r="I42" s="95"/>
      <c r="J42" s="128">
        <f t="shared" si="2"/>
        <v>0</v>
      </c>
    </row>
    <row r="43" spans="2:11" ht="14.5">
      <c r="B43" s="151" t="s">
        <v>45</v>
      </c>
      <c r="C43" s="128">
        <f>SUM(C38*C42)</f>
        <v>0</v>
      </c>
      <c r="D43" s="128">
        <f t="shared" ref="D43:I43" si="3">SUM(D38*D42)</f>
        <v>0</v>
      </c>
      <c r="E43" s="128">
        <f t="shared" si="3"/>
        <v>0</v>
      </c>
      <c r="F43" s="128">
        <f t="shared" si="3"/>
        <v>0</v>
      </c>
      <c r="G43" s="128">
        <f t="shared" si="3"/>
        <v>0</v>
      </c>
      <c r="H43" s="128">
        <f t="shared" si="3"/>
        <v>0</v>
      </c>
      <c r="I43" s="128">
        <f t="shared" si="3"/>
        <v>0</v>
      </c>
      <c r="J43" s="128">
        <f t="shared" si="2"/>
        <v>0</v>
      </c>
    </row>
    <row r="44" spans="2:11">
      <c r="B44" s="159" t="s">
        <v>219</v>
      </c>
      <c r="C44" s="162"/>
      <c r="D44" s="163"/>
      <c r="E44" s="163"/>
      <c r="F44" s="163"/>
      <c r="G44" s="163"/>
      <c r="H44" s="163"/>
      <c r="I44" s="163"/>
      <c r="J44" s="164"/>
    </row>
    <row r="45" spans="2:11">
      <c r="B45" s="160"/>
      <c r="C45" s="165"/>
      <c r="D45" s="166"/>
      <c r="E45" s="166"/>
      <c r="F45" s="166"/>
      <c r="G45" s="166"/>
      <c r="H45" s="166"/>
      <c r="I45" s="166"/>
      <c r="J45" s="167"/>
      <c r="K45" s="112" t="s">
        <v>228</v>
      </c>
    </row>
    <row r="46" spans="2:11">
      <c r="B46" s="160"/>
      <c r="C46" s="165"/>
      <c r="D46" s="166"/>
      <c r="E46" s="166"/>
      <c r="F46" s="166"/>
      <c r="G46" s="166"/>
      <c r="H46" s="166"/>
      <c r="I46" s="166"/>
      <c r="J46" s="167"/>
    </row>
    <row r="47" spans="2:11">
      <c r="B47" s="160"/>
      <c r="C47" s="165"/>
      <c r="D47" s="166"/>
      <c r="E47" s="166"/>
      <c r="F47" s="166"/>
      <c r="G47" s="166"/>
      <c r="H47" s="166"/>
      <c r="I47" s="166"/>
      <c r="J47" s="167"/>
    </row>
    <row r="48" spans="2:11">
      <c r="B48" s="160"/>
      <c r="C48" s="165"/>
      <c r="D48" s="166"/>
      <c r="E48" s="166"/>
      <c r="F48" s="166"/>
      <c r="G48" s="166"/>
      <c r="H48" s="166"/>
      <c r="I48" s="166"/>
      <c r="J48" s="167"/>
    </row>
    <row r="49" spans="2:10">
      <c r="B49" s="160"/>
      <c r="C49" s="165"/>
      <c r="D49" s="166"/>
      <c r="E49" s="166"/>
      <c r="F49" s="166"/>
      <c r="G49" s="166"/>
      <c r="H49" s="166"/>
      <c r="I49" s="166"/>
      <c r="J49" s="167"/>
    </row>
    <row r="50" spans="2:10">
      <c r="B50" s="161"/>
      <c r="C50" s="168"/>
      <c r="D50" s="169"/>
      <c r="E50" s="169"/>
      <c r="F50" s="169"/>
      <c r="G50" s="169"/>
      <c r="H50" s="169"/>
      <c r="I50" s="169"/>
      <c r="J50" s="170"/>
    </row>
    <row r="54" spans="2:10">
      <c r="E54" s="138"/>
    </row>
    <row r="55" spans="2:10">
      <c r="E55" s="138"/>
    </row>
    <row r="56" spans="2:10">
      <c r="E56" s="138"/>
    </row>
    <row r="57" spans="2:10">
      <c r="E57" s="138"/>
    </row>
    <row r="58" spans="2:10">
      <c r="E58" s="138"/>
    </row>
    <row r="59" spans="2:10">
      <c r="E59" s="138"/>
    </row>
    <row r="60" spans="2:10">
      <c r="E60" s="138"/>
    </row>
    <row r="61" spans="2:10">
      <c r="E61" s="138"/>
    </row>
    <row r="62" spans="2:10">
      <c r="E62" s="138"/>
    </row>
    <row r="63" spans="2:10">
      <c r="E63" s="138"/>
    </row>
    <row r="64" spans="2:10">
      <c r="E64" s="138"/>
    </row>
  </sheetData>
  <mergeCells count="4">
    <mergeCell ref="B26:B32"/>
    <mergeCell ref="C26:J32"/>
    <mergeCell ref="B44:B50"/>
    <mergeCell ref="C44:J50"/>
  </mergeCells>
  <dataValidations count="1">
    <dataValidation allowBlank="1" showDropDown="1" showInputMessage="1" showErrorMessage="1" sqref="B20:B26 B38:B44" xr:uid="{90A2D75F-93D9-4228-9348-DD5653BF3403}"/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78a1c12-3ab7-471e-b134-e7ba3975f64f">
      <Terms xmlns="http://schemas.microsoft.com/office/infopath/2007/PartnerControls"/>
    </lcf76f155ced4ddcb4097134ff3c332f>
    <TaxCatchAll xmlns="f35b5cbd-7b0b-4440-92cd-b510cab4ec67" xsi:nil="true"/>
    <Publish xmlns="978a1c12-3ab7-471e-b134-e7ba3975f64f">false</Publish>
    <Permission_x0020_to_x0020_publish xmlns="978a1c12-3ab7-471e-b134-e7ba3975f64f">false</Permission_x0020_to_x0020_publish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6E278D99252B4B99C7589ABDD35CB5" ma:contentTypeVersion="23" ma:contentTypeDescription="Create a new document." ma:contentTypeScope="" ma:versionID="840a992cfd5867ba15e745d9b4c821d4">
  <xsd:schema xmlns:xsd="http://www.w3.org/2001/XMLSchema" xmlns:xs="http://www.w3.org/2001/XMLSchema" xmlns:p="http://schemas.microsoft.com/office/2006/metadata/properties" xmlns:ns1="http://schemas.microsoft.com/sharepoint/v3" xmlns:ns2="978a1c12-3ab7-471e-b134-e7ba3975f64f" xmlns:ns3="f35b5cbd-7b0b-4440-92cd-b510cab4ec67" targetNamespace="http://schemas.microsoft.com/office/2006/metadata/properties" ma:root="true" ma:fieldsID="f9881aeec51f319d1e5288ffdacc4475" ns1:_="" ns2:_="" ns3:_="">
    <xsd:import namespace="http://schemas.microsoft.com/sharepoint/v3"/>
    <xsd:import namespace="978a1c12-3ab7-471e-b134-e7ba3975f64f"/>
    <xsd:import namespace="f35b5cbd-7b0b-4440-92cd-b510cab4e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Permission_x0020_to_x0020_publish" minOccurs="0"/>
                <xsd:element ref="ns2:Publish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a1c12-3ab7-471e-b134-e7ba3975f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mission_x0020_to_x0020_publish" ma:index="24" nillable="true" ma:displayName="Permission to publish" ma:default="1" ma:internalName="Permission_x0020_to_x0020_publish">
      <xsd:simpleType>
        <xsd:restriction base="dms:Boolean"/>
      </xsd:simpleType>
    </xsd:element>
    <xsd:element name="Publish" ma:index="25" nillable="true" ma:displayName="Publish" ma:default="0" ma:internalName="Publish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b5cbd-7b0b-4440-92cd-b510cab4e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a2cc27-9336-4350-bc0d-088c503e09fe}" ma:internalName="TaxCatchAll" ma:showField="CatchAllData" ma:web="f35b5cbd-7b0b-4440-92cd-b510cab4e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FD0BF47C-718B-4D44-AEF9-616178D6C4BE}">
  <ds:schemaRefs>
    <ds:schemaRef ds:uri="http://schemas.microsoft.com/office/2006/metadata/properties"/>
    <ds:schemaRef ds:uri="http://schemas.microsoft.com/sharepoint/v3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978a1c12-3ab7-471e-b134-e7ba3975f64f"/>
    <ds:schemaRef ds:uri="http://schemas.openxmlformats.org/package/2006/metadata/core-properties"/>
    <ds:schemaRef ds:uri="f35b5cbd-7b0b-4440-92cd-b510cab4ec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BF7BF24-F8D9-4F6E-BB72-6F755EE38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237F0B-A30C-461B-A528-4269A2F1B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8a1c12-3ab7-471e-b134-e7ba3975f64f"/>
    <ds:schemaRef ds:uri="f35b5cbd-7b0b-4440-92cd-b510cab4e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F5526BD-64EC-404D-B628-6C096DFAA1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Changes Log</vt:lpstr>
      <vt:lpstr>Data Change Log</vt:lpstr>
      <vt:lpstr>Revenue Link Table</vt:lpstr>
      <vt:lpstr>DSOSASt</vt:lpstr>
      <vt:lpstr>RRE 1</vt:lpstr>
      <vt:lpstr>RRE 2</vt:lpstr>
      <vt:lpstr>RRE 4</vt:lpstr>
      <vt:lpstr>RRE 5</vt:lpstr>
      <vt:lpstr>RRE 6</vt:lpstr>
      <vt:lpstr>RRE 7</vt:lpstr>
      <vt:lpstr>Admin</vt:lpstr>
    </vt:vector>
  </TitlesOfParts>
  <Manager/>
  <Company>Ofgem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Theo Guthrie</dc:creator>
  <cp:keywords/>
  <dc:description/>
  <cp:lastModifiedBy>Sash Steele</cp:lastModifiedBy>
  <cp:revision/>
  <dcterms:created xsi:type="dcterms:W3CDTF">2022-10-24T12:02:14Z</dcterms:created>
  <dcterms:modified xsi:type="dcterms:W3CDTF">2025-03-20T09:57:33Z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3f059f3c-f689-4c9f-918a-8e96776e987a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RIHgC7tD6fDD0twitw+r/W+z+vIxHPyt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&amp;"Verdana,Regular"&amp;10&amp;K000000Internal Only</vt:lpwstr>
  </property>
  <property fmtid="{D5CDD505-2E9C-101B-9397-08002B2CF9AE}" pid="9" name="bjCentreFooterLabel-first">
    <vt:lpwstr>&amp;"Verdana,Regular"&amp;10&amp;K000000Internal Only</vt:lpwstr>
  </property>
  <property fmtid="{D5CDD505-2E9C-101B-9397-08002B2CF9AE}" pid="10" name="bjCentreHeaderLabel-even">
    <vt:lpwstr>&amp;"Verdana,Regular"&amp;10&amp;K000000Internal Only</vt:lpwstr>
  </property>
  <property fmtid="{D5CDD505-2E9C-101B-9397-08002B2CF9AE}" pid="11" name="bjCentreFooterLabel-even">
    <vt:lpwstr>&amp;"Verdana,Regular"&amp;10&amp;K000000Internal Only</vt:lpwstr>
  </property>
  <property fmtid="{D5CDD505-2E9C-101B-9397-08002B2CF9AE}" pid="12" name="bjCentreHeaderLabel">
    <vt:lpwstr>&amp;"Verdana,Regular"&amp;10&amp;K000000Internal Only</vt:lpwstr>
  </property>
  <property fmtid="{D5CDD505-2E9C-101B-9397-08002B2CF9AE}" pid="13" name="bjCentreFooterLabel">
    <vt:lpwstr>&amp;"Verdana,Regular"&amp;10&amp;K000000Internal Only</vt:lpwstr>
  </property>
  <property fmtid="{D5CDD505-2E9C-101B-9397-08002B2CF9AE}" pid="14" name="ContentTypeId">
    <vt:lpwstr>0x0101003D6E278D99252B4B99C7589ABDD35CB5</vt:lpwstr>
  </property>
  <property fmtid="{D5CDD505-2E9C-101B-9397-08002B2CF9AE}" pid="15" name="MediaServiceImageTags">
    <vt:lpwstr/>
  </property>
  <property fmtid="{D5CDD505-2E9C-101B-9397-08002B2CF9AE}" pid="16" name="MSIP_Label_38144ccb-b10a-4c0f-b070-7a3b00ac7463_Enabled">
    <vt:lpwstr>true</vt:lpwstr>
  </property>
  <property fmtid="{D5CDD505-2E9C-101B-9397-08002B2CF9AE}" pid="17" name="MSIP_Label_38144ccb-b10a-4c0f-b070-7a3b00ac7463_SetDate">
    <vt:lpwstr>2022-11-04T09:51:43Z</vt:lpwstr>
  </property>
  <property fmtid="{D5CDD505-2E9C-101B-9397-08002B2CF9AE}" pid="18" name="MSIP_Label_38144ccb-b10a-4c0f-b070-7a3b00ac7463_Method">
    <vt:lpwstr>Standard</vt:lpwstr>
  </property>
  <property fmtid="{D5CDD505-2E9C-101B-9397-08002B2CF9AE}" pid="19" name="MSIP_Label_38144ccb-b10a-4c0f-b070-7a3b00ac7463_Name">
    <vt:lpwstr>InternalOnly</vt:lpwstr>
  </property>
  <property fmtid="{D5CDD505-2E9C-101B-9397-08002B2CF9AE}" pid="20" name="MSIP_Label_38144ccb-b10a-4c0f-b070-7a3b00ac7463_SiteId">
    <vt:lpwstr>185562ad-39bc-4840-8e40-be6216340c52</vt:lpwstr>
  </property>
  <property fmtid="{D5CDD505-2E9C-101B-9397-08002B2CF9AE}" pid="21" name="MSIP_Label_38144ccb-b10a-4c0f-b070-7a3b00ac7463_ActionId">
    <vt:lpwstr>d7faef1a-d069-42b1-ab7c-6c931d7cfe47</vt:lpwstr>
  </property>
  <property fmtid="{D5CDD505-2E9C-101B-9397-08002B2CF9AE}" pid="22" name="MSIP_Label_38144ccb-b10a-4c0f-b070-7a3b00ac7463_ContentBits">
    <vt:lpwstr>2</vt:lpwstr>
  </property>
</Properties>
</file>