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xr:revisionPtr revIDLastSave="0" documentId="8_{717D125E-6097-44A1-A46A-FD49F340B76A}" xr6:coauthVersionLast="47" xr6:coauthVersionMax="47" xr10:uidLastSave="{00000000-0000-0000-0000-000000000000}"/>
  <bookViews>
    <workbookView xWindow="-110" yWindow="-110" windowWidth="19420" windowHeight="10420" tabRatio="872" activeTab="16" xr2:uid="{00000000-000D-0000-FFFF-FFFF00000000}"/>
  </bookViews>
  <sheets>
    <sheet name="Information" sheetId="1" r:id="rId1"/>
    <sheet name="Dataset" sheetId="2" r:id="rId2"/>
    <sheet name="Highlights page" sheetId="11" r:id="rId3"/>
    <sheet name="Fig 2.1" sheetId="12" r:id="rId4"/>
    <sheet name="Fig 2.2" sheetId="14" r:id="rId5"/>
    <sheet name="Fig 2.3" sheetId="15" r:id="rId6"/>
    <sheet name="Fig 2.4" sheetId="16" r:id="rId7"/>
    <sheet name="Fig 2.5" sheetId="17" r:id="rId8"/>
    <sheet name="Fig 2.6" sheetId="18" r:id="rId9"/>
    <sheet name="Fig 2.7" sheetId="19" r:id="rId10"/>
    <sheet name="Fig 4.1" sheetId="20" r:id="rId11"/>
    <sheet name="Fig 4.2" sheetId="21" r:id="rId12"/>
    <sheet name="Fig 4.3" sheetId="22" r:id="rId13"/>
    <sheet name="Fig 4.4" sheetId="23" r:id="rId14"/>
    <sheet name="Fig 4.5" sheetId="24" r:id="rId15"/>
    <sheet name="Fig 4.6" sheetId="25" r:id="rId16"/>
    <sheet name="Fig 4.7" sheetId="26" r:id="rId17"/>
    <sheet name="Fig 4.8" sheetId="27" r:id="rId18"/>
    <sheet name="Fig 4.9" sheetId="28" r:id="rId19"/>
    <sheet name="Fig 4.10" sheetId="29" r:id="rId20"/>
    <sheet name="Fig 4.11" sheetId="30" r:id="rId21"/>
    <sheet name="Fig 4.12" sheetId="31" r:id="rId22"/>
    <sheet name="Fig 4.13" sheetId="32" r:id="rId23"/>
    <sheet name="Fig A2.1" sheetId="33" r:id="rId24"/>
    <sheet name="Fig A2.4" sheetId="34" r:id="rId25"/>
    <sheet name="Fig A4.3" sheetId="35" r:id="rId26"/>
    <sheet name="Fig A4.5" sheetId="36" r:id="rId27"/>
    <sheet name="Fig A4.7" sheetId="37" r:id="rId28"/>
    <sheet name="Fig A4.8" sheetId="38" r:id="rId29"/>
    <sheet name="Fig A4.9" sheetId="39" r:id="rId30"/>
    <sheet name="Fig A4.11" sheetId="40" r:id="rId31"/>
    <sheet name="Fig A4.12" sheetId="41" r:id="rId32"/>
  </sheets>
  <definedNames>
    <definedName name="_xlnm._FilterDatabase" localSheetId="1" hidden="1">Dataset!$B$7:$M$263</definedName>
    <definedName name="_xlnm._FilterDatabase" localSheetId="23" hidden="1">'Fig A2.1'!$B$10:$E$78</definedName>
    <definedName name="_xlnm._FilterDatabase" localSheetId="31" hidden="1">'Fig A4.12'!$B$10:$D$40</definedName>
    <definedName name="_xlnm._FilterDatabase" localSheetId="29" hidden="1">'Fig A4.9'!$B$10:$D$27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38" l="1"/>
  <c r="D21" i="38"/>
  <c r="E37" i="37"/>
  <c r="D37" i="37"/>
  <c r="D19" i="40"/>
  <c r="C19" i="40"/>
  <c r="C70" i="34"/>
  <c r="D31" i="32"/>
  <c r="D32" i="32"/>
  <c r="C58" i="31"/>
  <c r="D47" i="30"/>
  <c r="C47" i="30"/>
  <c r="D32" i="29"/>
  <c r="D33" i="29"/>
  <c r="D31" i="29"/>
  <c r="D51" i="28"/>
  <c r="E51" i="28"/>
  <c r="C51" i="28"/>
  <c r="C45" i="27"/>
  <c r="C55" i="26"/>
  <c r="C36" i="25"/>
  <c r="D32" i="25" s="1"/>
  <c r="D68" i="24"/>
  <c r="E68" i="24"/>
  <c r="C68" i="24"/>
  <c r="D32" i="23"/>
  <c r="D33" i="23"/>
  <c r="D34" i="23"/>
  <c r="D35" i="23"/>
  <c r="D31" i="23"/>
  <c r="D65" i="22"/>
  <c r="E65" i="22"/>
  <c r="C65" i="22"/>
  <c r="I38" i="17"/>
  <c r="I39" i="17"/>
  <c r="I40" i="17"/>
  <c r="I37" i="17"/>
  <c r="D41" i="17"/>
  <c r="E41" i="17"/>
  <c r="F41" i="17"/>
  <c r="G41" i="17"/>
  <c r="H41" i="17"/>
  <c r="C41" i="17"/>
  <c r="C12" i="15"/>
  <c r="C40" i="14"/>
  <c r="D39" i="14" s="1"/>
  <c r="C37" i="11"/>
  <c r="D34" i="11" s="1"/>
  <c r="D31" i="25" l="1"/>
  <c r="D35" i="25"/>
  <c r="D34" i="25"/>
  <c r="D33" i="25"/>
  <c r="I41" i="17"/>
  <c r="D36" i="14"/>
  <c r="D37" i="14"/>
  <c r="D38" i="14"/>
  <c r="D33" i="11"/>
  <c r="D32" i="11"/>
  <c r="D36" i="11"/>
  <c r="D35" i="11"/>
</calcChain>
</file>

<file path=xl/sharedStrings.xml><?xml version="1.0" encoding="utf-8"?>
<sst xmlns="http://schemas.openxmlformats.org/spreadsheetml/2006/main" count="3711" uniqueCount="459">
  <si>
    <t>Supplier Performance Report (SPR) January to June 2024 - Dataset</t>
  </si>
  <si>
    <t>Version Control</t>
  </si>
  <si>
    <t>Date Published</t>
  </si>
  <si>
    <t>Changes</t>
  </si>
  <si>
    <t>This workbook provides access to the figures used to produce the charts and tables that feature in the January to June 2024 SPR.</t>
  </si>
  <si>
    <t>v1.0</t>
  </si>
  <si>
    <t>This data should be read in conjunction with the information presented in the report published on the Ofgem website.</t>
  </si>
  <si>
    <t>Contents</t>
  </si>
  <si>
    <t>Dataset</t>
  </si>
  <si>
    <t>Highlights page</t>
  </si>
  <si>
    <t>The worst performing suppliers</t>
  </si>
  <si>
    <t>Figure 2.1: ‘Category 4’ incidents recorded by supplier January to June 2024</t>
  </si>
  <si>
    <t>Figure 2.2: ‘Category 4’ incidents by type January to June 2024</t>
  </si>
  <si>
    <t>Figure 2.3: ‘Category 4’ incidents by period since July 2022</t>
  </si>
  <si>
    <t>Figure 2.4: ‘Category 4’ incidents by supplier since July 2022</t>
  </si>
  <si>
    <t>Figure 2.5: ‘Category 4’ incidents by scheme and type since July 2022</t>
  </si>
  <si>
    <t>Figure 2.6: ‘Category 1’ incidents top five suppliers – Jan to Jun 2024</t>
  </si>
  <si>
    <t>Figure 2.7: ‘Category 1’ incidents - top five suppliers since July 2022</t>
  </si>
  <si>
    <t>All non-compliances – Jan to Jun 2024</t>
  </si>
  <si>
    <t>Figure 4.1: Total non-compliance incidents - by type</t>
  </si>
  <si>
    <t>Figure 4.2: Total non-compliance incidents - by scheme</t>
  </si>
  <si>
    <t>Figure 4.3: Missed submission deadlines – by supplier</t>
  </si>
  <si>
    <t>Figure 4.4: Missed submission deadlines - by scheme</t>
  </si>
  <si>
    <t>Figure 4.5: Data accuracy incidents (excluding CFR incidents) - by supplier</t>
  </si>
  <si>
    <t>Figure 4.6: Data accuracy incidents (excluding CFR incidents) - by scheme</t>
  </si>
  <si>
    <t>Figure 4.7: FIT – ‘Administrative error’ CFR incidents - by supplier</t>
  </si>
  <si>
    <t>Figure 4.8: FIT – ‘Eligibility error’ CFR incidents - by supplier</t>
  </si>
  <si>
    <t>Figure 4.9: Payment non-compliances – by supplier</t>
  </si>
  <si>
    <t>Figure 4.10: Payment non-compliances – by scheme</t>
  </si>
  <si>
    <t>Figure 4.11: Biennial meter verification incidents - by supplier</t>
  </si>
  <si>
    <t>Figure 4.12: Scheme engagement incidents - by supplier</t>
  </si>
  <si>
    <t>Figure 4.13: Scheme engagement non-compliances – by scheme</t>
  </si>
  <si>
    <t>Appendix</t>
  </si>
  <si>
    <t>Figure A2.1: ‘Category 4’ incidents recorded January to June 2024</t>
  </si>
  <si>
    <t>Figure A2.4: ‘Category 4’ incidents by supplier since July 2022</t>
  </si>
  <si>
    <t>Figure A4.3: Missed submission deadlines</t>
  </si>
  <si>
    <t>Figure A4.5: Data accuracy incidents – all schemes (excluding CFR incidents)</t>
  </si>
  <si>
    <t>Figure A4.7: FIT – ‘Administrative error’ CFR changes</t>
  </si>
  <si>
    <t>Figure A4.8: FIT – ‘Eligibility error’ CFR changes</t>
  </si>
  <si>
    <t>Figure A4.9: Payment non-compliances</t>
  </si>
  <si>
    <t>Figure A4.11: Biennial meter verification incidents</t>
  </si>
  <si>
    <t>Figure A4.12: Scheme engagement incidents</t>
  </si>
  <si>
    <t>Incident ref:</t>
  </si>
  <si>
    <t>Supplier</t>
  </si>
  <si>
    <t>Severity (category)</t>
  </si>
  <si>
    <t>Scheme</t>
  </si>
  <si>
    <t>Type of issue</t>
  </si>
  <si>
    <t>Sub-issue</t>
  </si>
  <si>
    <t>Detail</t>
  </si>
  <si>
    <t>Outcome</t>
  </si>
  <si>
    <t>Administrative or 
legislative non-compliance</t>
  </si>
  <si>
    <t>When incident occurred</t>
  </si>
  <si>
    <t>Installations impacted</t>
  </si>
  <si>
    <t>Description</t>
  </si>
  <si>
    <t>British Gas Trading Ltd</t>
  </si>
  <si>
    <t>FIT</t>
  </si>
  <si>
    <t>Data accuracy</t>
  </si>
  <si>
    <t>CFR</t>
  </si>
  <si>
    <t>Administrative</t>
  </si>
  <si>
    <t>Approved</t>
  </si>
  <si>
    <t>Ofgem approved 1 request correcting administrative errors on the Central FIT Register.</t>
  </si>
  <si>
    <t>Eligibility</t>
  </si>
  <si>
    <t>Legislative</t>
  </si>
  <si>
    <t>Ofgem approved 2 requests correcting eligibility errors on the Central FIT Register.</t>
  </si>
  <si>
    <t>Ecotricity Ltd</t>
  </si>
  <si>
    <t>EDF Energy Customers Ltd</t>
  </si>
  <si>
    <t>Ofgem approved 2 requests correcting administrative errors on the Central FIT Register.</t>
  </si>
  <si>
    <t>OVO (S) Electricity Ltd</t>
  </si>
  <si>
    <t>Ofgem approved 3 requests correcting administrative errors on the Central FIT Register.</t>
  </si>
  <si>
    <t>OVO Electricity Ltd</t>
  </si>
  <si>
    <t>ScottishPower Energy Retail Ltd</t>
  </si>
  <si>
    <t>Ofgem approved 5 requests correcting administrative errors on the Central FIT Register.</t>
  </si>
  <si>
    <t>Ofgem approved 1 request correcting eligibility errors on the Central FIT Register.</t>
  </si>
  <si>
    <t>E.ON Energy Solutions Ltd</t>
  </si>
  <si>
    <t>Rejected</t>
  </si>
  <si>
    <t>Ofgem rejected 4 requests received on the Central FIT Register due to administrative errors being present.</t>
  </si>
  <si>
    <t>Ofgem rejected 1 request received on the Central FIT Register due to administrative errors being present.</t>
  </si>
  <si>
    <t>Ofgem rejected 2 requests received on the Central FIT Register due to administrative errors being present.</t>
  </si>
  <si>
    <t>E.ON Next Supply Ltd</t>
  </si>
  <si>
    <t>Ofgem approved 4 requests correcting administrative errors on the Central FIT Register.</t>
  </si>
  <si>
    <t>Good Energy Ltd</t>
  </si>
  <si>
    <t>Ofgem approved 6 requests correcting administrative errors on the Central FIT Register.</t>
  </si>
  <si>
    <t>Octopus Energy Operations 2 Ltd</t>
  </si>
  <si>
    <t>Ofgem rejected 3 requests received on the Central FIT Register due to administrative errors being present.</t>
  </si>
  <si>
    <t>Electricity Plus Supply Ltd</t>
  </si>
  <si>
    <t>Ofgem rejected 1 request received on the Central FIT Register due to eligibility errors being present.</t>
  </si>
  <si>
    <t>Economy Gas Ltd</t>
  </si>
  <si>
    <t>GGL</t>
  </si>
  <si>
    <t>Submission of data</t>
  </si>
  <si>
    <t>Failure to submit information by the deadline</t>
  </si>
  <si>
    <t>Xoserve meter point data</t>
  </si>
  <si>
    <t>N/A</t>
  </si>
  <si>
    <t>Failed to confirm Xoserve meter point data by 18 January 2024 deadline</t>
  </si>
  <si>
    <t>Flogas Enterprise Solutions Ltd</t>
  </si>
  <si>
    <t>OVO (S) Gas Ltd</t>
  </si>
  <si>
    <t>OVO Gas Ltd</t>
  </si>
  <si>
    <t>Square 1 Energy Ltd</t>
  </si>
  <si>
    <t>United Gas &amp; Power Ltd</t>
  </si>
  <si>
    <t>Utilita Energy Ltd</t>
  </si>
  <si>
    <t>Valda Energy Ltd</t>
  </si>
  <si>
    <t>Yu Energy Retail Ltd</t>
  </si>
  <si>
    <t>Gas Plus Supply  Ltd</t>
  </si>
  <si>
    <t>Payments</t>
  </si>
  <si>
    <t>Failure to make payment by the deadline</t>
  </si>
  <si>
    <t>2023-24 Q3 Credit cover</t>
  </si>
  <si>
    <t>Failure to provide credit cover by GGL deadline 15 December 2023. Credit cover (in form of SBLC) was provided after task deadline.</t>
  </si>
  <si>
    <t>I.A.Z.F.S. Ltd</t>
  </si>
  <si>
    <t>Licence revocation</t>
  </si>
  <si>
    <t>Failed to notify GGL of gas supply licence revocation within three working days.</t>
  </si>
  <si>
    <t>Total Energies Gas and Power Ltd</t>
  </si>
  <si>
    <t>Levelisation - Paid into wrong account</t>
  </si>
  <si>
    <t>Y14 Q2</t>
  </si>
  <si>
    <t>Y14Q2 Levelisation - Paid into incorrect account as mentioned in the invoice</t>
  </si>
  <si>
    <t>ENGIE Power Ltd</t>
  </si>
  <si>
    <t>Levelisation</t>
  </si>
  <si>
    <t>Y14Q2 Levelisation - ENGIE Power ltd forgot to submit their split of non-domestic &amp; domestic supply volumes, so we submitted the value on the CFR for them. Total supply volume had been submitted correctly.</t>
  </si>
  <si>
    <t>EPG Energy Ltd</t>
  </si>
  <si>
    <t>Total electricity supplied - Y14 Q2</t>
  </si>
  <si>
    <t xml:space="preserve">Y14Q2 Levelisation - Misreported Total Electricity Supplied. </t>
  </si>
  <si>
    <t>Non-domestic electricity supplied - Y14 Q2</t>
  </si>
  <si>
    <t>Y14Q2 Levelisation - Misreported Non-domestic electricity.</t>
  </si>
  <si>
    <t>EII exempt electricity supplied - Y14 Q2</t>
  </si>
  <si>
    <t>Y14Q2 Levelisation - Misreported EII Exempt Volumes.</t>
  </si>
  <si>
    <t>EII electricity supplied - Y14 Q2</t>
  </si>
  <si>
    <t>Y14Q2 Levelisation - Misreported EII Volumes.</t>
  </si>
  <si>
    <t>Pozitive Energy Ltd</t>
  </si>
  <si>
    <t>Y14Q2 Levelisation - Manual submission of Total Electricity supplied.</t>
  </si>
  <si>
    <t>Domestic electricity supplied - Y14 Q2</t>
  </si>
  <si>
    <t>Y14Q2 Levelisation - Manual submission of Domestic Electricity.</t>
  </si>
  <si>
    <t>Y14Q2 Levelisation - Manual submission of Non-Domestic Electricity.</t>
  </si>
  <si>
    <t>Y14Q2 Levelisation - Did not initially provide non-domestic supply volumes. Had to be submitted manually.</t>
  </si>
  <si>
    <t>Biennial Meter Verification</t>
  </si>
  <si>
    <t>Failed BMV check</t>
  </si>
  <si>
    <t>Administrative error</t>
  </si>
  <si>
    <t>October 2023 - 1 installation that was required to revert to 'Under Investigation' on the CFR failed BMV checks as the Confirmation Date is within past 2 years.</t>
  </si>
  <si>
    <t>October 2023 - 1 installation that was required to revert to 'Under Investigation' on the CFR failed BMV checks as the it has a removed capacity &amp; installation status.</t>
  </si>
  <si>
    <t>October 2023 - 1 installation that was required for us to revert to 'Under Investigation' failed as the Meter Inspection Date was within past two years.</t>
  </si>
  <si>
    <t>October 2023 - 1 installation that was required for us to revert to 'Normal' failed as the Capacity &amp; Installation status was suspended on the CFR.</t>
  </si>
  <si>
    <t>October 2023 - 41 installations that were required to be reverted to ‘Under investigation' failed the BMV checks as they either had their Confirmation Date or Meter Inspection Date (MID) in the past two years</t>
  </si>
  <si>
    <t>October 2023 - 2 installations that were required to be reverted to ‘Normal' failed the BMV checks as one installation was a duplicate entry and one had their Confirmation Date over two years ago</t>
  </si>
  <si>
    <t>October 2023 - 12 installations that were required  revert to ‘Under investigation’ status on the CFR  failed BMV checks as their meter inspection date (MID) is within the past 2 years.</t>
  </si>
  <si>
    <t>November 2023 - 49 installations that were required to be reverted to ‘Under investigation' failed the BMV checks as they either had their Confirmation Date or Meter Inspection Date (MID) in the past two years</t>
  </si>
  <si>
    <t>November 2023 - 3 installations that were required for us to revert to 'Normal' failed the BMV checks as two were duplicate submissions and one had a Confirmation Date which was over two years ago</t>
  </si>
  <si>
    <t>November 2023 - 1 installation that was required to revert to 'Under Investigation' on the CFR failed BMV checks as Meter Inspection Date is within past two years.</t>
  </si>
  <si>
    <t>November 2023 - 1 installation that was required to revert to 'Normal' on the CFR failed BMV checks as Meter Inspection Date is past  two years.</t>
  </si>
  <si>
    <t>November 2023 - 1 installation that was required to revert to 'Under Investigation' on the CFR failed BMV checks as installation has a removed status.</t>
  </si>
  <si>
    <t>November 2023 - 28 installations that required to revert to ‘Under investigation’ status on the CFR failed BMV checks as their meter inspection date is within the past 2 years.</t>
  </si>
  <si>
    <t>November 2023 - 1 installation  that required to revert to ‘Under investigation’ status failed BMV checks, as it already has the status of ‘Under investigation’.</t>
  </si>
  <si>
    <t>December 2023 - 12 installations that required to revert to ‘Under investigation’ status on the CFR failed BMV checks as their 'Meter Inspection Date' is within the past two years .</t>
  </si>
  <si>
    <t>December 2023 - 8 installations that required to revert to ‘Under investigation’ status on the CFR failed BMV checks as their 'Meter Inspection Date' is within the past two years</t>
  </si>
  <si>
    <t>December 2023 - 52 installations that required to revert to ‘Under investigation’ status on the CFR failed BMV checks as their Meter Inspection Date (MID) is within the past two years .</t>
  </si>
  <si>
    <t>December 2023 - 1 installation that was required to revert to 'Normal' on the CFR failed BMV checks as the meter's status was pending a switch.</t>
  </si>
  <si>
    <t>Octopus Energy Ltd</t>
  </si>
  <si>
    <t>December 2023 - Duplicate submission provided for submission that was due to 'Return to Normal'</t>
  </si>
  <si>
    <t>December 2023 - Four installations that required to revert to ‘Under investigation’ status failed BMV checks, as one installation already had the status of ‘Under investigation’ and the remaining three installations had their meter inspection dates within the past two years</t>
  </si>
  <si>
    <t>December 2023 - 1 installation that was required to revert to 'Normal' on the CFR failed BMV checks as 'Meter Inspection Date' is past two years</t>
  </si>
  <si>
    <t xml:space="preserve">January 2024 - 121 installations that were required to be converted to 'Under Investigation' failed the BMV checks as their Meter Inspection Date (MID) was within the past two years. </t>
  </si>
  <si>
    <t xml:space="preserve">January 2024 -  8 installations that were required to revert to ‘Under investigation’ failed the BMV checks as their Meter Inspection Date (MID) is within the past two years </t>
  </si>
  <si>
    <t xml:space="preserve">January 2024 - 2 installations that were required to be converted to 'Return to Normal'  failed the BMV checks as their meter inspections haven’t occurred in the past two years. </t>
  </si>
  <si>
    <t>Green Energy (UK) Ltd</t>
  </si>
  <si>
    <t>Total electricity supplied - Y14 Q3</t>
  </si>
  <si>
    <t xml:space="preserve">Y14Q3 Levelisation - Misreported Total Electricity Supplied. </t>
  </si>
  <si>
    <t>Domestic electricity supplied - Y14 Q3</t>
  </si>
  <si>
    <t>Y14Q3 Levelisation - Misreported Domestic electricity.</t>
  </si>
  <si>
    <t>Non-domestic electricity supplied - Y14 Q3</t>
  </si>
  <si>
    <t>Y14Q3 Levelisation - Misreported Non-Domestic electricity.</t>
  </si>
  <si>
    <t>Limejump Energy Ltd</t>
  </si>
  <si>
    <t>EII and EII exempt excluded electricity supplied - Y14 Q3</t>
  </si>
  <si>
    <t>Y14Q3 Levelisation - Misreported EII Volumes. The EII and EII exempt excluded values  required amendment.</t>
  </si>
  <si>
    <t>Deemed electricity supplied Y14 Q3</t>
  </si>
  <si>
    <t xml:space="preserve">Y14Q3 Levelisation - Misreported Total Deemed Electricity Supplied. </t>
  </si>
  <si>
    <t>Dodo Energy Ltd</t>
  </si>
  <si>
    <t>Levelisation - Missed deadline</t>
  </si>
  <si>
    <t>Y14 Q3</t>
  </si>
  <si>
    <t>Y14Q3 Levelisation - Paid after Legislative Deadline.</t>
  </si>
  <si>
    <t>Opus Energy (Corporate) Ltd</t>
  </si>
  <si>
    <t>Opus Energy Ltd</t>
  </si>
  <si>
    <t>Vattenfall Energy Trading GmbH</t>
  </si>
  <si>
    <t>Y14Q3 Levelisation - Shell Energy Retail Limited paid into Annual Levelisation account instead of Periodic Levelisation account. Supplier was informed and inter account transfer was made.</t>
  </si>
  <si>
    <t>Digital Power Energy Supply UK Ltd</t>
  </si>
  <si>
    <t>Y14Q3 Levelisation - failed to provide their full submission data until after invoices and credit statements had been issued.</t>
  </si>
  <si>
    <t>Ofgem approved 3 requests correcting eligibility errors on the Central FIT Register.</t>
  </si>
  <si>
    <t>Ofgem rejected 6 requests received on the Central FIT Register due to administrative errors being present.</t>
  </si>
  <si>
    <t>Ofgem rejected 19 requests received on the Central FIT Register due to administrative errors being present.</t>
  </si>
  <si>
    <t>Eneco Energy Trade BV</t>
  </si>
  <si>
    <t>RO</t>
  </si>
  <si>
    <t>Mutualisation - Missed deadline</t>
  </si>
  <si>
    <t>RO 2021-22 Q3</t>
  </si>
  <si>
    <t xml:space="preserve">Failed to meet RO 2021-22 Q3 mutualisation in full by the payment deadline of 29th February 2024. </t>
  </si>
  <si>
    <t>ROS 2021-22 Q3</t>
  </si>
  <si>
    <t xml:space="preserve">Failed to meet ROS 2021-22 Q3 mutualisation in full by the payment deadline of 29th February 2024. </t>
  </si>
  <si>
    <t>Mutualisation - Paid into wrong account</t>
  </si>
  <si>
    <t>Paid into wrong bank account RO 2021-2022 Q3 Mutualisation - Paid RO into ROS Mutualisation account</t>
  </si>
  <si>
    <t>Utility Warehouse Ltd</t>
  </si>
  <si>
    <t>ECO/GBIS</t>
  </si>
  <si>
    <t>Obligation setting data</t>
  </si>
  <si>
    <t>Scheme obligation setting data deadline for submission 1 February 2024. Utility Warehouse (also known as Telecom/Electricity&amp;Gas Plus Supply) failed to submit the required data by deadline. Reporting received on 6 February 2024.</t>
  </si>
  <si>
    <t>Scheme obligation setting data deadline for submission 1 February 2024. Yu Energy failed to submit the required data by deadline. Reporting received on 15 February 2024.</t>
  </si>
  <si>
    <t>Failure to provide accurate information</t>
  </si>
  <si>
    <t>Obligation setting data - methodology</t>
  </si>
  <si>
    <t>External audit found EON used an alternative methodology for reporting scheme obligation setting data without notifying us before the submission deadline of 1 February 2024. This was discovered through audit and caused delays in running the process, until a resubmission based on methodology in the guidance was received.</t>
  </si>
  <si>
    <t>External audit found Good Energy used an alternative methodology for reporting scheme obligation setting data without notifying us before the submission deadline of 1 February 2024. This was discovered through audit and caused delays in running the process, until a resubmission based on methodology of the guidance was received.</t>
  </si>
  <si>
    <t>Obligation setting data - administrative</t>
  </si>
  <si>
    <t>External audit found supporting records for the customer numbers submitted for scheme obligation setting data were not retained by Green Energy leading to an issue carrying out audit checks and verifying customer number data.</t>
  </si>
  <si>
    <t>Home Energy Trading Ltd</t>
  </si>
  <si>
    <t>External audit found Home Energy did not calculate the electricity supply volumes and gas supply volumes in line with Ofgem’s Supplier Guidance for scheme obligation setting data. A resubmission was required.</t>
  </si>
  <si>
    <t>External audit found a resubmission by Octopus was required following audit report highlighting a small variance issue in calculating scheme obligation setting data</t>
  </si>
  <si>
    <t>Rebel Energy Ltd</t>
  </si>
  <si>
    <t>External audit found Rebel Energy's methodology used to calculate gas supply volumes was not consistent with those set out in Ofgem’s Supplier Guidance. A resubmission was required. The supplier requested to note the audit detail - this was a minor instance of non-compliance, which led to an overestimate in gas supply volume of 0.22% in comparison to Ofgem methodology, which would not have been to the suppliers benefit.</t>
  </si>
  <si>
    <t>So Energy Trading Ltd</t>
  </si>
  <si>
    <t xml:space="preserve">External audit found So Energy did not calculate the electricity supply volumes for scheme obligation setting data in line with Ofgem’s Supplier Guidance and did not inform Ofgem in advance of submitting. </t>
  </si>
  <si>
    <t>Tomato Energy Ltd</t>
  </si>
  <si>
    <t>External audit found methodologies used by Tomato Energy to calculate electricity supply volumes for scheme obligation setting data were not consistent with those specified in Ofgem’s Supplier Guidance and the data could not be verified as being generated on 31 December 2023.</t>
  </si>
  <si>
    <t>Tru Energy Ltd</t>
  </si>
  <si>
    <t>External audit found methodologies used by Tru Energy to calculate supply volumes for scheme obligation setting data were not consistent with those specified in Ofgem’s Supplier Guidance.</t>
  </si>
  <si>
    <t>2023-24 Q4 Credit cover</t>
  </si>
  <si>
    <t xml:space="preserve">Q4 Credit Cover requirement not met by 18th March 2024 deadline. </t>
  </si>
  <si>
    <t>Failed to confirm Xoserve meter point data by 17 April 2024 deadline</t>
  </si>
  <si>
    <t>OSSO Energy</t>
  </si>
  <si>
    <t>Marble Power Ltd</t>
  </si>
  <si>
    <t>Foxglove Energy Supply Ltd</t>
  </si>
  <si>
    <t>Ofgem rejected 4 requests received on the Central FIT Register due to eligibility errors being present.</t>
  </si>
  <si>
    <t>GBIS</t>
  </si>
  <si>
    <t>Scheme engagement</t>
  </si>
  <si>
    <t>Failure to meet obligation by deadline</t>
  </si>
  <si>
    <t>Home Heating Cost Reduction Obligation (HHCRO)</t>
  </si>
  <si>
    <t>Failure to meet Great British Insulation Scheme (GBIS) Phase A Home Heating Cost Reduction Obligation (HHCRO) at the end of Phase A of 31 March 2024</t>
  </si>
  <si>
    <t>Failure to meet Great British Insulation Scheme (GBIS) Phase A Home Heating Cost Reduction Obligation (HHCRO)  at the end of Phase A of 31 March 2024</t>
  </si>
  <si>
    <t xml:space="preserve">E (Gas and Electricity) Ltd </t>
  </si>
  <si>
    <t>Information request non-compliance</t>
  </si>
  <si>
    <t>Failure to provide required information re excess Credit Cover 23/24</t>
  </si>
  <si>
    <t>BGI Trading Ltd</t>
  </si>
  <si>
    <t>Barrow Shipping Ltd</t>
  </si>
  <si>
    <t>Delta Gas and Power Ltd</t>
  </si>
  <si>
    <t>SEFE Energy Ltd</t>
  </si>
  <si>
    <t>AXPOUK Ltd</t>
  </si>
  <si>
    <t>EII electricity supplied - Y14 Q4</t>
  </si>
  <si>
    <t xml:space="preserve">Y14Q4 Levelisation - Misreported Total EII Electricity Supplied. </t>
  </si>
  <si>
    <t>EII exempt electricity supplied - Y14 Q4</t>
  </si>
  <si>
    <t>Y14Q4 Levelisation - Misreported Total EII Exempt Electricity Supplied.</t>
  </si>
  <si>
    <t>Domestic electricity supplied - Y14 Q4</t>
  </si>
  <si>
    <t>Y14Q4 Levelisation - Misreported Total Domestic Supply Volume.</t>
  </si>
  <si>
    <t>Drax Energy Solutions Ltd</t>
  </si>
  <si>
    <t>Non-domestic electricity supplied - Y14 Q4</t>
  </si>
  <si>
    <t>Y14Q4 Levelisation - Misreported Total Non-Domestic Supply Volume.</t>
  </si>
  <si>
    <t>Dyce Energy Ltd</t>
  </si>
  <si>
    <t>Total electricity supplied - Y14 Q4</t>
  </si>
  <si>
    <t xml:space="preserve">Y14Q4 Levelisation - Misreported Total Electricity Supply. </t>
  </si>
  <si>
    <t>Flexitricity Ltd</t>
  </si>
  <si>
    <t xml:space="preserve">Hartree Partners </t>
  </si>
  <si>
    <t>EII exempt excluded electricity supplied - Y14 Q4</t>
  </si>
  <si>
    <t>Y14Q4 Levelisation - Misreported Total EII exempt excluded electricity supplied</t>
  </si>
  <si>
    <t>Regent Power Ltd</t>
  </si>
  <si>
    <t>Y14Q4 Levelisation - Misreported Total Electricity Supplied</t>
  </si>
  <si>
    <t>Y14Q4 Levelisation - Misreported Non-Domestic Supply volume</t>
  </si>
  <si>
    <t>SmartestEnergy Business Ltd</t>
  </si>
  <si>
    <t>Ofgem approved 3 request correcting administrative errors on the Central FIT Register.</t>
  </si>
  <si>
    <t>E.ON Next Energy Ltd</t>
  </si>
  <si>
    <t>Ofgem rejected 6 requests received on the Central FIT Register due to eligibility errors being present.</t>
  </si>
  <si>
    <t>ROS 2021-22 Q4</t>
  </si>
  <si>
    <t>Failed to meet ROS 2021-22 Q4 mutualisation in full by the payment deadline of 31st May 2024.</t>
  </si>
  <si>
    <t>Equinicity Ltd</t>
  </si>
  <si>
    <t>Y14Q4 Levelisation - Failed to meet FIT Levelisation Y14 Q4 payment deadline of 13th May 2024</t>
  </si>
  <si>
    <t>Co-operative Energy</t>
  </si>
  <si>
    <t>Domestic Supply Declaration 2024_25</t>
  </si>
  <si>
    <t>Failed to submit Domestic Supply Declaration 2024_25 under SLC 5 on time.</t>
  </si>
  <si>
    <t>Planet 9 Energy</t>
  </si>
  <si>
    <t xml:space="preserve">Y14Q4 Levelisation - Misreported Total Electricity Supplied. </t>
  </si>
  <si>
    <t>Administrative errors meant that the Domestic Supply Declaration 2024_25 under SLC 5 was not submitted on time</t>
  </si>
  <si>
    <t>Administration</t>
  </si>
  <si>
    <t>Missed deadline</t>
  </si>
  <si>
    <t>Failed to submit installation for BMV check as per deadline, one installation impacted.</t>
  </si>
  <si>
    <t>Low Income Minimum Requirement Obligation (LIMR)</t>
  </si>
  <si>
    <t>Failure to meet Great British Insulation Scheme (GBIS) Phase A  Low Income Minimum Requirement Obligation (LIMR) at the end of Phase A of 31 March 2024</t>
  </si>
  <si>
    <t>2024-25 Q1 Levy payment</t>
  </si>
  <si>
    <t>GGL Levy payment deadline of 14 May 2024 missed</t>
  </si>
  <si>
    <t>Request for information</t>
  </si>
  <si>
    <t>ECO/GBIS combined 'Request for Information' for submission 23 May 2024. Utility Warehouse (also known as Telecom/Electricity&amp;Gas Plus Supply) failed to submit the required data by deadline. Reporting received on 24 May 2024.</t>
  </si>
  <si>
    <t>EII total supply volume</t>
  </si>
  <si>
    <t xml:space="preserve">Inaccurate reporting of Total EII supply for RO 2023-24 final submission </t>
  </si>
  <si>
    <t>ECO</t>
  </si>
  <si>
    <t>Obligation setting data - gas supply</t>
  </si>
  <si>
    <t>Ofgem found through the current years obligation setting data queries that EDF had notified an incorrect gas supply figure for the previous year, overstating supply for the period.</t>
  </si>
  <si>
    <t>WHD</t>
  </si>
  <si>
    <t>Obligation setting data - customer numbers</t>
  </si>
  <si>
    <t>Ofgem were notified on 1st Feb 2024 that customer number figures previously submitted by OVO for scheme obligation setting had an error which understated the value. This had resulted in WHD scheme obligations being set incorrectly for all obligated suppliers in Scheme Year 13, and required Ofgem to issue amended obligations to all affected suppliers.</t>
  </si>
  <si>
    <t>End of year reporting</t>
  </si>
  <si>
    <t>Green Energy submitted WHD End of Year report after the deadline of 26/05/2024. Supplier submitted the report on 13/06/2024.</t>
  </si>
  <si>
    <t>End of Year reporting not fully submitted at reporting deadline (26 May 2024). Required audit report was submitted on 11 June 2024</t>
  </si>
  <si>
    <t>End of Year reporting not fully submitted at reporting deadline (26 May 2024). Required audit report was submitted on 12 June 2024</t>
  </si>
  <si>
    <t>End of Year reporting not fully submitted at reporting deadline (26 May 2024). Required audit report was submitted on 10 June 2024</t>
  </si>
  <si>
    <t>Business Power and Gas Ltd</t>
  </si>
  <si>
    <t>Opus Energy Renewables Ltd</t>
  </si>
  <si>
    <t>Estimated supply volume</t>
  </si>
  <si>
    <t>2023-24 Compliance Round: Failed to supply any data for legislative deadline of 1 June for reporting GB estimated supply volume.</t>
  </si>
  <si>
    <t>Incorrect submission</t>
  </si>
  <si>
    <t>Failed to provide estimated supply data in the format we requested.</t>
  </si>
  <si>
    <t xml:space="preserve">Nuclear Decommissioning Authority </t>
  </si>
  <si>
    <t>2023-24 Compliance Round: Failed to supply any data for legislative deadline of 1 June for reporting Eng. &amp; Wales estimated supply volume</t>
  </si>
  <si>
    <t>Toucan Energy Ltd</t>
  </si>
  <si>
    <t>2023-24 Compliance Round: Failed to supply any data for legislative deadline of 1 June for reporting GB estimated supply volume</t>
  </si>
  <si>
    <t>UK Power Reserve Ltd</t>
  </si>
  <si>
    <t>Wilton Energy Ltd</t>
  </si>
  <si>
    <t>Ofgem approved 7 requests correcting administrative errors on the Central FIT Register.</t>
  </si>
  <si>
    <t>Return to Information tab</t>
  </si>
  <si>
    <t>Sources of non-compliance - Jan to Jun 2024</t>
  </si>
  <si>
    <t>The worst performing suppliers - Jan to Jun 2024</t>
  </si>
  <si>
    <t>Incident type</t>
  </si>
  <si>
    <t>Number of incidents</t>
  </si>
  <si>
    <t>Proportion of incidents</t>
  </si>
  <si>
    <t>Number of category 4 incidents</t>
  </si>
  <si>
    <t>Number of category 1 incidents</t>
  </si>
  <si>
    <t>Total</t>
  </si>
  <si>
    <t>Figure 2.1: ‘Category 4’ incidents by supplier January to June 2024</t>
  </si>
  <si>
    <t xml:space="preserve">This chart shows the suppliers that recorded two or more ‘category 4’ incidents over the period. They were Foxglove Energy Supply Ltd (4), </t>
  </si>
  <si>
    <t xml:space="preserve">OVO Electricity Ltd (4), Utility Warehouse Ltd (4), Eneco Energy Trade BV (3), Octopus Energy Operations 2 Ltd (formerly Shell Energy Retail Ltd) (3), </t>
  </si>
  <si>
    <t xml:space="preserve">ScottishPower Energy Retail Ltd (3), SEFE Energy Ltd (previously GAZPROM) (3), So Energy Trading Ltd (3), Tru Energy Ltd (3), Utilita Energy Ltd (3), </t>
  </si>
  <si>
    <t xml:space="preserve">British Gas Trading Ltd (2), E (Gas and Electricity) Ltd (2), E.ON Energy Solutions Ltd (2), Octopus Energy Ltd (2) and Yu Energy Retail Ltd (2). </t>
  </si>
  <si>
    <r>
      <t xml:space="preserve">There were 25 other suppliers that recorded a single ‘category 4’ incident each. Further details are provided in </t>
    </r>
    <r>
      <rPr>
        <b/>
        <i/>
        <sz val="10"/>
        <color theme="1"/>
        <rFont val="Verdana"/>
        <family val="2"/>
      </rPr>
      <t>Figure A2.1</t>
    </r>
    <r>
      <rPr>
        <i/>
        <sz val="10"/>
        <color theme="1"/>
        <rFont val="Verdana"/>
        <family val="2"/>
      </rPr>
      <t>.</t>
    </r>
  </si>
  <si>
    <t>Link to figure A2.1</t>
  </si>
  <si>
    <t xml:space="preserve">This pie chart shows that scheme engagement incidents were the most common, accounting or 44% of the total. </t>
  </si>
  <si>
    <t xml:space="preserve">Data submission issues were second most common, accounting for 34%, followed by payment issues (21%). </t>
  </si>
  <si>
    <t>A single data accuracy incident also occurred and was responsible for 1% of incidents recorded.</t>
  </si>
  <si>
    <t>Proportion of category 4 incidents</t>
  </si>
  <si>
    <t>Report Period</t>
  </si>
  <si>
    <t>July to December 2022</t>
  </si>
  <si>
    <t>January to June 2023</t>
  </si>
  <si>
    <t>July to December 2023</t>
  </si>
  <si>
    <t>January to June 2024</t>
  </si>
  <si>
    <t xml:space="preserve">This bar chart shows suppliers with five or more of the most serious ‘category 4’ incidents of non-compliance recorded over the previous two years. </t>
  </si>
  <si>
    <t xml:space="preserve">They were Utility Warehouse Ltd (9), SEFE Energy Ltd (previously GAZPROM) (7), Delta Gas and Power Ltd (6), E.ON Energy Solutions Ltd (6), </t>
  </si>
  <si>
    <t>Home Energy Trading Ltd (6), Vattenfall Energy Trading GmbH (6), Eneco Energy Trade BV (5), OVO Electricity Ltd (5) and Tru Energy Ltd (5).</t>
  </si>
  <si>
    <r>
      <t xml:space="preserve">The full list of suppliers with ‘category 4’ incidents recorded over the period can be found in </t>
    </r>
    <r>
      <rPr>
        <b/>
        <i/>
        <sz val="10"/>
        <color theme="1"/>
        <rFont val="Verdana"/>
        <family val="2"/>
      </rPr>
      <t>Figure A2.4</t>
    </r>
    <r>
      <rPr>
        <i/>
        <sz val="10"/>
        <color theme="1"/>
        <rFont val="Verdana"/>
        <family val="2"/>
      </rPr>
      <t>.</t>
    </r>
  </si>
  <si>
    <t>Link to figure A2.4</t>
  </si>
  <si>
    <t>Total category 4 incidents recorded</t>
  </si>
  <si>
    <t>Jan to Jun 2024</t>
  </si>
  <si>
    <t>Jul 2022 to Dec 2023</t>
  </si>
  <si>
    <t xml:space="preserve">This column chart shows the distribution of ‘category 4’ incidents by scheme, broken down by incident type.  </t>
  </si>
  <si>
    <t xml:space="preserve">Most ‘category 4’ incidents occurred on the RO scheme with 54 (38%). Fifty of these being payment incidents and the remaining four being data submission incidents. </t>
  </si>
  <si>
    <t xml:space="preserve">The GGL scheme came next with 40 incidents (28%), split between payment incidents (15), data submission incidents (16) and scheme engagement incidents (9). </t>
  </si>
  <si>
    <t>On FIT there were 23 payment incidents (16%), on GBIS there were 21 scheme engagement incidents (15%), on ECO/GBIS three data submission incidents (2%) and on WHD two data accuracy incidents (1%).</t>
  </si>
  <si>
    <t xml:space="preserve">This chart shows the five suppliers that recorded the most ‘category 1’ incidents over the period. </t>
  </si>
  <si>
    <t>They were Good Energy (27), British Gas Trading Ltd (17), EDF Energy Customers Ltd (14), OVO Electricity Ltd (12) and ScottishPower Energy Retail Ltd (12).</t>
  </si>
  <si>
    <t xml:space="preserve">This chart shows the five suppliers that recorded the most ‘category 1’ incidents over the last two years. </t>
  </si>
  <si>
    <t xml:space="preserve">They were Good Energy Ltd with 103 incidents (17.5% of the category 1 incidents recorded by all suppliers over the two-year period), </t>
  </si>
  <si>
    <t>British Gas Trading Ltd with 59 (10.0%), ScottishPower Energy Retail Ltd with 43 (7.3%), E.ON Energy Solutions Ltd with 36 (6.1%) and Ecotricity Ltd with 29 (4.9%).</t>
  </si>
  <si>
    <t>Total category 1 incidents recorded</t>
  </si>
  <si>
    <t>% of all category 1 incidents since July 2022</t>
  </si>
  <si>
    <t xml:space="preserve">This column chart shows a comparison of incidents added to the SPR between January and June 2023 and over the same period in 2024, split by incident type. </t>
  </si>
  <si>
    <t>Administrative incidents increased by 93 and legislative incidents increased by 65, resulting in an overall rise in incidents of 158 (161.2%).</t>
  </si>
  <si>
    <t>Type</t>
  </si>
  <si>
    <t>Jan-Jun 2023</t>
  </si>
  <si>
    <t>Jan-Jun 2024</t>
  </si>
  <si>
    <t xml:space="preserve">This column chart shows a comparison of incidents added to the SPR between January and June 2023 and over the same period in 2024, split by scheme. </t>
  </si>
  <si>
    <t xml:space="preserve">A rise in incidents was recorded on all the featured schemes (FIT, GGL, GBIS, RO, ECO and WHD). </t>
  </si>
  <si>
    <t xml:space="preserve">This chart shows that Octopus Energy Operations 2 Ltd (formerly Shell Energy Retail Ltd) and Utility Warehouse Ltd recorded the most data submission incidents with three each. </t>
  </si>
  <si>
    <t>Yu Energy Retail Ltd, Tru Energy Ltd and Rebel Energy Ltd recorded two incidents each and the remaining 24 suppliers recording a single incident each.</t>
  </si>
  <si>
    <r>
      <t xml:space="preserve">Further details are provided in </t>
    </r>
    <r>
      <rPr>
        <b/>
        <i/>
        <sz val="10"/>
        <color theme="1"/>
        <rFont val="Verdana"/>
        <family val="2"/>
      </rPr>
      <t>Figure A4.3</t>
    </r>
    <r>
      <rPr>
        <i/>
        <sz val="10"/>
        <color theme="1"/>
        <rFont val="Verdana"/>
        <family val="2"/>
      </rPr>
      <t>.</t>
    </r>
  </si>
  <si>
    <t>Link to figure A4.3</t>
  </si>
  <si>
    <t xml:space="preserve">This pie chart shows that 16 of the 36 data submission incidents (44%) occurred on the GGL scheme. </t>
  </si>
  <si>
    <t>A further 11 occurred on the RO (31%), four on the WHD (11%), three on ECO/GBIS (8%) and two (6%) on the FIT scheme.</t>
  </si>
  <si>
    <t>% of incidents</t>
  </si>
  <si>
    <t xml:space="preserve">This chart shows all suppliers recording two or more data accuracy incidents (excluding CFR incidents). </t>
  </si>
  <si>
    <t xml:space="preserve">Pozitive Energy Ltd recorded the most data accuracy incidents over the period with seven. </t>
  </si>
  <si>
    <t xml:space="preserve">Additionally, EDF Energy Customers Ltd recorded four, EPG Energy Ltd (4), Green Energy (UK) Ltd (4), Home Energy Trading Ltd (4), </t>
  </si>
  <si>
    <t xml:space="preserve">E.ON Energy Solutions Ltd (3), Total Energies Gas and Power Ltd (3), AXPOUK Ltd (2), Dyce Energy Ltd (2), Flexitricity Ltd (2), </t>
  </si>
  <si>
    <t>Hartree Partners (2), Limejump Energy Ltd (2), Regent Power Ltd (2) and 14 other suppliers with one incident recorded each.</t>
  </si>
  <si>
    <r>
      <t xml:space="preserve">Further details are provided in </t>
    </r>
    <r>
      <rPr>
        <b/>
        <i/>
        <sz val="10"/>
        <color theme="1"/>
        <rFont val="Verdana"/>
        <family val="2"/>
      </rPr>
      <t>Figure A4.5</t>
    </r>
    <r>
      <rPr>
        <i/>
        <sz val="10"/>
        <color theme="1"/>
        <rFont val="Verdana"/>
        <family val="2"/>
      </rPr>
      <t>.</t>
    </r>
  </si>
  <si>
    <t>Link to figure A4.5</t>
  </si>
  <si>
    <t xml:space="preserve">This pie chart shows that 42 of the 55 non-CFR data accuracy incidents (76%) occurred on the FIT scheme. </t>
  </si>
  <si>
    <t>A further nine occurred on ECO/GBIS (16%), two on the RO (4%), and one each on ECO and the WHD schemes (2% each).</t>
  </si>
  <si>
    <t xml:space="preserve">This chart shows Good Energy Ltd were responsible for the largest number of ‘administrative error’ incidents on the CFR during the report period with 11. </t>
  </si>
  <si>
    <t xml:space="preserve">Also significant were EDF Energy Customers Ltd (10), British Gas Trading Ltd (9), OVO Electricity Ltd (7), Scottish Power Energy Retail Ltd (7), Ecotricity Ltd (6), </t>
  </si>
  <si>
    <t xml:space="preserve">E.ON Next Supply Ltd (5), Octopus Energy Ltd (5), OVO (S) Electricity Ltd (4), E.ON Energy Solutions Ltd (2), E.ON Next Energy Ltd (2) and Electricity Plus Supply Ltd (2). </t>
  </si>
  <si>
    <r>
      <t xml:space="preserve">Three other suppliers recorded a single incident each. Further details are provided in </t>
    </r>
    <r>
      <rPr>
        <b/>
        <i/>
        <sz val="10"/>
        <color theme="1"/>
        <rFont val="Verdana"/>
        <family val="2"/>
      </rPr>
      <t>Figure A4.7</t>
    </r>
    <r>
      <rPr>
        <i/>
        <sz val="10"/>
        <color theme="1"/>
        <rFont val="Verdana"/>
        <family val="2"/>
      </rPr>
      <t xml:space="preserve">. </t>
    </r>
  </si>
  <si>
    <t>Link to figure A4.7</t>
  </si>
  <si>
    <t>Administrative incidents</t>
  </si>
  <si>
    <t xml:space="preserve">This chart shows that Good Energy Ltd were responsible for the most ‘eligibility error’ incidents on the CFR during the report period with seven. </t>
  </si>
  <si>
    <t xml:space="preserve">Also significant were British Gas Trading Ltd (4), Scottish Power Energy Retail Ltd (3), OVO Electricity Ltd (2), E.ON Next Supply Ltd (1), E.ON Next Energy Ltd (1) and Octopus Energy Ltd (1). </t>
  </si>
  <si>
    <r>
      <t xml:space="preserve">Further details are provided in </t>
    </r>
    <r>
      <rPr>
        <b/>
        <i/>
        <sz val="10"/>
        <color theme="1"/>
        <rFont val="Verdana"/>
        <family val="2"/>
      </rPr>
      <t>Figure A4.8</t>
    </r>
    <r>
      <rPr>
        <i/>
        <sz val="10"/>
        <color theme="1"/>
        <rFont val="Verdana"/>
        <family val="2"/>
      </rPr>
      <t>.</t>
    </r>
  </si>
  <si>
    <t>Link to figure A4.8</t>
  </si>
  <si>
    <t>Eligibility incidents</t>
  </si>
  <si>
    <t xml:space="preserve">This chart shows suppliers with two or more payment non-compliances recorded over the period. Eneco Energy Trade BV was responsible for the highest number with three. </t>
  </si>
  <si>
    <t xml:space="preserve">Octopus Energy Operations 2 Ltd (formerly Shell Energy Retail Ltd), SEFE Energy Ltd (previously GAZPROM) and Total Energies Gas and Power Ltd recorded two each. </t>
  </si>
  <si>
    <r>
      <t xml:space="preserve">Eight other suppliers recorded a single incident each. Further details are provided in </t>
    </r>
    <r>
      <rPr>
        <b/>
        <i/>
        <sz val="10"/>
        <color theme="1"/>
        <rFont val="Verdana"/>
        <family val="2"/>
      </rPr>
      <t>Figure A4.9</t>
    </r>
    <r>
      <rPr>
        <i/>
        <sz val="10"/>
        <color theme="1"/>
        <rFont val="Verdana"/>
        <family val="2"/>
      </rPr>
      <t xml:space="preserve">. </t>
    </r>
  </si>
  <si>
    <t>Link to figure A4.9</t>
  </si>
  <si>
    <t xml:space="preserve">This pie chart shows that nine of the 17 payment non-compliances (53%) occurred on the FIT scheme. </t>
  </si>
  <si>
    <t xml:space="preserve">A further four occurred on the GGL and RO schemes (24% each). </t>
  </si>
  <si>
    <t xml:space="preserve">This chart shows that Good Energy recorded the most BMV incidents (8). Also shown are Electricity Plus Supply (5), British Gas Trading Ltd (3), </t>
  </si>
  <si>
    <t xml:space="preserve">Octopus Energy Operations 2 Ltd (formerly Shell Energy Retail Ltd) (3), OVO Electricity Ltd (3), ScottishPower Energy Retail Ltd (2), Ecotricity Ltd (1) and Octopus Energy Ltd (1). </t>
  </si>
  <si>
    <r>
      <t xml:space="preserve">Further details are provided in </t>
    </r>
    <r>
      <rPr>
        <b/>
        <i/>
        <sz val="10"/>
        <color theme="1"/>
        <rFont val="Verdana"/>
        <family val="2"/>
      </rPr>
      <t>Figure A4.11</t>
    </r>
    <r>
      <rPr>
        <i/>
        <sz val="10"/>
        <color theme="1"/>
        <rFont val="Verdana"/>
        <family val="2"/>
      </rPr>
      <t>.</t>
    </r>
  </si>
  <si>
    <t>Link to figure A4.11</t>
  </si>
  <si>
    <t>Administrative Incidents</t>
  </si>
  <si>
    <t>Installations affected</t>
  </si>
  <si>
    <t xml:space="preserve">This chart shows that ScottishPower Energy Retail Ltd and So Energy Trading Ltd recorded three scheme engagement incidents each. </t>
  </si>
  <si>
    <t xml:space="preserve">British Gas Trading Ltd, E (Gas and Electricity) Ltd, E.ON Energy Solutions Ltd, Foxglove Energy Supply Ltd, Octopus Energy Ltd, OVO Electricity Ltd, </t>
  </si>
  <si>
    <t xml:space="preserve">Tru Energy Ltd, Utilita Energy Ltd and Utility Warehouse Ltd recorded two each, and a further six suppliers recorded a single scheme engagement incident. </t>
  </si>
  <si>
    <r>
      <t xml:space="preserve">Further details are provided in </t>
    </r>
    <r>
      <rPr>
        <b/>
        <i/>
        <sz val="10"/>
        <color theme="1"/>
        <rFont val="Verdana"/>
        <family val="2"/>
      </rPr>
      <t>Figure A4.12</t>
    </r>
    <r>
      <rPr>
        <i/>
        <sz val="10"/>
        <color theme="1"/>
        <rFont val="Verdana"/>
        <family val="2"/>
      </rPr>
      <t>.</t>
    </r>
  </si>
  <si>
    <t>Link to figure A4.12</t>
  </si>
  <si>
    <t>Legislative Incidents</t>
  </si>
  <si>
    <t xml:space="preserve">This pie chart shows that 21 of the 30 scheme engagement non-compliances (70%) occurred on the GBIS scheme. A further nine occurred on the GGL scheme (30%). </t>
  </si>
  <si>
    <t>Figure A2.1: ‘Category 4’ incidents by supplier January to June 2024</t>
  </si>
  <si>
    <t>Link to Figure 2.1</t>
  </si>
  <si>
    <t>Failure to meet obligation by the deadline</t>
  </si>
  <si>
    <t>Failure to submit domestic supply declaration by the deadline</t>
  </si>
  <si>
    <t>Failure to submit meter point data by the deadline</t>
  </si>
  <si>
    <t>Failure to make levy payment by the deadline</t>
  </si>
  <si>
    <t>Failure to make credit cover payment by the deadline</t>
  </si>
  <si>
    <t>Failure to notify of licence revocation by the deadline</t>
  </si>
  <si>
    <t>Failure to provide requested information by the deadline</t>
  </si>
  <si>
    <t>Failure to submit obligation setting data by the deadline</t>
  </si>
  <si>
    <t>Link to Figure 2.4</t>
  </si>
  <si>
    <t>Affect Energy Ltd</t>
  </si>
  <si>
    <t>Brook Green Trading Ltd</t>
  </si>
  <si>
    <t>Cilleni Energy Supply Ltd</t>
  </si>
  <si>
    <t>Conrad Energy (Trading) Ltd</t>
  </si>
  <si>
    <t>D-Energi Trading Ltd</t>
  </si>
  <si>
    <t>Engie Gas Ltd</t>
  </si>
  <si>
    <t>F&amp;S Energy Ltd</t>
  </si>
  <si>
    <t>MVV Environment Services Ltd</t>
  </si>
  <si>
    <t>Regent Gas Ltd</t>
  </si>
  <si>
    <t>Sinq Power Ltd</t>
  </si>
  <si>
    <t>Squeaky Clean Energy Ltd</t>
  </si>
  <si>
    <t>Statkraft Markets GmbH</t>
  </si>
  <si>
    <t>Unify Energy Ltd</t>
  </si>
  <si>
    <t>Link to Figure 4.3</t>
  </si>
  <si>
    <t>Deadline</t>
  </si>
  <si>
    <t>Administrative/Legislative</t>
  </si>
  <si>
    <t>Failure to submit Domestic Supply Declaration 2024_25 by the deadline</t>
  </si>
  <si>
    <t>Levelisation - Y14 Q3</t>
  </si>
  <si>
    <t>Failure to submit Xoserve meter point data by the deadline</t>
  </si>
  <si>
    <t>Levelisation - Y14 Q2</t>
  </si>
  <si>
    <t>Failure to submit End of year reporting by the deadline</t>
  </si>
  <si>
    <t>Failure to submit Licence revocation by the deadline</t>
  </si>
  <si>
    <t>Failure to submit Estimated supply volume by the deadline</t>
  </si>
  <si>
    <t>Incorrect submission - Estimated supply volume</t>
  </si>
  <si>
    <t>Failure to submit Obligation setting data by the deadline</t>
  </si>
  <si>
    <t>Failure to submit Request for information by the deadline</t>
  </si>
  <si>
    <t>Link to Figure 4.5</t>
  </si>
  <si>
    <t>Link to Figure 4.7</t>
  </si>
  <si>
    <t>Incidents</t>
  </si>
  <si>
    <t>Totals</t>
  </si>
  <si>
    <t>Link to Figure 4.8</t>
  </si>
  <si>
    <t>Link to Figure 4.9</t>
  </si>
  <si>
    <t>Levelisation missed deadline - Y14 Q3</t>
  </si>
  <si>
    <t>Mutualisation missed deadline - RO 2021-22 Q3</t>
  </si>
  <si>
    <t>Mutualisation missed deadline - ROS 2021-22 Q3</t>
  </si>
  <si>
    <t>Mutualisation paid into wrong account - RO 2021-22 Q3</t>
  </si>
  <si>
    <t>Failure to make payment by the deadline - Q1 2024-25 levy payment</t>
  </si>
  <si>
    <t>Failure to make payment by the deadline - Q3 2023-24 credit cover</t>
  </si>
  <si>
    <t>Levelisation missed paid into wrong account - Y14 Q3</t>
  </si>
  <si>
    <t>Mutualisation missed deadline - ROS 2021-22 Q4</t>
  </si>
  <si>
    <t>Levelisation missed paid into wrong account - Y14 Q2</t>
  </si>
  <si>
    <t>Failure to make payment by the deadline - Q4 2023-24 credit cover</t>
  </si>
  <si>
    <t>Link to Figure 4.11</t>
  </si>
  <si>
    <t>Link to Figure 4.12</t>
  </si>
  <si>
    <t>Figure A4.7: FIT – ‘Administrative error’ CFR incidents</t>
  </si>
  <si>
    <t>Figure A4.8: FIT – ‘Eligibility error’ CFR incidents</t>
  </si>
  <si>
    <t>Category 4 incidents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</si>
</sst>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color theme="1"/>
      <name val="Verdana"/>
      <family val="2"/>
    </font>
    <font>
      <sz val="10"/>
      <color theme="1"/>
      <name val="Verdana"/>
      <family val="2"/>
    </font>
    <font>
      <b/>
      <sz val="10"/>
      <color theme="1"/>
      <name val="Verdana"/>
      <family val="2"/>
    </font>
    <font>
      <b/>
      <sz val="16"/>
      <color theme="1"/>
      <name val="Verdana"/>
      <family val="2"/>
    </font>
    <font>
      <sz val="11"/>
      <color theme="1"/>
      <name val="Calibri"/>
      <family val="2"/>
      <scheme val="minor"/>
    </font>
    <font>
      <b/>
      <sz val="10"/>
      <color rgb="FFFFFFFF"/>
      <name val="Verdana"/>
      <family val="2"/>
    </font>
    <font>
      <u/>
      <sz val="10"/>
      <color theme="10"/>
      <name val="Verdana"/>
      <family val="2"/>
    </font>
    <font>
      <sz val="10"/>
      <color rgb="FF000000"/>
      <name val="Verdana"/>
      <family val="2"/>
    </font>
    <font>
      <b/>
      <sz val="10"/>
      <color rgb="FF000000"/>
      <name val="Verdana"/>
      <family val="2"/>
    </font>
    <font>
      <b/>
      <sz val="10"/>
      <color theme="0"/>
      <name val="Verdana"/>
      <family val="2"/>
    </font>
    <font>
      <i/>
      <sz val="10"/>
      <color theme="1"/>
      <name val="Verdana"/>
      <family val="2"/>
    </font>
    <font>
      <b/>
      <sz val="11"/>
      <color theme="1"/>
      <name val="Verdana"/>
      <family val="2"/>
    </font>
    <font>
      <b/>
      <sz val="12"/>
      <color theme="1"/>
      <name val="Verdana"/>
      <family val="2"/>
    </font>
    <font>
      <b/>
      <i/>
      <sz val="10"/>
      <color theme="1"/>
      <name val="Verdana"/>
      <family val="2"/>
    </font>
  </fonts>
  <fills count="9">
    <fill>
      <patternFill patternType="none"/>
    </fill>
    <fill>
      <patternFill patternType="gray125"/>
    </fill>
    <fill>
      <patternFill patternType="solid">
        <fgColor theme="0"/>
        <bgColor indexed="64"/>
      </patternFill>
    </fill>
    <fill>
      <patternFill patternType="solid">
        <fgColor rgb="FF2363AF"/>
        <bgColor rgb="FF000000"/>
      </patternFill>
    </fill>
    <fill>
      <patternFill patternType="solid">
        <fgColor rgb="FF2363AF"/>
        <bgColor indexed="64"/>
      </patternFill>
    </fill>
    <fill>
      <patternFill patternType="solid">
        <fgColor theme="0"/>
        <bgColor rgb="FF000000"/>
      </patternFill>
    </fill>
    <fill>
      <patternFill patternType="solid">
        <fgColor rgb="FF2363AF"/>
        <bgColor rgb="FFD9E1F2"/>
      </patternFill>
    </fill>
    <fill>
      <patternFill patternType="solid">
        <fgColor theme="1" tint="0.249977111117893"/>
        <bgColor rgb="FF000000"/>
      </patternFill>
    </fill>
    <fill>
      <patternFill patternType="solid">
        <fgColor theme="1"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indexed="64"/>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indexed="64"/>
      </bottom>
      <diagonal/>
    </border>
    <border>
      <left style="medium">
        <color auto="1"/>
      </left>
      <right style="thin">
        <color auto="1"/>
      </right>
      <top/>
      <bottom style="thin">
        <color auto="1"/>
      </bottom>
      <diagonal/>
    </border>
  </borders>
  <cellStyleXfs count="5">
    <xf numFmtId="0" fontId="0" fillId="0" borderId="0"/>
    <xf numFmtId="0" fontId="4" fillId="0" borderId="0"/>
    <xf numFmtId="0" fontId="1" fillId="0" borderId="0"/>
    <xf numFmtId="0" fontId="6" fillId="0" borderId="0" applyNumberFormat="0" applyFill="0" applyBorder="0" applyAlignment="0" applyProtection="0"/>
    <xf numFmtId="9" fontId="1" fillId="0" borderId="0" applyFont="0" applyFill="0" applyBorder="0" applyAlignment="0" applyProtection="0"/>
  </cellStyleXfs>
  <cellXfs count="90">
    <xf numFmtId="0" fontId="0" fillId="0" borderId="0" xfId="0"/>
    <xf numFmtId="0" fontId="0" fillId="2" borderId="0" xfId="0" applyFill="1" applyAlignment="1">
      <alignment horizontal="center"/>
    </xf>
    <xf numFmtId="0" fontId="0" fillId="2" borderId="0" xfId="0" applyFill="1"/>
    <xf numFmtId="0" fontId="3" fillId="2" borderId="0" xfId="0" applyFont="1" applyFill="1"/>
    <xf numFmtId="0" fontId="1" fillId="2" borderId="0" xfId="1" applyFont="1" applyFill="1" applyAlignment="1">
      <alignment vertical="center"/>
    </xf>
    <xf numFmtId="0" fontId="2" fillId="2" borderId="0" xfId="0" applyFont="1" applyFill="1"/>
    <xf numFmtId="0" fontId="2" fillId="2" borderId="1" xfId="2" applyFont="1" applyFill="1" applyBorder="1"/>
    <xf numFmtId="0" fontId="0" fillId="2" borderId="1" xfId="2" applyFont="1" applyFill="1" applyBorder="1" applyAlignment="1">
      <alignment horizontal="left"/>
    </xf>
    <xf numFmtId="0" fontId="0" fillId="2" borderId="1" xfId="2" applyFont="1" applyFill="1" applyBorder="1" applyAlignment="1">
      <alignment wrapText="1"/>
    </xf>
    <xf numFmtId="0" fontId="0" fillId="2" borderId="1" xfId="0" applyFill="1" applyBorder="1"/>
    <xf numFmtId="0" fontId="6" fillId="2" borderId="0" xfId="3" applyFill="1"/>
    <xf numFmtId="0" fontId="0" fillId="2" borderId="1" xfId="0" applyFill="1" applyBorder="1" applyAlignment="1">
      <alignment horizontal="center"/>
    </xf>
    <xf numFmtId="0" fontId="0" fillId="2" borderId="1" xfId="0" quotePrefix="1" applyFill="1" applyBorder="1"/>
    <xf numFmtId="0" fontId="2" fillId="2" borderId="0" xfId="1" applyFont="1" applyFill="1" applyAlignment="1">
      <alignment vertical="center"/>
    </xf>
    <xf numFmtId="0" fontId="1" fillId="2" borderId="0" xfId="1" applyFont="1" applyFill="1" applyAlignment="1">
      <alignment vertical="center" wrapText="1"/>
    </xf>
    <xf numFmtId="0" fontId="7" fillId="5" borderId="1" xfId="0" applyFont="1" applyFill="1" applyBorder="1" applyAlignment="1">
      <alignment horizontal="left" vertical="top"/>
    </xf>
    <xf numFmtId="0" fontId="7" fillId="5" borderId="1" xfId="0" applyFont="1" applyFill="1" applyBorder="1" applyAlignment="1">
      <alignment horizontal="center" vertical="top"/>
    </xf>
    <xf numFmtId="0" fontId="10" fillId="2" borderId="0" xfId="0" applyFont="1" applyFill="1"/>
    <xf numFmtId="1" fontId="0" fillId="2" borderId="1" xfId="0" applyNumberFormat="1" applyFill="1" applyBorder="1" applyAlignment="1">
      <alignment horizontal="center"/>
    </xf>
    <xf numFmtId="0" fontId="0" fillId="2" borderId="2" xfId="0" applyFill="1" applyBorder="1" applyAlignment="1">
      <alignment horizontal="center"/>
    </xf>
    <xf numFmtId="0" fontId="6" fillId="2" borderId="2" xfId="3" applyFill="1" applyBorder="1" applyAlignment="1">
      <alignment horizontal="center"/>
    </xf>
    <xf numFmtId="0" fontId="0" fillId="2" borderId="3" xfId="0" applyFill="1" applyBorder="1"/>
    <xf numFmtId="17" fontId="0" fillId="2" borderId="1" xfId="0" applyNumberFormat="1" applyFill="1" applyBorder="1" applyAlignment="1">
      <alignment horizontal="center"/>
    </xf>
    <xf numFmtId="164" fontId="7" fillId="5" borderId="1" xfId="4" applyNumberFormat="1" applyFont="1" applyFill="1" applyBorder="1" applyAlignment="1">
      <alignment horizontal="center" vertical="top"/>
    </xf>
    <xf numFmtId="0" fontId="11" fillId="2" borderId="0" xfId="1" applyFont="1" applyFill="1" applyAlignment="1">
      <alignment vertical="center"/>
    </xf>
    <xf numFmtId="0" fontId="12" fillId="2" borderId="0" xfId="1" applyFont="1" applyFill="1" applyAlignment="1">
      <alignment vertical="center"/>
    </xf>
    <xf numFmtId="0" fontId="2" fillId="2" borderId="1" xfId="0" applyFont="1" applyFill="1" applyBorder="1" applyAlignment="1">
      <alignment horizontal="center"/>
    </xf>
    <xf numFmtId="164" fontId="0" fillId="2" borderId="1" xfId="4" applyNumberFormat="1" applyFont="1" applyFill="1" applyBorder="1" applyAlignment="1">
      <alignment horizontal="center"/>
    </xf>
    <xf numFmtId="0" fontId="0" fillId="2" borderId="5" xfId="0" applyFill="1" applyBorder="1"/>
    <xf numFmtId="0" fontId="0" fillId="2" borderId="5" xfId="0" applyFill="1" applyBorder="1" applyAlignment="1">
      <alignment horizontal="center"/>
    </xf>
    <xf numFmtId="0" fontId="2" fillId="2" borderId="5" xfId="0" applyFont="1" applyFill="1" applyBorder="1" applyAlignment="1">
      <alignment horizontal="center"/>
    </xf>
    <xf numFmtId="0" fontId="0" fillId="2" borderId="4" xfId="0" applyFill="1" applyBorder="1"/>
    <xf numFmtId="0" fontId="0" fillId="2" borderId="4" xfId="0" applyFill="1" applyBorder="1" applyAlignment="1">
      <alignment horizontal="center"/>
    </xf>
    <xf numFmtId="0" fontId="2" fillId="2" borderId="4" xfId="0" applyFont="1" applyFill="1" applyBorder="1" applyAlignment="1">
      <alignment horizontal="center"/>
    </xf>
    <xf numFmtId="0" fontId="2" fillId="2" borderId="5" xfId="0" applyFont="1" applyFill="1" applyBorder="1"/>
    <xf numFmtId="0" fontId="8" fillId="5" borderId="5" xfId="0" applyFont="1" applyFill="1" applyBorder="1" applyAlignment="1">
      <alignment horizontal="left" vertical="top"/>
    </xf>
    <xf numFmtId="0" fontId="8" fillId="5" borderId="5" xfId="0" applyFont="1" applyFill="1" applyBorder="1" applyAlignment="1">
      <alignment horizontal="center" vertical="top"/>
    </xf>
    <xf numFmtId="164" fontId="8" fillId="7" borderId="5" xfId="4" applyNumberFormat="1" applyFont="1" applyFill="1" applyBorder="1" applyAlignment="1">
      <alignment horizontal="center" vertical="top"/>
    </xf>
    <xf numFmtId="0" fontId="7" fillId="5" borderId="4" xfId="0" applyFont="1" applyFill="1" applyBorder="1" applyAlignment="1">
      <alignment horizontal="left" vertical="top"/>
    </xf>
    <xf numFmtId="0" fontId="7" fillId="5" borderId="4" xfId="0" applyFont="1" applyFill="1" applyBorder="1" applyAlignment="1">
      <alignment horizontal="center" vertical="top"/>
    </xf>
    <xf numFmtId="164" fontId="7" fillId="5" borderId="4" xfId="4" applyNumberFormat="1" applyFont="1" applyFill="1" applyBorder="1" applyAlignment="1">
      <alignment horizontal="center" vertical="top"/>
    </xf>
    <xf numFmtId="0" fontId="7" fillId="5" borderId="5" xfId="0" applyFont="1" applyFill="1" applyBorder="1" applyAlignment="1">
      <alignment horizontal="left" vertical="top"/>
    </xf>
    <xf numFmtId="0" fontId="7" fillId="5" borderId="5" xfId="0" applyFont="1" applyFill="1" applyBorder="1" applyAlignment="1">
      <alignment horizontal="center" vertical="top"/>
    </xf>
    <xf numFmtId="0" fontId="5" fillId="4" borderId="4" xfId="0" applyFont="1" applyFill="1" applyBorder="1" applyAlignment="1">
      <alignment horizontal="left" vertical="center" wrapText="1"/>
    </xf>
    <xf numFmtId="0" fontId="5" fillId="4" borderId="4" xfId="0" quotePrefix="1" applyFont="1" applyFill="1" applyBorder="1" applyAlignment="1">
      <alignment horizontal="center" vertical="center" wrapText="1"/>
    </xf>
    <xf numFmtId="0" fontId="5" fillId="4" borderId="4" xfId="0" applyFont="1" applyFill="1" applyBorder="1" applyAlignment="1">
      <alignment vertical="center" wrapText="1"/>
    </xf>
    <xf numFmtId="0" fontId="5" fillId="3" borderId="4" xfId="0" applyFont="1" applyFill="1" applyBorder="1" applyAlignment="1">
      <alignment horizontal="center" vertical="center" wrapText="1"/>
    </xf>
    <xf numFmtId="164" fontId="7" fillId="5" borderId="5" xfId="4" applyNumberFormat="1" applyFont="1" applyFill="1" applyBorder="1" applyAlignment="1">
      <alignment horizontal="center" vertical="top"/>
    </xf>
    <xf numFmtId="0" fontId="8" fillId="7" borderId="5" xfId="0" applyFont="1" applyFill="1" applyBorder="1" applyAlignment="1">
      <alignment horizontal="center" vertical="top"/>
    </xf>
    <xf numFmtId="0" fontId="0" fillId="2" borderId="6" xfId="0" applyFill="1" applyBorder="1" applyAlignment="1">
      <alignment horizontal="center"/>
    </xf>
    <xf numFmtId="0" fontId="0" fillId="2" borderId="5" xfId="0" quotePrefix="1" applyFill="1" applyBorder="1"/>
    <xf numFmtId="17" fontId="0" fillId="2" borderId="5" xfId="0" applyNumberFormat="1" applyFill="1" applyBorder="1" applyAlignment="1">
      <alignment horizontal="center"/>
    </xf>
    <xf numFmtId="0" fontId="5" fillId="3" borderId="4" xfId="0" applyFont="1" applyFill="1" applyBorder="1" applyAlignment="1">
      <alignment vertical="center" wrapText="1"/>
    </xf>
    <xf numFmtId="0" fontId="5" fillId="4" borderId="4" xfId="0" applyFont="1" applyFill="1" applyBorder="1" applyAlignment="1">
      <alignment horizontal="center" vertical="center" wrapText="1"/>
    </xf>
    <xf numFmtId="164" fontId="0" fillId="2" borderId="5" xfId="4" applyNumberFormat="1" applyFont="1" applyFill="1" applyBorder="1" applyAlignment="1">
      <alignment horizontal="center"/>
    </xf>
    <xf numFmtId="0" fontId="0" fillId="2" borderId="7" xfId="0" applyFill="1" applyBorder="1"/>
    <xf numFmtId="0" fontId="0" fillId="2" borderId="7" xfId="0" applyFill="1" applyBorder="1" applyAlignment="1">
      <alignment horizontal="center"/>
    </xf>
    <xf numFmtId="0" fontId="2" fillId="2" borderId="7" xfId="0" applyFont="1" applyFill="1" applyBorder="1" applyAlignment="1">
      <alignment horizontal="center"/>
    </xf>
    <xf numFmtId="0" fontId="0" fillId="8" borderId="5" xfId="0" applyFill="1" applyBorder="1" applyAlignment="1">
      <alignment horizontal="center"/>
    </xf>
    <xf numFmtId="164" fontId="0" fillId="2" borderId="4" xfId="4" applyNumberFormat="1" applyFont="1" applyFill="1" applyBorder="1" applyAlignment="1">
      <alignment horizontal="center"/>
    </xf>
    <xf numFmtId="0" fontId="2" fillId="2" borderId="5" xfId="0" applyFont="1" applyFill="1" applyBorder="1" applyAlignment="1">
      <alignment horizontal="left"/>
    </xf>
    <xf numFmtId="0" fontId="1" fillId="2" borderId="1" xfId="2" applyFill="1" applyBorder="1"/>
    <xf numFmtId="0" fontId="1" fillId="2" borderId="1" xfId="2" applyFill="1" applyBorder="1" applyAlignment="1">
      <alignment horizontal="center"/>
    </xf>
    <xf numFmtId="0" fontId="1" fillId="2" borderId="5" xfId="2" applyFill="1" applyBorder="1"/>
    <xf numFmtId="0" fontId="1" fillId="2" borderId="5" xfId="2" applyFill="1" applyBorder="1" applyAlignment="1">
      <alignment horizontal="center"/>
    </xf>
    <xf numFmtId="0" fontId="9" fillId="6" borderId="4" xfId="2" applyFont="1" applyFill="1" applyBorder="1"/>
    <xf numFmtId="0" fontId="9" fillId="6" borderId="4" xfId="2" applyFont="1" applyFill="1" applyBorder="1" applyAlignment="1">
      <alignment horizontal="center"/>
    </xf>
    <xf numFmtId="0" fontId="1" fillId="2" borderId="4" xfId="2" applyFill="1" applyBorder="1"/>
    <xf numFmtId="0" fontId="1" fillId="2" borderId="4" xfId="2" applyFill="1" applyBorder="1" applyAlignment="1">
      <alignment horizontal="center"/>
    </xf>
    <xf numFmtId="0" fontId="9" fillId="6" borderId="4" xfId="2" applyFont="1" applyFill="1" applyBorder="1" applyAlignment="1">
      <alignment horizontal="center" wrapText="1"/>
    </xf>
    <xf numFmtId="0" fontId="0" fillId="2" borderId="5" xfId="0" applyFill="1" applyBorder="1" applyAlignment="1">
      <alignment horizontal="left"/>
    </xf>
    <xf numFmtId="0" fontId="0" fillId="2" borderId="1" xfId="0" applyFill="1" applyBorder="1" applyAlignment="1">
      <alignment horizontal="left"/>
    </xf>
    <xf numFmtId="0" fontId="0" fillId="2" borderId="4" xfId="0" applyFill="1" applyBorder="1" applyAlignment="1">
      <alignment horizontal="left"/>
    </xf>
    <xf numFmtId="0" fontId="2" fillId="8" borderId="5" xfId="0" applyFont="1" applyFill="1" applyBorder="1"/>
    <xf numFmtId="0" fontId="2" fillId="2" borderId="0" xfId="3" applyFont="1" applyFill="1"/>
    <xf numFmtId="0" fontId="11" fillId="2" borderId="0" xfId="0" applyFont="1" applyFill="1"/>
    <xf numFmtId="0" fontId="2" fillId="2" borderId="1" xfId="2" applyFont="1" applyFill="1" applyBorder="1" applyAlignment="1">
      <alignment horizontal="center"/>
    </xf>
    <xf numFmtId="14" fontId="0" fillId="2" borderId="1" xfId="2" applyNumberFormat="1" applyFont="1" applyFill="1" applyBorder="1" applyAlignment="1">
      <alignment horizontal="center"/>
    </xf>
    <xf numFmtId="0" fontId="0" fillId="2" borderId="1" xfId="2" applyFont="1" applyFill="1" applyBorder="1" applyAlignment="1">
      <alignment horizontal="center"/>
    </xf>
    <xf numFmtId="0" fontId="6" fillId="0" borderId="0" xfId="3" applyFill="1"/>
    <xf numFmtId="9" fontId="0" fillId="2" borderId="0" xfId="4" applyFont="1" applyFill="1"/>
    <xf numFmtId="0" fontId="2" fillId="8" borderId="5" xfId="0" applyFont="1" applyFill="1" applyBorder="1" applyAlignment="1">
      <alignment horizontal="center"/>
    </xf>
    <xf numFmtId="0" fontId="0" fillId="2" borderId="5" xfId="4" applyNumberFormat="1" applyFont="1" applyFill="1" applyBorder="1" applyAlignment="1">
      <alignment horizontal="center"/>
    </xf>
    <xf numFmtId="0" fontId="0" fillId="2" borderId="1" xfId="4" applyNumberFormat="1" applyFont="1" applyFill="1" applyBorder="1" applyAlignment="1">
      <alignment horizontal="center"/>
    </xf>
    <xf numFmtId="0" fontId="5" fillId="4" borderId="9" xfId="0" applyFont="1" applyFill="1" applyBorder="1" applyAlignment="1">
      <alignment horizontal="center" vertical="center" wrapText="1"/>
    </xf>
    <xf numFmtId="164" fontId="0" fillId="2" borderId="10" xfId="4" applyNumberFormat="1" applyFont="1" applyFill="1" applyBorder="1" applyAlignment="1">
      <alignment horizontal="center"/>
    </xf>
    <xf numFmtId="164" fontId="0" fillId="2" borderId="11" xfId="4" applyNumberFormat="1" applyFont="1" applyFill="1" applyBorder="1" applyAlignment="1">
      <alignment horizontal="center"/>
    </xf>
    <xf numFmtId="0" fontId="5" fillId="4" borderId="12" xfId="0" applyFont="1" applyFill="1" applyBorder="1" applyAlignment="1">
      <alignment horizontal="center" vertical="center" wrapText="1"/>
    </xf>
    <xf numFmtId="0" fontId="0" fillId="2" borderId="13" xfId="4" applyNumberFormat="1" applyFont="1" applyFill="1" applyBorder="1" applyAlignment="1">
      <alignment horizontal="center"/>
    </xf>
    <xf numFmtId="0" fontId="0" fillId="2" borderId="8" xfId="4" applyNumberFormat="1" applyFont="1" applyFill="1" applyBorder="1" applyAlignment="1">
      <alignment horizontal="center"/>
    </xf>
  </cellXfs>
  <cellStyles count="5">
    <cellStyle name="Hyperlink" xfId="3" builtinId="8"/>
    <cellStyle name="Normal" xfId="0" builtinId="0"/>
    <cellStyle name="Normal 2" xfId="1" xr:uid="{77FE8985-62A9-4818-95B4-EE89E3DCD8E3}"/>
    <cellStyle name="Normal 2 2 3" xfId="2" xr:uid="{65A85B9C-A558-44D1-9579-CDED8C08999A}"/>
    <cellStyle name="Percent" xfId="4" builtinId="5"/>
  </cellStyles>
  <dxfs count="0"/>
  <tableStyles count="0" defaultTableStyle="TableStyleMedium2" defaultPivotStyle="PivotStyleLight16"/>
  <colors>
    <mruColors>
      <color rgb="FFF46A25"/>
      <color rgb="FF12436D"/>
      <color rgb="FF801650"/>
      <color rgb="FF28A197"/>
      <color rgb="FF3D3D3D"/>
      <color rgb="FF51C1B5"/>
      <color rgb="FF2363AF"/>
      <color rgb="FF45286F"/>
      <color rgb="FF91AE3C"/>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052463540111133"/>
          <c:y val="0.14473171000933319"/>
          <c:w val="0.4667303251208319"/>
          <c:h val="0.85526828999066684"/>
        </c:manualLayout>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59A8-4D0C-BEB7-8904B83D396D}"/>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59A8-4D0C-BEB7-8904B83D396D}"/>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59A8-4D0C-BEB7-8904B83D396D}"/>
              </c:ext>
            </c:extLst>
          </c:dPt>
          <c:dPt>
            <c:idx val="3"/>
            <c:bubble3D val="0"/>
            <c:spPr>
              <a:solidFill>
                <a:srgbClr val="F46A25"/>
              </a:solidFill>
              <a:ln w="19050">
                <a:solidFill>
                  <a:schemeClr val="lt1"/>
                </a:solidFill>
              </a:ln>
              <a:effectLst/>
            </c:spPr>
            <c:extLst>
              <c:ext xmlns:c16="http://schemas.microsoft.com/office/drawing/2014/chart" uri="{C3380CC4-5D6E-409C-BE32-E72D297353CC}">
                <c16:uniqueId val="{00000007-59A8-4D0C-BEB7-8904B83D396D}"/>
              </c:ext>
            </c:extLst>
          </c:dPt>
          <c:dPt>
            <c:idx val="4"/>
            <c:bubble3D val="0"/>
            <c:spPr>
              <a:solidFill>
                <a:srgbClr val="3D3D3D"/>
              </a:solidFill>
              <a:ln w="19050">
                <a:solidFill>
                  <a:schemeClr val="lt1"/>
                </a:solidFill>
              </a:ln>
              <a:effectLst/>
            </c:spPr>
            <c:extLst>
              <c:ext xmlns:c16="http://schemas.microsoft.com/office/drawing/2014/chart" uri="{C3380CC4-5D6E-409C-BE32-E72D297353CC}">
                <c16:uniqueId val="{00000009-59A8-4D0C-BEB7-8904B83D396D}"/>
              </c:ext>
            </c:extLst>
          </c:dPt>
          <c:dLbls>
            <c:dLbl>
              <c:idx val="0"/>
              <c:layout>
                <c:manualLayout>
                  <c:x val="-0.20635336754208386"/>
                  <c:y val="-7.317299066925307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9A8-4D0C-BEB7-8904B83D396D}"/>
                </c:ext>
              </c:extLst>
            </c:dLbl>
            <c:dLbl>
              <c:idx val="2"/>
              <c:layout>
                <c:manualLayout>
                  <c:x val="0.1703401781419154"/>
                  <c:y val="3.477416832146217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59A8-4D0C-BEB7-8904B83D396D}"/>
                </c:ext>
              </c:extLst>
            </c:dLbl>
            <c:dLbl>
              <c:idx val="3"/>
              <c:layout>
                <c:manualLayout>
                  <c:x val="-8.8426977162880116E-2"/>
                  <c:y val="0.1771750890385373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59A8-4D0C-BEB7-8904B83D396D}"/>
                </c:ext>
              </c:extLst>
            </c:dLbl>
            <c:dLbl>
              <c:idx val="4"/>
              <c:layout>
                <c:manualLayout>
                  <c:x val="-0.20958292495173034"/>
                  <c:y val="7.419850294413864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59A8-4D0C-BEB7-8904B83D396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'Highlights page'!$B$32:$B$36</c:f>
              <c:strCache>
                <c:ptCount val="5"/>
                <c:pt idx="0">
                  <c:v>Data accuracy</c:v>
                </c:pt>
                <c:pt idx="1">
                  <c:v>Submission of data</c:v>
                </c:pt>
                <c:pt idx="2">
                  <c:v>Scheme engagement</c:v>
                </c:pt>
                <c:pt idx="3">
                  <c:v>Biennial Meter Verification</c:v>
                </c:pt>
                <c:pt idx="4">
                  <c:v>Payments</c:v>
                </c:pt>
              </c:strCache>
            </c:strRef>
          </c:cat>
          <c:val>
            <c:numRef>
              <c:f>'Highlights page'!$C$32:$C$36</c:f>
              <c:numCache>
                <c:formatCode>General</c:formatCode>
                <c:ptCount val="5"/>
                <c:pt idx="0">
                  <c:v>147</c:v>
                </c:pt>
                <c:pt idx="1">
                  <c:v>36</c:v>
                </c:pt>
                <c:pt idx="2">
                  <c:v>30</c:v>
                </c:pt>
                <c:pt idx="3">
                  <c:v>26</c:v>
                </c:pt>
                <c:pt idx="4">
                  <c:v>17</c:v>
                </c:pt>
              </c:numCache>
            </c:numRef>
          </c:val>
          <c:extLst>
            <c:ext xmlns:c16="http://schemas.microsoft.com/office/drawing/2014/chart" uri="{C3380CC4-5D6E-409C-BE32-E72D297353CC}">
              <c16:uniqueId val="{0000000A-59A8-4D0C-BEB7-8904B83D396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4.1'!$C$37</c:f>
              <c:strCache>
                <c:ptCount val="1"/>
                <c:pt idx="0">
                  <c:v>Jan-Jun 2023</c:v>
                </c:pt>
              </c:strCache>
            </c:strRef>
          </c:tx>
          <c:spPr>
            <a:solidFill>
              <a:srgbClr val="F46A25"/>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4.1'!$B$38:$B$40</c:f>
              <c:strCache>
                <c:ptCount val="3"/>
                <c:pt idx="0">
                  <c:v>Administrative</c:v>
                </c:pt>
                <c:pt idx="1">
                  <c:v>Legislative</c:v>
                </c:pt>
                <c:pt idx="2">
                  <c:v>Total</c:v>
                </c:pt>
              </c:strCache>
            </c:strRef>
          </c:cat>
          <c:val>
            <c:numRef>
              <c:f>'Fig 4.1'!$C$38:$C$40</c:f>
              <c:numCache>
                <c:formatCode>General</c:formatCode>
                <c:ptCount val="3"/>
                <c:pt idx="0">
                  <c:v>71</c:v>
                </c:pt>
                <c:pt idx="1">
                  <c:v>27</c:v>
                </c:pt>
                <c:pt idx="2">
                  <c:v>98</c:v>
                </c:pt>
              </c:numCache>
            </c:numRef>
          </c:val>
          <c:extLst>
            <c:ext xmlns:c16="http://schemas.microsoft.com/office/drawing/2014/chart" uri="{C3380CC4-5D6E-409C-BE32-E72D297353CC}">
              <c16:uniqueId val="{00000000-3C54-412A-987D-FFC13D97C35A}"/>
            </c:ext>
          </c:extLst>
        </c:ser>
        <c:ser>
          <c:idx val="1"/>
          <c:order val="1"/>
          <c:tx>
            <c:strRef>
              <c:f>'Fig 4.1'!$D$37</c:f>
              <c:strCache>
                <c:ptCount val="1"/>
                <c:pt idx="0">
                  <c:v>Jan-Jun 2024</c:v>
                </c:pt>
              </c:strCache>
            </c:strRef>
          </c:tx>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4.1'!$B$38:$B$40</c:f>
              <c:strCache>
                <c:ptCount val="3"/>
                <c:pt idx="0">
                  <c:v>Administrative</c:v>
                </c:pt>
                <c:pt idx="1">
                  <c:v>Legislative</c:v>
                </c:pt>
                <c:pt idx="2">
                  <c:v>Total</c:v>
                </c:pt>
              </c:strCache>
            </c:strRef>
          </c:cat>
          <c:val>
            <c:numRef>
              <c:f>'Fig 4.1'!$D$38:$D$40</c:f>
              <c:numCache>
                <c:formatCode>General</c:formatCode>
                <c:ptCount val="3"/>
                <c:pt idx="0">
                  <c:v>164</c:v>
                </c:pt>
                <c:pt idx="1">
                  <c:v>92</c:v>
                </c:pt>
                <c:pt idx="2">
                  <c:v>256</c:v>
                </c:pt>
              </c:numCache>
            </c:numRef>
          </c:val>
          <c:extLst>
            <c:ext xmlns:c16="http://schemas.microsoft.com/office/drawing/2014/chart" uri="{C3380CC4-5D6E-409C-BE32-E72D297353CC}">
              <c16:uniqueId val="{00000001-3C54-412A-987D-FFC13D97C35A}"/>
            </c:ext>
          </c:extLst>
        </c:ser>
        <c:dLbls>
          <c:showLegendKey val="0"/>
          <c:showVal val="0"/>
          <c:showCatName val="0"/>
          <c:showSerName val="0"/>
          <c:showPercent val="0"/>
          <c:showBubbleSize val="0"/>
        </c:dLbls>
        <c:gapWidth val="50"/>
        <c:overlap val="-5"/>
        <c:axId val="227868160"/>
        <c:axId val="227866240"/>
      </c:barChart>
      <c:catAx>
        <c:axId val="22786816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27866240"/>
        <c:crosses val="autoZero"/>
        <c:auto val="1"/>
        <c:lblAlgn val="ctr"/>
        <c:lblOffset val="100"/>
        <c:noMultiLvlLbl val="0"/>
      </c:catAx>
      <c:valAx>
        <c:axId val="227866240"/>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 of incidents</a:t>
                </a:r>
              </a:p>
            </c:rich>
          </c:tx>
          <c:layout>
            <c:manualLayout>
              <c:xMode val="edge"/>
              <c:yMode val="edge"/>
              <c:x val="2.0987832841000641E-3"/>
              <c:y val="0.1995198453991378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27868160"/>
        <c:crosses val="autoZero"/>
        <c:crossBetween val="between"/>
      </c:valAx>
      <c:spPr>
        <a:noFill/>
        <a:ln>
          <a:noFill/>
        </a:ln>
        <a:effectLst/>
      </c:spPr>
    </c:plotArea>
    <c:legend>
      <c:legendPos val="b"/>
      <c:layout>
        <c:manualLayout>
          <c:xMode val="edge"/>
          <c:yMode val="edge"/>
          <c:x val="0.30229502778408973"/>
          <c:y val="0.93696422377483768"/>
          <c:w val="0.39540994443182054"/>
          <c:h val="5.67427283088053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4.2'!$C$37</c:f>
              <c:strCache>
                <c:ptCount val="1"/>
                <c:pt idx="0">
                  <c:v>Jan-Jun 2023</c:v>
                </c:pt>
              </c:strCache>
            </c:strRef>
          </c:tx>
          <c:spPr>
            <a:solidFill>
              <a:srgbClr val="F46A25"/>
            </a:solidFill>
            <a:ln w="3175">
              <a:solidFill>
                <a:schemeClr val="tx1"/>
              </a:solidFill>
            </a:ln>
            <a:effectLst/>
          </c:spPr>
          <c:invertIfNegative val="0"/>
          <c:dLbls>
            <c:dLbl>
              <c:idx val="0"/>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3C-4297-8FC4-56E72023D145}"/>
                </c:ext>
              </c:extLst>
            </c:dLbl>
            <c:dLbl>
              <c:idx val="7"/>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3C-4297-8FC4-56E72023D14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4.2'!$B$38:$B$45</c:f>
              <c:strCache>
                <c:ptCount val="8"/>
                <c:pt idx="0">
                  <c:v>FIT</c:v>
                </c:pt>
                <c:pt idx="1">
                  <c:v>GGL</c:v>
                </c:pt>
                <c:pt idx="2">
                  <c:v>GBIS</c:v>
                </c:pt>
                <c:pt idx="3">
                  <c:v>RO</c:v>
                </c:pt>
                <c:pt idx="4">
                  <c:v>ECO/GBIS</c:v>
                </c:pt>
                <c:pt idx="5">
                  <c:v>WHD</c:v>
                </c:pt>
                <c:pt idx="6">
                  <c:v>ECO</c:v>
                </c:pt>
                <c:pt idx="7">
                  <c:v>Total</c:v>
                </c:pt>
              </c:strCache>
            </c:strRef>
          </c:cat>
          <c:val>
            <c:numRef>
              <c:f>'Fig 4.2'!$C$38:$C$45</c:f>
              <c:numCache>
                <c:formatCode>General</c:formatCode>
                <c:ptCount val="8"/>
                <c:pt idx="0">
                  <c:v>86</c:v>
                </c:pt>
                <c:pt idx="1">
                  <c:v>4</c:v>
                </c:pt>
                <c:pt idx="2">
                  <c:v>0</c:v>
                </c:pt>
                <c:pt idx="3">
                  <c:v>4</c:v>
                </c:pt>
                <c:pt idx="4">
                  <c:v>0</c:v>
                </c:pt>
                <c:pt idx="5">
                  <c:v>4</c:v>
                </c:pt>
                <c:pt idx="6">
                  <c:v>0</c:v>
                </c:pt>
                <c:pt idx="7">
                  <c:v>98</c:v>
                </c:pt>
              </c:numCache>
            </c:numRef>
          </c:val>
          <c:extLst>
            <c:ext xmlns:c16="http://schemas.microsoft.com/office/drawing/2014/chart" uri="{C3380CC4-5D6E-409C-BE32-E72D297353CC}">
              <c16:uniqueId val="{00000000-1D96-4D5E-975A-59F3A3435C53}"/>
            </c:ext>
          </c:extLst>
        </c:ser>
        <c:ser>
          <c:idx val="1"/>
          <c:order val="1"/>
          <c:tx>
            <c:strRef>
              <c:f>'Fig 4.2'!$D$37</c:f>
              <c:strCache>
                <c:ptCount val="1"/>
                <c:pt idx="0">
                  <c:v>Jan-Jun 2024</c:v>
                </c:pt>
              </c:strCache>
            </c:strRef>
          </c:tx>
          <c:spPr>
            <a:solidFill>
              <a:srgbClr val="12436D"/>
            </a:solidFill>
            <a:ln w="3175">
              <a:solidFill>
                <a:schemeClr val="tx1"/>
              </a:solid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3C-4297-8FC4-56E72023D145}"/>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3C-4297-8FC4-56E72023D145}"/>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3C-4297-8FC4-56E72023D145}"/>
                </c:ext>
              </c:extLst>
            </c:dLbl>
            <c:dLbl>
              <c:idx val="3"/>
              <c:layout>
                <c:manualLayout>
                  <c:x val="2.1020921610169492E-3"/>
                  <c:y val="5.286081787244054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3C-4297-8FC4-56E72023D145}"/>
                </c:ext>
              </c:extLst>
            </c:dLbl>
            <c:dLbl>
              <c:idx val="7"/>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3C-4297-8FC4-56E72023D14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4.2'!$B$38:$B$45</c:f>
              <c:strCache>
                <c:ptCount val="8"/>
                <c:pt idx="0">
                  <c:v>FIT</c:v>
                </c:pt>
                <c:pt idx="1">
                  <c:v>GGL</c:v>
                </c:pt>
                <c:pt idx="2">
                  <c:v>GBIS</c:v>
                </c:pt>
                <c:pt idx="3">
                  <c:v>RO</c:v>
                </c:pt>
                <c:pt idx="4">
                  <c:v>ECO/GBIS</c:v>
                </c:pt>
                <c:pt idx="5">
                  <c:v>WHD</c:v>
                </c:pt>
                <c:pt idx="6">
                  <c:v>ECO</c:v>
                </c:pt>
                <c:pt idx="7">
                  <c:v>Total</c:v>
                </c:pt>
              </c:strCache>
            </c:strRef>
          </c:cat>
          <c:val>
            <c:numRef>
              <c:f>'Fig 4.2'!$D$38:$D$45</c:f>
              <c:numCache>
                <c:formatCode>General</c:formatCode>
                <c:ptCount val="8"/>
                <c:pt idx="0">
                  <c:v>171</c:v>
                </c:pt>
                <c:pt idx="1">
                  <c:v>29</c:v>
                </c:pt>
                <c:pt idx="2">
                  <c:v>21</c:v>
                </c:pt>
                <c:pt idx="3">
                  <c:v>17</c:v>
                </c:pt>
                <c:pt idx="4">
                  <c:v>12</c:v>
                </c:pt>
                <c:pt idx="5">
                  <c:v>5</c:v>
                </c:pt>
                <c:pt idx="6">
                  <c:v>1</c:v>
                </c:pt>
                <c:pt idx="7">
                  <c:v>256</c:v>
                </c:pt>
              </c:numCache>
            </c:numRef>
          </c:val>
          <c:extLst>
            <c:ext xmlns:c16="http://schemas.microsoft.com/office/drawing/2014/chart" uri="{C3380CC4-5D6E-409C-BE32-E72D297353CC}">
              <c16:uniqueId val="{00000001-1D96-4D5E-975A-59F3A3435C53}"/>
            </c:ext>
          </c:extLst>
        </c:ser>
        <c:dLbls>
          <c:showLegendKey val="0"/>
          <c:showVal val="0"/>
          <c:showCatName val="0"/>
          <c:showSerName val="0"/>
          <c:showPercent val="0"/>
          <c:showBubbleSize val="0"/>
        </c:dLbls>
        <c:gapWidth val="50"/>
        <c:overlap val="-15"/>
        <c:axId val="227868160"/>
        <c:axId val="227866240"/>
      </c:barChart>
      <c:catAx>
        <c:axId val="22786816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27866240"/>
        <c:crosses val="autoZero"/>
        <c:auto val="1"/>
        <c:lblAlgn val="ctr"/>
        <c:lblOffset val="100"/>
        <c:noMultiLvlLbl val="0"/>
      </c:catAx>
      <c:valAx>
        <c:axId val="227866240"/>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 of incidents</a:t>
                </a:r>
              </a:p>
            </c:rich>
          </c:tx>
          <c:layout>
            <c:manualLayout>
              <c:xMode val="edge"/>
              <c:yMode val="edge"/>
              <c:x val="0"/>
              <c:y val="0.19298516622138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27868160"/>
        <c:crosses val="autoZero"/>
        <c:crossBetween val="between"/>
      </c:valAx>
      <c:spPr>
        <a:noFill/>
        <a:ln>
          <a:noFill/>
        </a:ln>
        <a:effectLst/>
      </c:spPr>
    </c:plotArea>
    <c:legend>
      <c:legendPos val="b"/>
      <c:layout>
        <c:manualLayout>
          <c:xMode val="edge"/>
          <c:yMode val="edge"/>
          <c:x val="0.301983249470339"/>
          <c:y val="0.94321260096329673"/>
          <c:w val="0.39603333554025422"/>
          <c:h val="5.67873990367032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 4.3'!$C$35</c:f>
              <c:strCache>
                <c:ptCount val="1"/>
                <c:pt idx="0">
                  <c:v>Administrative</c:v>
                </c:pt>
              </c:strCache>
            </c:strRef>
          </c:tx>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4.3'!$B$36:$B$40</c:f>
              <c:strCache>
                <c:ptCount val="5"/>
                <c:pt idx="0">
                  <c:v>Octopus Energy Operations 2 Ltd</c:v>
                </c:pt>
                <c:pt idx="1">
                  <c:v>Utility Warehouse Ltd</c:v>
                </c:pt>
                <c:pt idx="2">
                  <c:v>Rebel Energy Ltd</c:v>
                </c:pt>
                <c:pt idx="3">
                  <c:v>Tru Energy Ltd</c:v>
                </c:pt>
                <c:pt idx="4">
                  <c:v>Yu Energy Retail Ltd</c:v>
                </c:pt>
              </c:strCache>
            </c:strRef>
          </c:cat>
          <c:val>
            <c:numRef>
              <c:f>'Fig 4.3'!$C$36:$C$40</c:f>
              <c:numCache>
                <c:formatCode>General</c:formatCode>
                <c:ptCount val="5"/>
                <c:pt idx="0">
                  <c:v>1</c:v>
                </c:pt>
                <c:pt idx="2">
                  <c:v>1</c:v>
                </c:pt>
              </c:numCache>
            </c:numRef>
          </c:val>
          <c:extLst>
            <c:ext xmlns:c16="http://schemas.microsoft.com/office/drawing/2014/chart" uri="{C3380CC4-5D6E-409C-BE32-E72D297353CC}">
              <c16:uniqueId val="{00000000-7E69-480D-823F-B16557A2A7B7}"/>
            </c:ext>
          </c:extLst>
        </c:ser>
        <c:ser>
          <c:idx val="1"/>
          <c:order val="1"/>
          <c:tx>
            <c:strRef>
              <c:f>'Fig 4.3'!$D$35</c:f>
              <c:strCache>
                <c:ptCount val="1"/>
                <c:pt idx="0">
                  <c:v>Legislative</c:v>
                </c:pt>
              </c:strCache>
            </c:strRef>
          </c:tx>
          <c:spPr>
            <a:solidFill>
              <a:srgbClr val="28A197"/>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4.3'!$B$36:$B$40</c:f>
              <c:strCache>
                <c:ptCount val="5"/>
                <c:pt idx="0">
                  <c:v>Octopus Energy Operations 2 Ltd</c:v>
                </c:pt>
                <c:pt idx="1">
                  <c:v>Utility Warehouse Ltd</c:v>
                </c:pt>
                <c:pt idx="2">
                  <c:v>Rebel Energy Ltd</c:v>
                </c:pt>
                <c:pt idx="3">
                  <c:v>Tru Energy Ltd</c:v>
                </c:pt>
                <c:pt idx="4">
                  <c:v>Yu Energy Retail Ltd</c:v>
                </c:pt>
              </c:strCache>
            </c:strRef>
          </c:cat>
          <c:val>
            <c:numRef>
              <c:f>'Fig 4.3'!$D$36:$D$40</c:f>
              <c:numCache>
                <c:formatCode>General</c:formatCode>
                <c:ptCount val="5"/>
                <c:pt idx="0">
                  <c:v>2</c:v>
                </c:pt>
                <c:pt idx="1">
                  <c:v>3</c:v>
                </c:pt>
                <c:pt idx="2">
                  <c:v>1</c:v>
                </c:pt>
                <c:pt idx="3">
                  <c:v>2</c:v>
                </c:pt>
                <c:pt idx="4">
                  <c:v>2</c:v>
                </c:pt>
              </c:numCache>
            </c:numRef>
          </c:val>
          <c:extLst>
            <c:ext xmlns:c16="http://schemas.microsoft.com/office/drawing/2014/chart" uri="{C3380CC4-5D6E-409C-BE32-E72D297353CC}">
              <c16:uniqueId val="{00000001-7E69-480D-823F-B16557A2A7B7}"/>
            </c:ext>
          </c:extLst>
        </c:ser>
        <c:dLbls>
          <c:showLegendKey val="0"/>
          <c:showVal val="0"/>
          <c:showCatName val="0"/>
          <c:showSerName val="0"/>
          <c:showPercent val="0"/>
          <c:showBubbleSize val="0"/>
        </c:dLbls>
        <c:gapWidth val="50"/>
        <c:overlap val="100"/>
        <c:axId val="682579200"/>
        <c:axId val="682588320"/>
      </c:barChart>
      <c:catAx>
        <c:axId val="68257920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682588320"/>
        <c:crosses val="autoZero"/>
        <c:auto val="1"/>
        <c:lblAlgn val="ctr"/>
        <c:lblOffset val="100"/>
        <c:noMultiLvlLbl val="0"/>
      </c:catAx>
      <c:valAx>
        <c:axId val="682588320"/>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a:t>
                </a:r>
                <a:r>
                  <a:rPr lang="en-GB" baseline="0">
                    <a:solidFill>
                      <a:schemeClr val="tx1"/>
                    </a:solidFill>
                    <a:latin typeface="Verdana" panose="020B0604030504040204" pitchFamily="34" charset="0"/>
                    <a:ea typeface="Verdana" panose="020B0604030504040204" pitchFamily="34" charset="0"/>
                  </a:rPr>
                  <a:t> of incidents</a:t>
                </a:r>
                <a:endParaRPr lang="en-GB">
                  <a:solidFill>
                    <a:schemeClr val="tx1"/>
                  </a:solidFill>
                  <a:latin typeface="Verdana" panose="020B0604030504040204" pitchFamily="34" charset="0"/>
                  <a:ea typeface="Verdana" panose="020B0604030504040204" pitchFamily="34" charset="0"/>
                </a:endParaRPr>
              </a:p>
            </c:rich>
          </c:tx>
          <c:layout>
            <c:manualLayout>
              <c:xMode val="edge"/>
              <c:yMode val="edge"/>
              <c:x val="1.7131848629325645E-2"/>
              <c:y val="0.2016923962893836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68257920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22A1-43C2-AAA7-989383E19C91}"/>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22A1-43C2-AAA7-989383E19C91}"/>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22A1-43C2-AAA7-989383E19C91}"/>
              </c:ext>
            </c:extLst>
          </c:dPt>
          <c:dPt>
            <c:idx val="3"/>
            <c:bubble3D val="0"/>
            <c:spPr>
              <a:solidFill>
                <a:srgbClr val="F46A25"/>
              </a:solidFill>
              <a:ln w="19050">
                <a:solidFill>
                  <a:schemeClr val="lt1"/>
                </a:solidFill>
              </a:ln>
              <a:effectLst/>
            </c:spPr>
            <c:extLst>
              <c:ext xmlns:c16="http://schemas.microsoft.com/office/drawing/2014/chart" uri="{C3380CC4-5D6E-409C-BE32-E72D297353CC}">
                <c16:uniqueId val="{00000007-22A1-43C2-AAA7-989383E19C91}"/>
              </c:ext>
            </c:extLst>
          </c:dPt>
          <c:dPt>
            <c:idx val="4"/>
            <c:bubble3D val="0"/>
            <c:spPr>
              <a:solidFill>
                <a:srgbClr val="3D3D3D"/>
              </a:solidFill>
              <a:ln w="19050">
                <a:solidFill>
                  <a:schemeClr val="lt1"/>
                </a:solidFill>
              </a:ln>
              <a:effectLst/>
            </c:spPr>
            <c:extLst>
              <c:ext xmlns:c16="http://schemas.microsoft.com/office/drawing/2014/chart" uri="{C3380CC4-5D6E-409C-BE32-E72D297353CC}">
                <c16:uniqueId val="{00000009-22A1-43C2-AAA7-989383E19C91}"/>
              </c:ext>
            </c:extLst>
          </c:dPt>
          <c:dLbls>
            <c:dLbl>
              <c:idx val="0"/>
              <c:layout>
                <c:manualLayout>
                  <c:x val="-0.12524831814304505"/>
                  <c:y val="2.3106690185666745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2A1-43C2-AAA7-989383E19C91}"/>
                </c:ext>
              </c:extLst>
            </c:dLbl>
            <c:dLbl>
              <c:idx val="1"/>
              <c:layout>
                <c:manualLayout>
                  <c:x val="8.3574571079203797E-2"/>
                  <c:y val="-0.2162659344256332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22A1-43C2-AAA7-989383E19C91}"/>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A1-43C2-AAA7-989383E19C91}"/>
                </c:ext>
              </c:extLst>
            </c:dLbl>
            <c:dLbl>
              <c:idx val="3"/>
              <c:layout>
                <c:manualLayout>
                  <c:x val="-2.2579449619927642E-2"/>
                  <c:y val="9.3106144641850487E-4"/>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22A1-43C2-AAA7-989383E19C91}"/>
                </c:ext>
              </c:extLst>
            </c:dLbl>
            <c:dLbl>
              <c:idx val="4"/>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2A1-43C2-AAA7-989383E19C9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4.4'!$B$31:$B$35</c:f>
              <c:strCache>
                <c:ptCount val="5"/>
                <c:pt idx="0">
                  <c:v>GGL</c:v>
                </c:pt>
                <c:pt idx="1">
                  <c:v>RO</c:v>
                </c:pt>
                <c:pt idx="2">
                  <c:v>WHD</c:v>
                </c:pt>
                <c:pt idx="3">
                  <c:v>ECO/GBIS</c:v>
                </c:pt>
                <c:pt idx="4">
                  <c:v>FIT</c:v>
                </c:pt>
              </c:strCache>
            </c:strRef>
          </c:cat>
          <c:val>
            <c:numRef>
              <c:f>'Fig 4.4'!$C$31:$C$35</c:f>
              <c:numCache>
                <c:formatCode>General</c:formatCode>
                <c:ptCount val="5"/>
                <c:pt idx="0">
                  <c:v>16</c:v>
                </c:pt>
                <c:pt idx="1">
                  <c:v>11</c:v>
                </c:pt>
                <c:pt idx="2">
                  <c:v>4</c:v>
                </c:pt>
                <c:pt idx="3">
                  <c:v>3</c:v>
                </c:pt>
                <c:pt idx="4">
                  <c:v>2</c:v>
                </c:pt>
              </c:numCache>
            </c:numRef>
          </c:val>
          <c:extLst>
            <c:ext xmlns:c16="http://schemas.microsoft.com/office/drawing/2014/chart" uri="{C3380CC4-5D6E-409C-BE32-E72D297353CC}">
              <c16:uniqueId val="{0000000A-22A1-43C2-AAA7-989383E19C9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 4.5'!$C$40</c:f>
              <c:strCache>
                <c:ptCount val="1"/>
                <c:pt idx="0">
                  <c:v>Administrative</c:v>
                </c:pt>
              </c:strCache>
            </c:strRef>
          </c:tx>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4.5'!$B$41:$B$53</c:f>
              <c:strCache>
                <c:ptCount val="13"/>
                <c:pt idx="0">
                  <c:v>Pozitive Energy Ltd</c:v>
                </c:pt>
                <c:pt idx="1">
                  <c:v>EDF Energy Customers Ltd</c:v>
                </c:pt>
                <c:pt idx="2">
                  <c:v>EPG Energy Ltd</c:v>
                </c:pt>
                <c:pt idx="3">
                  <c:v>Green Energy (UK) Ltd</c:v>
                </c:pt>
                <c:pt idx="4">
                  <c:v>Home Energy Trading Ltd</c:v>
                </c:pt>
                <c:pt idx="5">
                  <c:v>E.ON Energy Solutions Ltd</c:v>
                </c:pt>
                <c:pt idx="6">
                  <c:v>Total Energies Gas and Power Ltd</c:v>
                </c:pt>
                <c:pt idx="7">
                  <c:v>AXPOUK Ltd</c:v>
                </c:pt>
                <c:pt idx="8">
                  <c:v>Dyce Energy Ltd</c:v>
                </c:pt>
                <c:pt idx="9">
                  <c:v>Flexitricity Ltd</c:v>
                </c:pt>
                <c:pt idx="10">
                  <c:v>Hartree Partners </c:v>
                </c:pt>
                <c:pt idx="11">
                  <c:v>Limejump Energy Ltd</c:v>
                </c:pt>
                <c:pt idx="12">
                  <c:v>Regent Power Ltd</c:v>
                </c:pt>
              </c:strCache>
            </c:strRef>
          </c:cat>
          <c:val>
            <c:numRef>
              <c:f>'Fig 4.5'!$C$41:$C$53</c:f>
              <c:numCache>
                <c:formatCode>General</c:formatCode>
                <c:ptCount val="13"/>
                <c:pt idx="0">
                  <c:v>4</c:v>
                </c:pt>
                <c:pt idx="1">
                  <c:v>4</c:v>
                </c:pt>
                <c:pt idx="2">
                  <c:v>4</c:v>
                </c:pt>
                <c:pt idx="3">
                  <c:v>4</c:v>
                </c:pt>
                <c:pt idx="4">
                  <c:v>4</c:v>
                </c:pt>
                <c:pt idx="5">
                  <c:v>3</c:v>
                </c:pt>
                <c:pt idx="6">
                  <c:v>3</c:v>
                </c:pt>
                <c:pt idx="7">
                  <c:v>2</c:v>
                </c:pt>
                <c:pt idx="8">
                  <c:v>2</c:v>
                </c:pt>
                <c:pt idx="9">
                  <c:v>2</c:v>
                </c:pt>
                <c:pt idx="10">
                  <c:v>2</c:v>
                </c:pt>
                <c:pt idx="11">
                  <c:v>2</c:v>
                </c:pt>
                <c:pt idx="12">
                  <c:v>2</c:v>
                </c:pt>
              </c:numCache>
            </c:numRef>
          </c:val>
          <c:extLst>
            <c:ext xmlns:c16="http://schemas.microsoft.com/office/drawing/2014/chart" uri="{C3380CC4-5D6E-409C-BE32-E72D297353CC}">
              <c16:uniqueId val="{00000000-5460-4790-A319-72A0C200DA35}"/>
            </c:ext>
          </c:extLst>
        </c:ser>
        <c:ser>
          <c:idx val="1"/>
          <c:order val="1"/>
          <c:tx>
            <c:strRef>
              <c:f>'Fig 4.5'!$D$40</c:f>
              <c:strCache>
                <c:ptCount val="1"/>
                <c:pt idx="0">
                  <c:v>Legislative</c:v>
                </c:pt>
              </c:strCache>
            </c:strRef>
          </c:tx>
          <c:spPr>
            <a:solidFill>
              <a:srgbClr val="28A197"/>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4.5'!$B$41:$B$53</c:f>
              <c:strCache>
                <c:ptCount val="13"/>
                <c:pt idx="0">
                  <c:v>Pozitive Energy Ltd</c:v>
                </c:pt>
                <c:pt idx="1">
                  <c:v>EDF Energy Customers Ltd</c:v>
                </c:pt>
                <c:pt idx="2">
                  <c:v>EPG Energy Ltd</c:v>
                </c:pt>
                <c:pt idx="3">
                  <c:v>Green Energy (UK) Ltd</c:v>
                </c:pt>
                <c:pt idx="4">
                  <c:v>Home Energy Trading Ltd</c:v>
                </c:pt>
                <c:pt idx="5">
                  <c:v>E.ON Energy Solutions Ltd</c:v>
                </c:pt>
                <c:pt idx="6">
                  <c:v>Total Energies Gas and Power Ltd</c:v>
                </c:pt>
                <c:pt idx="7">
                  <c:v>AXPOUK Ltd</c:v>
                </c:pt>
                <c:pt idx="8">
                  <c:v>Dyce Energy Ltd</c:v>
                </c:pt>
                <c:pt idx="9">
                  <c:v>Flexitricity Ltd</c:v>
                </c:pt>
                <c:pt idx="10">
                  <c:v>Hartree Partners </c:v>
                </c:pt>
                <c:pt idx="11">
                  <c:v>Limejump Energy Ltd</c:v>
                </c:pt>
                <c:pt idx="12">
                  <c:v>Regent Power Ltd</c:v>
                </c:pt>
              </c:strCache>
            </c:strRef>
          </c:cat>
          <c:val>
            <c:numRef>
              <c:f>'Fig 4.5'!$D$41:$D$53</c:f>
              <c:numCache>
                <c:formatCode>General</c:formatCode>
                <c:ptCount val="13"/>
                <c:pt idx="0">
                  <c:v>3</c:v>
                </c:pt>
              </c:numCache>
            </c:numRef>
          </c:val>
          <c:extLst>
            <c:ext xmlns:c16="http://schemas.microsoft.com/office/drawing/2014/chart" uri="{C3380CC4-5D6E-409C-BE32-E72D297353CC}">
              <c16:uniqueId val="{00000001-5460-4790-A319-72A0C200DA35}"/>
            </c:ext>
          </c:extLst>
        </c:ser>
        <c:dLbls>
          <c:showLegendKey val="0"/>
          <c:showVal val="0"/>
          <c:showCatName val="0"/>
          <c:showSerName val="0"/>
          <c:showPercent val="0"/>
          <c:showBubbleSize val="0"/>
        </c:dLbls>
        <c:gapWidth val="50"/>
        <c:overlap val="100"/>
        <c:axId val="885371312"/>
        <c:axId val="885369392"/>
      </c:barChart>
      <c:catAx>
        <c:axId val="8853713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885369392"/>
        <c:crosses val="autoZero"/>
        <c:auto val="1"/>
        <c:lblAlgn val="ctr"/>
        <c:lblOffset val="100"/>
        <c:noMultiLvlLbl val="0"/>
      </c:catAx>
      <c:valAx>
        <c:axId val="88536939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Number of incidents</a:t>
                </a:r>
              </a:p>
            </c:rich>
          </c:tx>
          <c:layout>
            <c:manualLayout>
              <c:xMode val="edge"/>
              <c:yMode val="edge"/>
              <c:x val="1.0706231553810321E-2"/>
              <c:y val="8.854017630497992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7131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993235938702796"/>
          <c:y val="0.20945749749134401"/>
          <c:w val="0.36013528122594407"/>
          <c:h val="0.77396675013786309"/>
        </c:manualLayout>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6E77-45C9-BCDF-49DAC3F8EEEF}"/>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6E77-45C9-BCDF-49DAC3F8EEEF}"/>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6E77-45C9-BCDF-49DAC3F8EEEF}"/>
              </c:ext>
            </c:extLst>
          </c:dPt>
          <c:dPt>
            <c:idx val="3"/>
            <c:bubble3D val="0"/>
            <c:spPr>
              <a:solidFill>
                <a:srgbClr val="F46A25"/>
              </a:solidFill>
              <a:ln w="19050">
                <a:solidFill>
                  <a:schemeClr val="lt1"/>
                </a:solidFill>
              </a:ln>
              <a:effectLst/>
            </c:spPr>
            <c:extLst>
              <c:ext xmlns:c16="http://schemas.microsoft.com/office/drawing/2014/chart" uri="{C3380CC4-5D6E-409C-BE32-E72D297353CC}">
                <c16:uniqueId val="{00000007-6E77-45C9-BCDF-49DAC3F8EEEF}"/>
              </c:ext>
            </c:extLst>
          </c:dPt>
          <c:dPt>
            <c:idx val="4"/>
            <c:bubble3D val="0"/>
            <c:spPr>
              <a:solidFill>
                <a:srgbClr val="3D3D3D"/>
              </a:solidFill>
              <a:ln w="19050">
                <a:solidFill>
                  <a:schemeClr val="lt1"/>
                </a:solidFill>
              </a:ln>
              <a:effectLst/>
            </c:spPr>
            <c:extLst>
              <c:ext xmlns:c16="http://schemas.microsoft.com/office/drawing/2014/chart" uri="{C3380CC4-5D6E-409C-BE32-E72D297353CC}">
                <c16:uniqueId val="{00000009-6E77-45C9-BCDF-49DAC3F8EEEF}"/>
              </c:ext>
            </c:extLst>
          </c:dPt>
          <c:dLbls>
            <c:dLbl>
              <c:idx val="0"/>
              <c:layout>
                <c:manualLayout>
                  <c:x val="-9.8111363034068574E-2"/>
                  <c:y val="-0.26378911017293916"/>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6E77-45C9-BCDF-49DAC3F8EEEF}"/>
                </c:ext>
              </c:extLst>
            </c:dLbl>
            <c:dLbl>
              <c:idx val="1"/>
              <c:layout>
                <c:manualLayout>
                  <c:x val="0.11604723064691856"/>
                  <c:y val="0.1390903748971677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6E77-45C9-BCDF-49DAC3F8EEEF}"/>
                </c:ext>
              </c:extLst>
            </c:dLbl>
            <c:dLbl>
              <c:idx val="2"/>
              <c:layout>
                <c:manualLayout>
                  <c:x val="-0.13099395525119148"/>
                  <c:y val="2.775992840160192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6E77-45C9-BCDF-49DAC3F8EEEF}"/>
                </c:ext>
              </c:extLst>
            </c:dLbl>
            <c:dLbl>
              <c:idx val="3"/>
              <c:layout>
                <c:manualLayout>
                  <c:x val="-6.3128041829493498E-2"/>
                  <c:y val="-4.42814395617310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6E77-45C9-BCDF-49DAC3F8EEEF}"/>
                </c:ext>
              </c:extLst>
            </c:dLbl>
            <c:dLbl>
              <c:idx val="4"/>
              <c:layout>
                <c:manualLayout>
                  <c:x val="8.8782847552023966E-2"/>
                  <c:y val="-4.2487501921042878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6E77-45C9-BCDF-49DAC3F8EEE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4.6'!$B$31:$B$35</c:f>
              <c:strCache>
                <c:ptCount val="5"/>
                <c:pt idx="0">
                  <c:v>FIT</c:v>
                </c:pt>
                <c:pt idx="1">
                  <c:v>ECO/GBIS</c:v>
                </c:pt>
                <c:pt idx="2">
                  <c:v>RO</c:v>
                </c:pt>
                <c:pt idx="3">
                  <c:v>ECO</c:v>
                </c:pt>
                <c:pt idx="4">
                  <c:v>WHD</c:v>
                </c:pt>
              </c:strCache>
            </c:strRef>
          </c:cat>
          <c:val>
            <c:numRef>
              <c:f>'Fig 4.6'!$C$31:$C$35</c:f>
              <c:numCache>
                <c:formatCode>General</c:formatCode>
                <c:ptCount val="5"/>
                <c:pt idx="0">
                  <c:v>42</c:v>
                </c:pt>
                <c:pt idx="1">
                  <c:v>9</c:v>
                </c:pt>
                <c:pt idx="2">
                  <c:v>2</c:v>
                </c:pt>
                <c:pt idx="3">
                  <c:v>1</c:v>
                </c:pt>
                <c:pt idx="4">
                  <c:v>1</c:v>
                </c:pt>
              </c:numCache>
            </c:numRef>
          </c:val>
          <c:extLst>
            <c:ext xmlns:c16="http://schemas.microsoft.com/office/drawing/2014/chart" uri="{C3380CC4-5D6E-409C-BE32-E72D297353CC}">
              <c16:uniqueId val="{0000000A-6E77-45C9-BCDF-49DAC3F8EEE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4.7'!$C$39</c:f>
              <c:strCache>
                <c:ptCount val="1"/>
                <c:pt idx="0">
                  <c:v>Administrative incidents</c:v>
                </c:pt>
              </c:strCache>
            </c:strRef>
          </c:tx>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4.7'!$B$40:$B$54</c:f>
              <c:strCache>
                <c:ptCount val="15"/>
                <c:pt idx="0">
                  <c:v>Good Energy Ltd</c:v>
                </c:pt>
                <c:pt idx="1">
                  <c:v>EDF Energy Customers Ltd</c:v>
                </c:pt>
                <c:pt idx="2">
                  <c:v>British Gas Trading Ltd</c:v>
                </c:pt>
                <c:pt idx="3">
                  <c:v>OVO Electricity Ltd</c:v>
                </c:pt>
                <c:pt idx="4">
                  <c:v>ScottishPower Energy Retail Ltd</c:v>
                </c:pt>
                <c:pt idx="5">
                  <c:v>Ecotricity Ltd</c:v>
                </c:pt>
                <c:pt idx="6">
                  <c:v>E.ON Next Supply Ltd</c:v>
                </c:pt>
                <c:pt idx="7">
                  <c:v>Octopus Energy Ltd</c:v>
                </c:pt>
                <c:pt idx="8">
                  <c:v>OVO (S) Electricity Ltd</c:v>
                </c:pt>
                <c:pt idx="9">
                  <c:v>E.ON Energy Solutions Ltd</c:v>
                </c:pt>
                <c:pt idx="10">
                  <c:v>E.ON Next Energy Ltd</c:v>
                </c:pt>
                <c:pt idx="11">
                  <c:v>Electricity Plus Supply Ltd</c:v>
                </c:pt>
                <c:pt idx="12">
                  <c:v>Green Energy (UK) Ltd</c:v>
                </c:pt>
                <c:pt idx="13">
                  <c:v>Octopus Energy Operations 2 Ltd</c:v>
                </c:pt>
                <c:pt idx="14">
                  <c:v>So Energy Trading Ltd</c:v>
                </c:pt>
              </c:strCache>
            </c:strRef>
          </c:cat>
          <c:val>
            <c:numRef>
              <c:f>'Fig 4.7'!$C$40:$C$54</c:f>
              <c:numCache>
                <c:formatCode>General</c:formatCode>
                <c:ptCount val="15"/>
                <c:pt idx="0">
                  <c:v>11</c:v>
                </c:pt>
                <c:pt idx="1">
                  <c:v>10</c:v>
                </c:pt>
                <c:pt idx="2">
                  <c:v>9</c:v>
                </c:pt>
                <c:pt idx="3">
                  <c:v>7</c:v>
                </c:pt>
                <c:pt idx="4">
                  <c:v>7</c:v>
                </c:pt>
                <c:pt idx="5">
                  <c:v>6</c:v>
                </c:pt>
                <c:pt idx="6">
                  <c:v>5</c:v>
                </c:pt>
                <c:pt idx="7">
                  <c:v>5</c:v>
                </c:pt>
                <c:pt idx="8">
                  <c:v>4</c:v>
                </c:pt>
                <c:pt idx="9">
                  <c:v>2</c:v>
                </c:pt>
                <c:pt idx="10">
                  <c:v>2</c:v>
                </c:pt>
                <c:pt idx="11">
                  <c:v>2</c:v>
                </c:pt>
                <c:pt idx="12">
                  <c:v>1</c:v>
                </c:pt>
                <c:pt idx="13">
                  <c:v>1</c:v>
                </c:pt>
                <c:pt idx="14">
                  <c:v>1</c:v>
                </c:pt>
              </c:numCache>
            </c:numRef>
          </c:val>
          <c:extLst>
            <c:ext xmlns:c16="http://schemas.microsoft.com/office/drawing/2014/chart" uri="{C3380CC4-5D6E-409C-BE32-E72D297353CC}">
              <c16:uniqueId val="{00000000-0AFC-4DD6-B05A-A50988FB50E6}"/>
            </c:ext>
          </c:extLst>
        </c:ser>
        <c:dLbls>
          <c:showLegendKey val="0"/>
          <c:showVal val="0"/>
          <c:showCatName val="0"/>
          <c:showSerName val="0"/>
          <c:showPercent val="0"/>
          <c:showBubbleSize val="0"/>
        </c:dLbls>
        <c:gapWidth val="50"/>
        <c:overlap val="-27"/>
        <c:axId val="885371312"/>
        <c:axId val="885369392"/>
      </c:barChart>
      <c:catAx>
        <c:axId val="8853713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69392"/>
        <c:crosses val="autoZero"/>
        <c:auto val="1"/>
        <c:lblAlgn val="ctr"/>
        <c:lblOffset val="100"/>
        <c:noMultiLvlLbl val="0"/>
      </c:catAx>
      <c:valAx>
        <c:axId val="88536939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Number of incidents</a:t>
                </a:r>
              </a:p>
            </c:rich>
          </c:tx>
          <c:layout>
            <c:manualLayout>
              <c:xMode val="edge"/>
              <c:yMode val="edge"/>
              <c:x val="1.0695952803055506E-2"/>
              <c:y val="8.854021164021164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71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4.8'!$C$37</c:f>
              <c:strCache>
                <c:ptCount val="1"/>
                <c:pt idx="0">
                  <c:v>Eligibility incidents</c:v>
                </c:pt>
              </c:strCache>
            </c:strRef>
          </c:tx>
          <c:spPr>
            <a:solidFill>
              <a:srgbClr val="28A197"/>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4.8'!$B$38:$B$44</c:f>
              <c:strCache>
                <c:ptCount val="7"/>
                <c:pt idx="0">
                  <c:v>Good Energy Ltd</c:v>
                </c:pt>
                <c:pt idx="1">
                  <c:v>British Gas Trading Ltd</c:v>
                </c:pt>
                <c:pt idx="2">
                  <c:v>ScottishPower Energy Retail Ltd</c:v>
                </c:pt>
                <c:pt idx="3">
                  <c:v>OVO Electricity Ltd</c:v>
                </c:pt>
                <c:pt idx="4">
                  <c:v>E.ON Next Supply Ltd</c:v>
                </c:pt>
                <c:pt idx="5">
                  <c:v>E.ON Next Energy Ltd</c:v>
                </c:pt>
                <c:pt idx="6">
                  <c:v>Octopus Energy Ltd</c:v>
                </c:pt>
              </c:strCache>
            </c:strRef>
          </c:cat>
          <c:val>
            <c:numRef>
              <c:f>'Fig 4.8'!$C$38:$C$44</c:f>
              <c:numCache>
                <c:formatCode>General</c:formatCode>
                <c:ptCount val="7"/>
                <c:pt idx="0">
                  <c:v>7</c:v>
                </c:pt>
                <c:pt idx="1">
                  <c:v>4</c:v>
                </c:pt>
                <c:pt idx="2">
                  <c:v>3</c:v>
                </c:pt>
                <c:pt idx="3">
                  <c:v>2</c:v>
                </c:pt>
                <c:pt idx="4">
                  <c:v>1</c:v>
                </c:pt>
                <c:pt idx="5">
                  <c:v>1</c:v>
                </c:pt>
                <c:pt idx="6">
                  <c:v>1</c:v>
                </c:pt>
              </c:numCache>
            </c:numRef>
          </c:val>
          <c:extLst>
            <c:ext xmlns:c16="http://schemas.microsoft.com/office/drawing/2014/chart" uri="{C3380CC4-5D6E-409C-BE32-E72D297353CC}">
              <c16:uniqueId val="{00000000-FE9D-4C0F-ADEE-D7CDE8E8EBA8}"/>
            </c:ext>
          </c:extLst>
        </c:ser>
        <c:dLbls>
          <c:showLegendKey val="0"/>
          <c:showVal val="0"/>
          <c:showCatName val="0"/>
          <c:showSerName val="0"/>
          <c:showPercent val="0"/>
          <c:showBubbleSize val="0"/>
        </c:dLbls>
        <c:gapWidth val="50"/>
        <c:overlap val="-27"/>
        <c:axId val="885371312"/>
        <c:axId val="885369392"/>
      </c:barChart>
      <c:catAx>
        <c:axId val="8853713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69392"/>
        <c:crosses val="autoZero"/>
        <c:auto val="1"/>
        <c:lblAlgn val="ctr"/>
        <c:lblOffset val="100"/>
        <c:noMultiLvlLbl val="0"/>
      </c:catAx>
      <c:valAx>
        <c:axId val="88536939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Number of incidents</a:t>
                </a:r>
              </a:p>
            </c:rich>
          </c:tx>
          <c:layout>
            <c:manualLayout>
              <c:xMode val="edge"/>
              <c:yMode val="edge"/>
              <c:x val="1.0695952803055506E-2"/>
              <c:y val="8.854021164021164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71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 4.9'!$C$38</c:f>
              <c:strCache>
                <c:ptCount val="1"/>
                <c:pt idx="0">
                  <c:v>Administrative</c:v>
                </c:pt>
              </c:strCache>
            </c:strRef>
          </c:tx>
          <c:spPr>
            <a:solidFill>
              <a:srgbClr val="12436D"/>
            </a:solidFill>
            <a:ln w="3175">
              <a:solidFill>
                <a:schemeClr val="tx1">
                  <a:lumMod val="95000"/>
                  <a:lumOff val="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4.9'!$B$39:$B$42</c:f>
              <c:strCache>
                <c:ptCount val="4"/>
                <c:pt idx="0">
                  <c:v>Eneco Energy Trade BV</c:v>
                </c:pt>
                <c:pt idx="1">
                  <c:v>Octopus Energy Operations 2 Ltd</c:v>
                </c:pt>
                <c:pt idx="2">
                  <c:v>SEFE Energy Ltd</c:v>
                </c:pt>
                <c:pt idx="3">
                  <c:v>Total Energies Gas and Power Ltd</c:v>
                </c:pt>
              </c:strCache>
            </c:strRef>
          </c:cat>
          <c:val>
            <c:numRef>
              <c:f>'Fig 4.9'!$C$39:$C$42</c:f>
              <c:numCache>
                <c:formatCode>General</c:formatCode>
                <c:ptCount val="4"/>
                <c:pt idx="0">
                  <c:v>1</c:v>
                </c:pt>
                <c:pt idx="1">
                  <c:v>1</c:v>
                </c:pt>
                <c:pt idx="3">
                  <c:v>1</c:v>
                </c:pt>
              </c:numCache>
            </c:numRef>
          </c:val>
          <c:extLst>
            <c:ext xmlns:c16="http://schemas.microsoft.com/office/drawing/2014/chart" uri="{C3380CC4-5D6E-409C-BE32-E72D297353CC}">
              <c16:uniqueId val="{00000000-D93C-422C-950C-CFA8CB2BCF87}"/>
            </c:ext>
          </c:extLst>
        </c:ser>
        <c:ser>
          <c:idx val="1"/>
          <c:order val="1"/>
          <c:tx>
            <c:strRef>
              <c:f>'Fig 4.9'!$D$38</c:f>
              <c:strCache>
                <c:ptCount val="1"/>
                <c:pt idx="0">
                  <c:v>Legislative</c:v>
                </c:pt>
              </c:strCache>
            </c:strRef>
          </c:tx>
          <c:spPr>
            <a:solidFill>
              <a:srgbClr val="28A197"/>
            </a:solidFill>
            <a:ln w="3175">
              <a:solidFill>
                <a:schemeClr val="tx1">
                  <a:lumMod val="95000"/>
                  <a:lumOff val="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4.9'!$B$39:$B$42</c:f>
              <c:strCache>
                <c:ptCount val="4"/>
                <c:pt idx="0">
                  <c:v>Eneco Energy Trade BV</c:v>
                </c:pt>
                <c:pt idx="1">
                  <c:v>Octopus Energy Operations 2 Ltd</c:v>
                </c:pt>
                <c:pt idx="2">
                  <c:v>SEFE Energy Ltd</c:v>
                </c:pt>
                <c:pt idx="3">
                  <c:v>Total Energies Gas and Power Ltd</c:v>
                </c:pt>
              </c:strCache>
            </c:strRef>
          </c:cat>
          <c:val>
            <c:numRef>
              <c:f>'Fig 4.9'!$D$39:$D$42</c:f>
              <c:numCache>
                <c:formatCode>General</c:formatCode>
                <c:ptCount val="4"/>
                <c:pt idx="0">
                  <c:v>2</c:v>
                </c:pt>
                <c:pt idx="1">
                  <c:v>1</c:v>
                </c:pt>
                <c:pt idx="2">
                  <c:v>2</c:v>
                </c:pt>
                <c:pt idx="3">
                  <c:v>1</c:v>
                </c:pt>
              </c:numCache>
            </c:numRef>
          </c:val>
          <c:extLst>
            <c:ext xmlns:c16="http://schemas.microsoft.com/office/drawing/2014/chart" uri="{C3380CC4-5D6E-409C-BE32-E72D297353CC}">
              <c16:uniqueId val="{00000001-D93C-422C-950C-CFA8CB2BCF87}"/>
            </c:ext>
          </c:extLst>
        </c:ser>
        <c:dLbls>
          <c:showLegendKey val="0"/>
          <c:showVal val="0"/>
          <c:showCatName val="0"/>
          <c:showSerName val="0"/>
          <c:showPercent val="0"/>
          <c:showBubbleSize val="0"/>
        </c:dLbls>
        <c:gapWidth val="50"/>
        <c:overlap val="100"/>
        <c:axId val="885371312"/>
        <c:axId val="885369392"/>
      </c:barChart>
      <c:catAx>
        <c:axId val="8853713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69392"/>
        <c:crosses val="autoZero"/>
        <c:auto val="1"/>
        <c:lblAlgn val="ctr"/>
        <c:lblOffset val="100"/>
        <c:noMultiLvlLbl val="0"/>
      </c:catAx>
      <c:valAx>
        <c:axId val="88536939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Number of incidents</a:t>
                </a:r>
              </a:p>
            </c:rich>
          </c:tx>
          <c:layout>
            <c:manualLayout>
              <c:xMode val="edge"/>
              <c:yMode val="edge"/>
              <c:x val="1.0695952803055506E-2"/>
              <c:y val="8.854021164021164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7131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4020-4254-A83B-611E8CD4C454}"/>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4020-4254-A83B-611E8CD4C454}"/>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4020-4254-A83B-611E8CD4C454}"/>
              </c:ext>
            </c:extLst>
          </c:dPt>
          <c:dLbls>
            <c:dLbl>
              <c:idx val="0"/>
              <c:layout>
                <c:manualLayout>
                  <c:x val="-0.15443595572988233"/>
                  <c:y val="-2.45544306961629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020-4254-A83B-611E8CD4C454}"/>
                </c:ext>
              </c:extLst>
            </c:dLbl>
            <c:dLbl>
              <c:idx val="1"/>
              <c:layout>
                <c:manualLayout>
                  <c:x val="0.11864641367077228"/>
                  <c:y val="-0.1599589337047154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4020-4254-A83B-611E8CD4C454}"/>
                </c:ext>
              </c:extLst>
            </c:dLbl>
            <c:dLbl>
              <c:idx val="2"/>
              <c:layout>
                <c:manualLayout>
                  <c:x val="0.10076578309640992"/>
                  <c:y val="0.17718249504526221"/>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4020-4254-A83B-611E8CD4C45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4.10'!$B$31:$B$33</c:f>
              <c:strCache>
                <c:ptCount val="3"/>
                <c:pt idx="0">
                  <c:v>FIT</c:v>
                </c:pt>
                <c:pt idx="1">
                  <c:v>GGL</c:v>
                </c:pt>
                <c:pt idx="2">
                  <c:v>RO</c:v>
                </c:pt>
              </c:strCache>
            </c:strRef>
          </c:cat>
          <c:val>
            <c:numRef>
              <c:f>'Fig 4.10'!$C$31:$C$33</c:f>
              <c:numCache>
                <c:formatCode>General</c:formatCode>
                <c:ptCount val="3"/>
                <c:pt idx="0">
                  <c:v>9</c:v>
                </c:pt>
                <c:pt idx="1">
                  <c:v>4</c:v>
                </c:pt>
                <c:pt idx="2">
                  <c:v>4</c:v>
                </c:pt>
              </c:numCache>
            </c:numRef>
          </c:val>
          <c:extLst>
            <c:ext xmlns:c16="http://schemas.microsoft.com/office/drawing/2014/chart" uri="{C3380CC4-5D6E-409C-BE32-E72D297353CC}">
              <c16:uniqueId val="{00000006-4020-4254-A83B-611E8CD4C45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sng" strike="noStrike" kern="1200" spc="0" baseline="0">
                <a:solidFill>
                  <a:schemeClr val="tx1"/>
                </a:solidFill>
                <a:latin typeface="Verdana" panose="020B0604030504040204" pitchFamily="34" charset="0"/>
                <a:ea typeface="Verdana" panose="020B0604030504040204" pitchFamily="34" charset="0"/>
                <a:cs typeface="+mn-cs"/>
              </a:defRPr>
            </a:pPr>
            <a:r>
              <a:rPr lang="en-GB" sz="1200" u="sng">
                <a:solidFill>
                  <a:schemeClr val="tx1"/>
                </a:solidFill>
                <a:latin typeface="Verdana" panose="020B0604030504040204" pitchFamily="34" charset="0"/>
                <a:ea typeface="Verdana" panose="020B0604030504040204" pitchFamily="34" charset="0"/>
              </a:rPr>
              <a:t>Category 4 (Major) incidents</a:t>
            </a:r>
          </a:p>
        </c:rich>
      </c:tx>
      <c:layout>
        <c:manualLayout>
          <c:xMode val="edge"/>
          <c:yMode val="edge"/>
          <c:x val="7.3414520068597311E-4"/>
          <c:y val="1.1236044188506288E-2"/>
        </c:manualLayout>
      </c:layout>
      <c:overlay val="0"/>
      <c:spPr>
        <a:noFill/>
        <a:ln>
          <a:noFill/>
        </a:ln>
        <a:effectLst/>
      </c:spPr>
      <c:txPr>
        <a:bodyPr rot="0" spcFirstLastPara="1" vertOverflow="ellipsis" vert="horz" wrap="square" anchor="ctr" anchorCtr="1"/>
        <a:lstStyle/>
        <a:p>
          <a:pPr>
            <a:defRPr sz="1200" b="0" i="0" u="sng" strike="noStrike" kern="1200" spc="0" baseline="0">
              <a:solidFill>
                <a:schemeClr val="tx1"/>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spPr>
            <a:solidFill>
              <a:srgbClr val="801650"/>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'Highlights page'!$H$32:$H$41</c:f>
              <c:strCache>
                <c:ptCount val="10"/>
                <c:pt idx="0">
                  <c:v>Foxglove Energy Supply Ltd</c:v>
                </c:pt>
                <c:pt idx="1">
                  <c:v>OVO Electricity Ltd</c:v>
                </c:pt>
                <c:pt idx="2">
                  <c:v>Utility Warehouse Ltd</c:v>
                </c:pt>
                <c:pt idx="3">
                  <c:v>Eneco Energy Trade BV</c:v>
                </c:pt>
                <c:pt idx="4">
                  <c:v>Octopus Energy Operations 2 Ltd</c:v>
                </c:pt>
                <c:pt idx="5">
                  <c:v>ScottishPower Energy Retail Ltd</c:v>
                </c:pt>
                <c:pt idx="6">
                  <c:v>SEFE Energy Ltd</c:v>
                </c:pt>
                <c:pt idx="7">
                  <c:v>So Energy Trading Ltd</c:v>
                </c:pt>
                <c:pt idx="8">
                  <c:v>Tru Energy Ltd</c:v>
                </c:pt>
                <c:pt idx="9">
                  <c:v>Utilita Energy Ltd</c:v>
                </c:pt>
              </c:strCache>
            </c:strRef>
          </c:cat>
          <c:val>
            <c:numRef>
              <c:f>'Highlights page'!$I$32:$I$41</c:f>
              <c:numCache>
                <c:formatCode>General</c:formatCode>
                <c:ptCount val="10"/>
                <c:pt idx="0">
                  <c:v>4</c:v>
                </c:pt>
                <c:pt idx="1">
                  <c:v>4</c:v>
                </c:pt>
                <c:pt idx="2">
                  <c:v>4</c:v>
                </c:pt>
                <c:pt idx="3">
                  <c:v>3</c:v>
                </c:pt>
                <c:pt idx="4">
                  <c:v>3</c:v>
                </c:pt>
                <c:pt idx="5">
                  <c:v>3</c:v>
                </c:pt>
                <c:pt idx="6">
                  <c:v>3</c:v>
                </c:pt>
                <c:pt idx="7">
                  <c:v>3</c:v>
                </c:pt>
                <c:pt idx="8">
                  <c:v>3</c:v>
                </c:pt>
                <c:pt idx="9">
                  <c:v>3</c:v>
                </c:pt>
              </c:numCache>
            </c:numRef>
          </c:val>
          <c:extLst>
            <c:ext xmlns:c16="http://schemas.microsoft.com/office/drawing/2014/chart" uri="{C3380CC4-5D6E-409C-BE32-E72D297353CC}">
              <c16:uniqueId val="{00000000-CB63-4538-A078-4005133FB175}"/>
            </c:ext>
          </c:extLst>
        </c:ser>
        <c:dLbls>
          <c:showLegendKey val="0"/>
          <c:showVal val="0"/>
          <c:showCatName val="0"/>
          <c:showSerName val="0"/>
          <c:showPercent val="0"/>
          <c:showBubbleSize val="0"/>
        </c:dLbls>
        <c:gapWidth val="50"/>
        <c:overlap val="-27"/>
        <c:axId val="1325484336"/>
        <c:axId val="1325496336"/>
      </c:barChart>
      <c:catAx>
        <c:axId val="1325484336"/>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325496336"/>
        <c:crosses val="autoZero"/>
        <c:auto val="1"/>
        <c:lblAlgn val="ctr"/>
        <c:lblOffset val="100"/>
        <c:noMultiLvlLbl val="0"/>
      </c:catAx>
      <c:valAx>
        <c:axId val="132549633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325484336"/>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4.11'!$B$39:$B$46</c:f>
              <c:strCache>
                <c:ptCount val="8"/>
                <c:pt idx="0">
                  <c:v>Good Energy Ltd</c:v>
                </c:pt>
                <c:pt idx="1">
                  <c:v>Electricity Plus Supply Ltd</c:v>
                </c:pt>
                <c:pt idx="2">
                  <c:v>British Gas Trading Ltd</c:v>
                </c:pt>
                <c:pt idx="3">
                  <c:v>Octopus Energy Operations 2 Ltd</c:v>
                </c:pt>
                <c:pt idx="4">
                  <c:v>OVO Electricity Ltd</c:v>
                </c:pt>
                <c:pt idx="5">
                  <c:v>ScottishPower Energy Retail Ltd</c:v>
                </c:pt>
                <c:pt idx="6">
                  <c:v>Ecotricity Ltd</c:v>
                </c:pt>
                <c:pt idx="7">
                  <c:v>Octopus Energy Ltd</c:v>
                </c:pt>
              </c:strCache>
            </c:strRef>
          </c:cat>
          <c:val>
            <c:numRef>
              <c:f>'Fig 4.11'!$C$39:$C$46</c:f>
              <c:numCache>
                <c:formatCode>General</c:formatCode>
                <c:ptCount val="8"/>
                <c:pt idx="0">
                  <c:v>8</c:v>
                </c:pt>
                <c:pt idx="1">
                  <c:v>5</c:v>
                </c:pt>
                <c:pt idx="2">
                  <c:v>3</c:v>
                </c:pt>
                <c:pt idx="3">
                  <c:v>3</c:v>
                </c:pt>
                <c:pt idx="4">
                  <c:v>3</c:v>
                </c:pt>
                <c:pt idx="5">
                  <c:v>2</c:v>
                </c:pt>
                <c:pt idx="6">
                  <c:v>1</c:v>
                </c:pt>
                <c:pt idx="7">
                  <c:v>1</c:v>
                </c:pt>
              </c:numCache>
            </c:numRef>
          </c:val>
          <c:extLst>
            <c:ext xmlns:c16="http://schemas.microsoft.com/office/drawing/2014/chart" uri="{C3380CC4-5D6E-409C-BE32-E72D297353CC}">
              <c16:uniqueId val="{00000000-E3FF-47C6-B84E-6EA96768A211}"/>
            </c:ext>
          </c:extLst>
        </c:ser>
        <c:dLbls>
          <c:showLegendKey val="0"/>
          <c:showVal val="0"/>
          <c:showCatName val="0"/>
          <c:showSerName val="0"/>
          <c:showPercent val="0"/>
          <c:showBubbleSize val="0"/>
        </c:dLbls>
        <c:gapWidth val="50"/>
        <c:overlap val="-27"/>
        <c:axId val="885371312"/>
        <c:axId val="885369392"/>
      </c:barChart>
      <c:catAx>
        <c:axId val="8853713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69392"/>
        <c:crosses val="autoZero"/>
        <c:auto val="1"/>
        <c:lblAlgn val="ctr"/>
        <c:lblOffset val="100"/>
        <c:noMultiLvlLbl val="0"/>
      </c:catAx>
      <c:valAx>
        <c:axId val="88536939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Number of incidents</a:t>
                </a:r>
              </a:p>
            </c:rich>
          </c:tx>
          <c:layout>
            <c:manualLayout>
              <c:xMode val="edge"/>
              <c:yMode val="edge"/>
              <c:x val="2.1346051755664732E-3"/>
              <c:y val="8.854031653661331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71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4.12'!$C$40</c:f>
              <c:strCache>
                <c:ptCount val="1"/>
                <c:pt idx="0">
                  <c:v>Legislative Incidents</c:v>
                </c:pt>
              </c:strCache>
            </c:strRef>
          </c:tx>
          <c:spPr>
            <a:solidFill>
              <a:srgbClr val="28A197"/>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4.12'!$B$41:$B$51</c:f>
              <c:strCache>
                <c:ptCount val="11"/>
                <c:pt idx="0">
                  <c:v>ScottishPower Energy Retail Ltd</c:v>
                </c:pt>
                <c:pt idx="1">
                  <c:v>So Energy Trading Ltd</c:v>
                </c:pt>
                <c:pt idx="2">
                  <c:v>British Gas Trading Ltd</c:v>
                </c:pt>
                <c:pt idx="3">
                  <c:v>E (Gas and Electricity) Ltd </c:v>
                </c:pt>
                <c:pt idx="4">
                  <c:v>E.ON Energy Solutions Ltd</c:v>
                </c:pt>
                <c:pt idx="5">
                  <c:v>Foxglove Energy Supply Ltd</c:v>
                </c:pt>
                <c:pt idx="6">
                  <c:v>Octopus Energy Ltd</c:v>
                </c:pt>
                <c:pt idx="7">
                  <c:v>OVO Electricity Ltd</c:v>
                </c:pt>
                <c:pt idx="8">
                  <c:v>Tru Energy Ltd</c:v>
                </c:pt>
                <c:pt idx="9">
                  <c:v>Utilita Energy Ltd</c:v>
                </c:pt>
                <c:pt idx="10">
                  <c:v>Utility Warehouse Ltd</c:v>
                </c:pt>
              </c:strCache>
            </c:strRef>
          </c:cat>
          <c:val>
            <c:numRef>
              <c:f>'Fig 4.12'!$C$41:$C$51</c:f>
              <c:numCache>
                <c:formatCode>General</c:formatCode>
                <c:ptCount val="11"/>
                <c:pt idx="0">
                  <c:v>3</c:v>
                </c:pt>
                <c:pt idx="1">
                  <c:v>3</c:v>
                </c:pt>
                <c:pt idx="2">
                  <c:v>2</c:v>
                </c:pt>
                <c:pt idx="3">
                  <c:v>2</c:v>
                </c:pt>
                <c:pt idx="4">
                  <c:v>2</c:v>
                </c:pt>
                <c:pt idx="5">
                  <c:v>2</c:v>
                </c:pt>
                <c:pt idx="6">
                  <c:v>2</c:v>
                </c:pt>
                <c:pt idx="7">
                  <c:v>2</c:v>
                </c:pt>
                <c:pt idx="8">
                  <c:v>2</c:v>
                </c:pt>
                <c:pt idx="9">
                  <c:v>2</c:v>
                </c:pt>
                <c:pt idx="10">
                  <c:v>2</c:v>
                </c:pt>
              </c:numCache>
            </c:numRef>
          </c:val>
          <c:extLst>
            <c:ext xmlns:c16="http://schemas.microsoft.com/office/drawing/2014/chart" uri="{C3380CC4-5D6E-409C-BE32-E72D297353CC}">
              <c16:uniqueId val="{00000000-BF77-4CCE-B085-5F015B12AD32}"/>
            </c:ext>
          </c:extLst>
        </c:ser>
        <c:dLbls>
          <c:showLegendKey val="0"/>
          <c:showVal val="0"/>
          <c:showCatName val="0"/>
          <c:showSerName val="0"/>
          <c:showPercent val="0"/>
          <c:showBubbleSize val="0"/>
        </c:dLbls>
        <c:gapWidth val="50"/>
        <c:overlap val="-27"/>
        <c:axId val="885371312"/>
        <c:axId val="885369392"/>
      </c:barChart>
      <c:catAx>
        <c:axId val="8853713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69392"/>
        <c:crosses val="autoZero"/>
        <c:auto val="1"/>
        <c:lblAlgn val="ctr"/>
        <c:lblOffset val="100"/>
        <c:noMultiLvlLbl val="0"/>
      </c:catAx>
      <c:valAx>
        <c:axId val="88536939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Number of incidents</a:t>
                </a:r>
              </a:p>
            </c:rich>
          </c:tx>
          <c:layout>
            <c:manualLayout>
              <c:xMode val="edge"/>
              <c:yMode val="edge"/>
              <c:x val="1.0695952803055506E-2"/>
              <c:y val="8.854021164021164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7131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0540-4577-8538-EEAC861D3F14}"/>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0540-4577-8538-EEAC861D3F14}"/>
              </c:ext>
            </c:extLst>
          </c:dPt>
          <c:dLbls>
            <c:dLbl>
              <c:idx val="0"/>
              <c:layout>
                <c:manualLayout>
                  <c:x val="-0.12496505762866598"/>
                  <c:y val="-0.1789286121843465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540-4577-8538-EEAC861D3F14}"/>
                </c:ext>
              </c:extLst>
            </c:dLbl>
            <c:dLbl>
              <c:idx val="1"/>
              <c:layout>
                <c:manualLayout>
                  <c:x val="0.11686764806573095"/>
                  <c:y val="0.1597981774017378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0540-4577-8538-EEAC861D3F1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4.13'!$B$31:$B$32</c:f>
              <c:strCache>
                <c:ptCount val="2"/>
                <c:pt idx="0">
                  <c:v>GBIS</c:v>
                </c:pt>
                <c:pt idx="1">
                  <c:v>GGL</c:v>
                </c:pt>
              </c:strCache>
            </c:strRef>
          </c:cat>
          <c:val>
            <c:numRef>
              <c:f>'Fig 4.13'!$C$31:$C$32</c:f>
              <c:numCache>
                <c:formatCode>General</c:formatCode>
                <c:ptCount val="2"/>
                <c:pt idx="0">
                  <c:v>21</c:v>
                </c:pt>
                <c:pt idx="1">
                  <c:v>9</c:v>
                </c:pt>
              </c:numCache>
            </c:numRef>
          </c:val>
          <c:extLst>
            <c:ext xmlns:c16="http://schemas.microsoft.com/office/drawing/2014/chart" uri="{C3380CC4-5D6E-409C-BE32-E72D297353CC}">
              <c16:uniqueId val="{00000004-0540-4577-8538-EEAC861D3F1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b="0" i="0" u="sng" strike="noStrike" kern="1200" spc="0" baseline="0">
                <a:solidFill>
                  <a:schemeClr val="tx1"/>
                </a:solidFill>
                <a:latin typeface="Verdana" panose="020B0604030504040204" pitchFamily="34" charset="0"/>
                <a:ea typeface="Verdana" panose="020B0604030504040204" pitchFamily="34" charset="0"/>
              </a:rPr>
              <a:t>Category 1 (Minor) incidents</a:t>
            </a:r>
          </a:p>
        </c:rich>
      </c:tx>
      <c:layout>
        <c:manualLayout>
          <c:xMode val="edge"/>
          <c:yMode val="edge"/>
          <c:x val="3.3943762781186076E-2"/>
          <c:y val="2.239858906525573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7559815539479"/>
          <c:y val="0.17902163618609909"/>
          <c:w val="0.87544980348908008"/>
          <c:h val="0.46922551704391113"/>
        </c:manualLayout>
      </c:layout>
      <c:barChart>
        <c:barDir val="col"/>
        <c:grouping val="clustered"/>
        <c:varyColors val="0"/>
        <c:ser>
          <c:idx val="0"/>
          <c:order val="0"/>
          <c:tx>
            <c:strRef>
              <c:f>'Highlights page'!$N$31</c:f>
              <c:strCache>
                <c:ptCount val="1"/>
                <c:pt idx="0">
                  <c:v>Number of category 1 incidents</c:v>
                </c:pt>
              </c:strCache>
            </c:strRef>
          </c:tx>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'Highlights page'!$M$32:$M$36</c:f>
              <c:strCache>
                <c:ptCount val="5"/>
                <c:pt idx="0">
                  <c:v>Good Energy Ltd</c:v>
                </c:pt>
                <c:pt idx="1">
                  <c:v>British Gas Trading Ltd</c:v>
                </c:pt>
                <c:pt idx="2">
                  <c:v>EDF Energy Customers Ltd</c:v>
                </c:pt>
                <c:pt idx="3">
                  <c:v>OVO Electricity Ltd</c:v>
                </c:pt>
                <c:pt idx="4">
                  <c:v>ScottishPower Energy Retail Ltd</c:v>
                </c:pt>
              </c:strCache>
            </c:strRef>
          </c:cat>
          <c:val>
            <c:numRef>
              <c:f>'Highlights page'!$N$32:$N$36</c:f>
              <c:numCache>
                <c:formatCode>General</c:formatCode>
                <c:ptCount val="5"/>
                <c:pt idx="0">
                  <c:v>27</c:v>
                </c:pt>
                <c:pt idx="1">
                  <c:v>17</c:v>
                </c:pt>
                <c:pt idx="2">
                  <c:v>14</c:v>
                </c:pt>
                <c:pt idx="3">
                  <c:v>12</c:v>
                </c:pt>
                <c:pt idx="4">
                  <c:v>12</c:v>
                </c:pt>
              </c:numCache>
            </c:numRef>
          </c:val>
          <c:extLst>
            <c:ext xmlns:c16="http://schemas.microsoft.com/office/drawing/2014/chart" uri="{C3380CC4-5D6E-409C-BE32-E72D297353CC}">
              <c16:uniqueId val="{00000000-B5B0-46A8-8BBF-BBC59D4AD865}"/>
            </c:ext>
          </c:extLst>
        </c:ser>
        <c:dLbls>
          <c:showLegendKey val="0"/>
          <c:showVal val="0"/>
          <c:showCatName val="0"/>
          <c:showSerName val="0"/>
          <c:showPercent val="0"/>
          <c:showBubbleSize val="0"/>
        </c:dLbls>
        <c:gapWidth val="50"/>
        <c:overlap val="-27"/>
        <c:axId val="1529179903"/>
        <c:axId val="1529175103"/>
      </c:barChart>
      <c:catAx>
        <c:axId val="1529179903"/>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529175103"/>
        <c:crosses val="autoZero"/>
        <c:auto val="1"/>
        <c:lblAlgn val="ctr"/>
        <c:lblOffset val="100"/>
        <c:noMultiLvlLbl val="0"/>
      </c:catAx>
      <c:valAx>
        <c:axId val="1529175103"/>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a:t>
                </a:r>
                <a:r>
                  <a:rPr lang="en-GB" baseline="0">
                    <a:solidFill>
                      <a:schemeClr val="tx1"/>
                    </a:solidFill>
                    <a:latin typeface="Verdana" panose="020B0604030504040204" pitchFamily="34" charset="0"/>
                    <a:ea typeface="Verdana" panose="020B0604030504040204" pitchFamily="34" charset="0"/>
                  </a:rPr>
                  <a:t> of incidents</a:t>
                </a:r>
                <a:endParaRPr lang="en-GB">
                  <a:solidFill>
                    <a:schemeClr val="tx1"/>
                  </a:solidFill>
                  <a:latin typeface="Verdana" panose="020B0604030504040204" pitchFamily="34" charset="0"/>
                  <a:ea typeface="Verdana" panose="020B0604030504040204" pitchFamily="34" charset="0"/>
                </a:endParaRPr>
              </a:p>
            </c:rich>
          </c:tx>
          <c:layout>
            <c:manualLayout>
              <c:xMode val="edge"/>
              <c:yMode val="edge"/>
              <c:x val="6.410714811527508E-3"/>
              <c:y val="0.22309595959595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529179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8A197"/>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2.1'!$B$38:$B$52</c:f>
              <c:strCache>
                <c:ptCount val="15"/>
                <c:pt idx="0">
                  <c:v>Foxglove Energy Supply Ltd</c:v>
                </c:pt>
                <c:pt idx="1">
                  <c:v>OVO Electricity Ltd</c:v>
                </c:pt>
                <c:pt idx="2">
                  <c:v>Utility Warehouse Ltd</c:v>
                </c:pt>
                <c:pt idx="3">
                  <c:v>Eneco Energy Trade BV</c:v>
                </c:pt>
                <c:pt idx="4">
                  <c:v>Octopus Energy Operations 2 Ltd</c:v>
                </c:pt>
                <c:pt idx="5">
                  <c:v>ScottishPower Energy Retail Ltd</c:v>
                </c:pt>
                <c:pt idx="6">
                  <c:v>SEFE Energy Ltd</c:v>
                </c:pt>
                <c:pt idx="7">
                  <c:v>So Energy Trading Ltd</c:v>
                </c:pt>
                <c:pt idx="8">
                  <c:v>Tru Energy Ltd</c:v>
                </c:pt>
                <c:pt idx="9">
                  <c:v>Utilita Energy Ltd</c:v>
                </c:pt>
                <c:pt idx="10">
                  <c:v>British Gas Trading Ltd</c:v>
                </c:pt>
                <c:pt idx="11">
                  <c:v>E (Gas and Electricity) Ltd </c:v>
                </c:pt>
                <c:pt idx="12">
                  <c:v>E.ON Energy Solutions Ltd</c:v>
                </c:pt>
                <c:pt idx="13">
                  <c:v>Octopus Energy Ltd</c:v>
                </c:pt>
                <c:pt idx="14">
                  <c:v>Yu Energy Retail Ltd</c:v>
                </c:pt>
              </c:strCache>
            </c:strRef>
          </c:cat>
          <c:val>
            <c:numRef>
              <c:f>'Fig 2.1'!$C$38:$C$52</c:f>
              <c:numCache>
                <c:formatCode>General</c:formatCode>
                <c:ptCount val="15"/>
                <c:pt idx="0">
                  <c:v>4</c:v>
                </c:pt>
                <c:pt idx="1">
                  <c:v>4</c:v>
                </c:pt>
                <c:pt idx="2">
                  <c:v>4</c:v>
                </c:pt>
                <c:pt idx="3">
                  <c:v>3</c:v>
                </c:pt>
                <c:pt idx="4">
                  <c:v>3</c:v>
                </c:pt>
                <c:pt idx="5">
                  <c:v>3</c:v>
                </c:pt>
                <c:pt idx="6">
                  <c:v>3</c:v>
                </c:pt>
                <c:pt idx="7">
                  <c:v>3</c:v>
                </c:pt>
                <c:pt idx="8">
                  <c:v>3</c:v>
                </c:pt>
                <c:pt idx="9">
                  <c:v>3</c:v>
                </c:pt>
                <c:pt idx="10">
                  <c:v>2</c:v>
                </c:pt>
                <c:pt idx="11">
                  <c:v>2</c:v>
                </c:pt>
                <c:pt idx="12">
                  <c:v>2</c:v>
                </c:pt>
                <c:pt idx="13">
                  <c:v>2</c:v>
                </c:pt>
                <c:pt idx="14">
                  <c:v>2</c:v>
                </c:pt>
              </c:numCache>
            </c:numRef>
          </c:val>
          <c:extLst>
            <c:ext xmlns:c16="http://schemas.microsoft.com/office/drawing/2014/chart" uri="{C3380CC4-5D6E-409C-BE32-E72D297353CC}">
              <c16:uniqueId val="{00000000-9F91-4D23-9EB0-65EBF6468AAE}"/>
            </c:ext>
          </c:extLst>
        </c:ser>
        <c:dLbls>
          <c:showLegendKey val="0"/>
          <c:showVal val="0"/>
          <c:showCatName val="0"/>
          <c:showSerName val="0"/>
          <c:showPercent val="0"/>
          <c:showBubbleSize val="0"/>
        </c:dLbls>
        <c:gapWidth val="50"/>
        <c:overlap val="-27"/>
        <c:axId val="1325484336"/>
        <c:axId val="1325496336"/>
      </c:barChart>
      <c:catAx>
        <c:axId val="1325484336"/>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325496336"/>
        <c:crosses val="autoZero"/>
        <c:auto val="1"/>
        <c:lblAlgn val="ctr"/>
        <c:lblOffset val="100"/>
        <c:noMultiLvlLbl val="0"/>
      </c:catAx>
      <c:valAx>
        <c:axId val="1325496336"/>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 of incidents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325484336"/>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775028258558457"/>
          <c:y val="0.11011896240242697"/>
          <c:w val="0.42719175060193881"/>
          <c:h val="0.8663421617752326"/>
        </c:manualLayout>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D266-49B6-8C36-D598D725C1EB}"/>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D266-49B6-8C36-D598D725C1EB}"/>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D266-49B6-8C36-D598D725C1EB}"/>
              </c:ext>
            </c:extLst>
          </c:dPt>
          <c:dPt>
            <c:idx val="3"/>
            <c:bubble3D val="0"/>
            <c:spPr>
              <a:solidFill>
                <a:srgbClr val="F46A25"/>
              </a:solidFill>
              <a:ln w="19050">
                <a:solidFill>
                  <a:schemeClr val="lt1"/>
                </a:solidFill>
              </a:ln>
              <a:effectLst/>
            </c:spPr>
            <c:extLst>
              <c:ext xmlns:c16="http://schemas.microsoft.com/office/drawing/2014/chart" uri="{C3380CC4-5D6E-409C-BE32-E72D297353CC}">
                <c16:uniqueId val="{00000007-D266-49B6-8C36-D598D725C1EB}"/>
              </c:ext>
            </c:extLst>
          </c:dPt>
          <c:dLbls>
            <c:dLbl>
              <c:idx val="0"/>
              <c:layout>
                <c:manualLayout>
                  <c:x val="-0.17329845659947643"/>
                  <c:y val="4.0990557998432015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266-49B6-8C36-D598D725C1EB}"/>
                </c:ext>
              </c:extLst>
            </c:dLbl>
            <c:dLbl>
              <c:idx val="1"/>
              <c:layout>
                <c:manualLayout>
                  <c:x val="0.13644811980788382"/>
                  <c:y val="-0.230777516446807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266-49B6-8C36-D598D725C1EB}"/>
                </c:ext>
              </c:extLst>
            </c:dLbl>
            <c:dLbl>
              <c:idx val="2"/>
              <c:layout>
                <c:manualLayout>
                  <c:x val="0.11231115089019712"/>
                  <c:y val="0.19307052527524968"/>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266-49B6-8C36-D598D725C1EB}"/>
                </c:ext>
              </c:extLst>
            </c:dLbl>
            <c:dLbl>
              <c:idx val="3"/>
              <c:layout>
                <c:manualLayout>
                  <c:x val="-0.16760850656144818"/>
                  <c:y val="9.74025974025974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266-49B6-8C36-D598D725C1E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2.2'!$B$36:$B$39</c:f>
              <c:strCache>
                <c:ptCount val="4"/>
                <c:pt idx="0">
                  <c:v>Scheme engagement</c:v>
                </c:pt>
                <c:pt idx="1">
                  <c:v>Submission of data</c:v>
                </c:pt>
                <c:pt idx="2">
                  <c:v>Payments</c:v>
                </c:pt>
                <c:pt idx="3">
                  <c:v>Data accuracy</c:v>
                </c:pt>
              </c:strCache>
            </c:strRef>
          </c:cat>
          <c:val>
            <c:numRef>
              <c:f>'Fig 2.2'!$C$36:$C$39</c:f>
              <c:numCache>
                <c:formatCode>General</c:formatCode>
                <c:ptCount val="4"/>
                <c:pt idx="0">
                  <c:v>30</c:v>
                </c:pt>
                <c:pt idx="1">
                  <c:v>23</c:v>
                </c:pt>
                <c:pt idx="2">
                  <c:v>14</c:v>
                </c:pt>
                <c:pt idx="3">
                  <c:v>1</c:v>
                </c:pt>
              </c:numCache>
            </c:numRef>
          </c:val>
          <c:extLst>
            <c:ext xmlns:c16="http://schemas.microsoft.com/office/drawing/2014/chart" uri="{C3380CC4-5D6E-409C-BE32-E72D297353CC}">
              <c16:uniqueId val="{00000008-D266-49B6-8C36-D598D725C1E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 2.4'!$E$41</c:f>
              <c:strCache>
                <c:ptCount val="1"/>
                <c:pt idx="0">
                  <c:v>Jul 2022 to Dec 2023</c:v>
                </c:pt>
              </c:strCache>
            </c:strRef>
          </c:tx>
          <c:spPr>
            <a:solidFill>
              <a:srgbClr val="F46A25"/>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2.4'!$B$42:$B$50</c:f>
              <c:strCache>
                <c:ptCount val="9"/>
                <c:pt idx="0">
                  <c:v>Utility Warehouse Ltd</c:v>
                </c:pt>
                <c:pt idx="1">
                  <c:v>SEFE Energy Ltd</c:v>
                </c:pt>
                <c:pt idx="2">
                  <c:v>Delta Gas and Power Ltd</c:v>
                </c:pt>
                <c:pt idx="3">
                  <c:v>E.ON Energy Solutions Ltd</c:v>
                </c:pt>
                <c:pt idx="4">
                  <c:v>Home Energy Trading Ltd</c:v>
                </c:pt>
                <c:pt idx="5">
                  <c:v>Vattenfall Energy Trading GmbH</c:v>
                </c:pt>
                <c:pt idx="6">
                  <c:v>Eneco Energy Trade BV</c:v>
                </c:pt>
                <c:pt idx="7">
                  <c:v>OVO Electricity Ltd</c:v>
                </c:pt>
                <c:pt idx="8">
                  <c:v>Tru Energy Ltd</c:v>
                </c:pt>
              </c:strCache>
            </c:strRef>
          </c:cat>
          <c:val>
            <c:numRef>
              <c:f>'Fig 2.4'!$E$42:$E$50</c:f>
              <c:numCache>
                <c:formatCode>General</c:formatCode>
                <c:ptCount val="9"/>
                <c:pt idx="0">
                  <c:v>5</c:v>
                </c:pt>
                <c:pt idx="1">
                  <c:v>4</c:v>
                </c:pt>
                <c:pt idx="2">
                  <c:v>5</c:v>
                </c:pt>
                <c:pt idx="3">
                  <c:v>4</c:v>
                </c:pt>
                <c:pt idx="4">
                  <c:v>6</c:v>
                </c:pt>
                <c:pt idx="5">
                  <c:v>5</c:v>
                </c:pt>
                <c:pt idx="6">
                  <c:v>2</c:v>
                </c:pt>
                <c:pt idx="7">
                  <c:v>1</c:v>
                </c:pt>
                <c:pt idx="8">
                  <c:v>2</c:v>
                </c:pt>
              </c:numCache>
            </c:numRef>
          </c:val>
          <c:extLst>
            <c:ext xmlns:c16="http://schemas.microsoft.com/office/drawing/2014/chart" uri="{C3380CC4-5D6E-409C-BE32-E72D297353CC}">
              <c16:uniqueId val="{00000001-C6C3-41B2-92E8-5B6C705B9FA3}"/>
            </c:ext>
          </c:extLst>
        </c:ser>
        <c:ser>
          <c:idx val="0"/>
          <c:order val="1"/>
          <c:tx>
            <c:strRef>
              <c:f>'Fig 2.4'!$D$41</c:f>
              <c:strCache>
                <c:ptCount val="1"/>
                <c:pt idx="0">
                  <c:v>Jan to Jun 2024</c:v>
                </c:pt>
              </c:strCache>
            </c:strRef>
          </c:tx>
          <c:spPr>
            <a:solidFill>
              <a:srgbClr val="12436D"/>
            </a:solidFill>
            <a:ln w="3175">
              <a:solidFill>
                <a:schemeClr val="tx1"/>
              </a:solid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3-C6C3-41B2-92E8-5B6C705B9FA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2.4'!$B$42:$B$50</c:f>
              <c:strCache>
                <c:ptCount val="9"/>
                <c:pt idx="0">
                  <c:v>Utility Warehouse Ltd</c:v>
                </c:pt>
                <c:pt idx="1">
                  <c:v>SEFE Energy Ltd</c:v>
                </c:pt>
                <c:pt idx="2">
                  <c:v>Delta Gas and Power Ltd</c:v>
                </c:pt>
                <c:pt idx="3">
                  <c:v>E.ON Energy Solutions Ltd</c:v>
                </c:pt>
                <c:pt idx="4">
                  <c:v>Home Energy Trading Ltd</c:v>
                </c:pt>
                <c:pt idx="5">
                  <c:v>Vattenfall Energy Trading GmbH</c:v>
                </c:pt>
                <c:pt idx="6">
                  <c:v>Eneco Energy Trade BV</c:v>
                </c:pt>
                <c:pt idx="7">
                  <c:v>OVO Electricity Ltd</c:v>
                </c:pt>
                <c:pt idx="8">
                  <c:v>Tru Energy Ltd</c:v>
                </c:pt>
              </c:strCache>
            </c:strRef>
          </c:cat>
          <c:val>
            <c:numRef>
              <c:f>'Fig 2.4'!$D$42:$D$50</c:f>
              <c:numCache>
                <c:formatCode>General</c:formatCode>
                <c:ptCount val="9"/>
                <c:pt idx="0">
                  <c:v>4</c:v>
                </c:pt>
                <c:pt idx="1">
                  <c:v>3</c:v>
                </c:pt>
                <c:pt idx="2">
                  <c:v>1</c:v>
                </c:pt>
                <c:pt idx="3">
                  <c:v>2</c:v>
                </c:pt>
                <c:pt idx="4">
                  <c:v>0</c:v>
                </c:pt>
                <c:pt idx="5">
                  <c:v>1</c:v>
                </c:pt>
                <c:pt idx="6">
                  <c:v>3</c:v>
                </c:pt>
                <c:pt idx="7">
                  <c:v>4</c:v>
                </c:pt>
                <c:pt idx="8">
                  <c:v>3</c:v>
                </c:pt>
              </c:numCache>
            </c:numRef>
          </c:val>
          <c:extLst>
            <c:ext xmlns:c16="http://schemas.microsoft.com/office/drawing/2014/chart" uri="{C3380CC4-5D6E-409C-BE32-E72D297353CC}">
              <c16:uniqueId val="{00000005-C6C3-41B2-92E8-5B6C705B9FA3}"/>
            </c:ext>
          </c:extLst>
        </c:ser>
        <c:dLbls>
          <c:showLegendKey val="0"/>
          <c:showVal val="0"/>
          <c:showCatName val="0"/>
          <c:showSerName val="0"/>
          <c:showPercent val="0"/>
          <c:showBubbleSize val="0"/>
        </c:dLbls>
        <c:gapWidth val="50"/>
        <c:overlap val="100"/>
        <c:axId val="428181648"/>
        <c:axId val="326460544"/>
      </c:barChart>
      <c:catAx>
        <c:axId val="428181648"/>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326460544"/>
        <c:crosses val="autoZero"/>
        <c:auto val="1"/>
        <c:lblAlgn val="ctr"/>
        <c:lblOffset val="100"/>
        <c:noMultiLvlLbl val="0"/>
      </c:catAx>
      <c:valAx>
        <c:axId val="326460544"/>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sz="1000" b="0" i="0" u="none" strike="noStrike" kern="1200" baseline="0">
                    <a:solidFill>
                      <a:schemeClr val="tx1"/>
                    </a:solidFill>
                    <a:latin typeface="Verdana" panose="020B0604030504040204" pitchFamily="34" charset="0"/>
                    <a:ea typeface="Verdana" panose="020B0604030504040204" pitchFamily="34" charset="0"/>
                  </a:rPr>
                  <a:t>Number of incidents</a:t>
                </a:r>
              </a:p>
            </c:rich>
          </c:tx>
          <c:layout>
            <c:manualLayout>
              <c:xMode val="edge"/>
              <c:yMode val="edge"/>
              <c:x val="1.06788197802013E-2"/>
              <c:y val="0.2258104192749336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28181648"/>
        <c:crosses val="autoZero"/>
        <c:crossBetween val="between"/>
      </c:valAx>
      <c:spPr>
        <a:noFill/>
        <a:ln>
          <a:noFill/>
        </a:ln>
        <a:effectLst/>
      </c:spPr>
    </c:plotArea>
    <c:legend>
      <c:legendPos val="t"/>
      <c:layout>
        <c:manualLayout>
          <c:xMode val="edge"/>
          <c:yMode val="edge"/>
          <c:x val="0.51158417508417509"/>
          <c:y val="1.9257864575764661E-2"/>
          <c:w val="0.48841587198761605"/>
          <c:h val="6.20773138690246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56454936033605E-2"/>
          <c:y val="3.1746031746031744E-2"/>
          <c:w val="0.88262829215313598"/>
          <c:h val="0.73390638888888893"/>
        </c:manualLayout>
      </c:layout>
      <c:barChart>
        <c:barDir val="col"/>
        <c:grouping val="stacked"/>
        <c:varyColors val="0"/>
        <c:ser>
          <c:idx val="0"/>
          <c:order val="0"/>
          <c:tx>
            <c:strRef>
              <c:f>'Fig 2.5'!$B$37</c:f>
              <c:strCache>
                <c:ptCount val="1"/>
                <c:pt idx="0">
                  <c:v>Payments</c:v>
                </c:pt>
              </c:strCache>
            </c:strRef>
          </c:tx>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2.5'!$C$36:$H$36</c:f>
              <c:strCache>
                <c:ptCount val="6"/>
                <c:pt idx="0">
                  <c:v>RO</c:v>
                </c:pt>
                <c:pt idx="1">
                  <c:v>GGL</c:v>
                </c:pt>
                <c:pt idx="2">
                  <c:v>FIT</c:v>
                </c:pt>
                <c:pt idx="3">
                  <c:v>GBIS</c:v>
                </c:pt>
                <c:pt idx="4">
                  <c:v>ECO/GBIS</c:v>
                </c:pt>
                <c:pt idx="5">
                  <c:v>WHD</c:v>
                </c:pt>
              </c:strCache>
            </c:strRef>
          </c:cat>
          <c:val>
            <c:numRef>
              <c:f>'Fig 2.5'!$C$37:$H$37</c:f>
              <c:numCache>
                <c:formatCode>General</c:formatCode>
                <c:ptCount val="6"/>
                <c:pt idx="0">
                  <c:v>50</c:v>
                </c:pt>
                <c:pt idx="1">
                  <c:v>15</c:v>
                </c:pt>
                <c:pt idx="2">
                  <c:v>23</c:v>
                </c:pt>
              </c:numCache>
            </c:numRef>
          </c:val>
          <c:extLst>
            <c:ext xmlns:c16="http://schemas.microsoft.com/office/drawing/2014/chart" uri="{C3380CC4-5D6E-409C-BE32-E72D297353CC}">
              <c16:uniqueId val="{00000001-6EBF-4B1D-9AD6-96DCC9E747B6}"/>
            </c:ext>
          </c:extLst>
        </c:ser>
        <c:ser>
          <c:idx val="2"/>
          <c:order val="1"/>
          <c:tx>
            <c:strRef>
              <c:f>'Fig 2.5'!$B$38</c:f>
              <c:strCache>
                <c:ptCount val="1"/>
                <c:pt idx="0">
                  <c:v>Submission of data</c:v>
                </c:pt>
              </c:strCache>
            </c:strRef>
          </c:tx>
          <c:spPr>
            <a:solidFill>
              <a:srgbClr val="28A197"/>
            </a:solidFill>
            <a:ln w="3175">
              <a:solidFill>
                <a:schemeClr val="tx1"/>
              </a:solidFill>
            </a:ln>
            <a:effectLst/>
          </c:spPr>
          <c:invertIfNegative val="0"/>
          <c:dLbls>
            <c:dLbl>
              <c:idx val="0"/>
              <c:layout>
                <c:manualLayout>
                  <c:x val="-2.1677996406914771E-3"/>
                  <c:y val="-3.6373289046495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D4-47BF-B2C8-7BFA650C9776}"/>
                </c:ext>
              </c:extLst>
            </c:dLbl>
            <c:dLbl>
              <c:idx val="4"/>
              <c:layout>
                <c:manualLayout>
                  <c:x val="-1.5897013721411777E-16"/>
                  <c:y val="-4.61124005417877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D4-47BF-B2C8-7BFA650C977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2.5'!$C$36:$H$36</c:f>
              <c:strCache>
                <c:ptCount val="6"/>
                <c:pt idx="0">
                  <c:v>RO</c:v>
                </c:pt>
                <c:pt idx="1">
                  <c:v>GGL</c:v>
                </c:pt>
                <c:pt idx="2">
                  <c:v>FIT</c:v>
                </c:pt>
                <c:pt idx="3">
                  <c:v>GBIS</c:v>
                </c:pt>
                <c:pt idx="4">
                  <c:v>ECO/GBIS</c:v>
                </c:pt>
                <c:pt idx="5">
                  <c:v>WHD</c:v>
                </c:pt>
              </c:strCache>
            </c:strRef>
          </c:cat>
          <c:val>
            <c:numRef>
              <c:f>'Fig 2.5'!$C$38:$H$38</c:f>
              <c:numCache>
                <c:formatCode>General</c:formatCode>
                <c:ptCount val="6"/>
                <c:pt idx="0">
                  <c:v>4</c:v>
                </c:pt>
                <c:pt idx="1">
                  <c:v>16</c:v>
                </c:pt>
                <c:pt idx="4">
                  <c:v>3</c:v>
                </c:pt>
              </c:numCache>
            </c:numRef>
          </c:val>
          <c:extLst>
            <c:ext xmlns:c16="http://schemas.microsoft.com/office/drawing/2014/chart" uri="{C3380CC4-5D6E-409C-BE32-E72D297353CC}">
              <c16:uniqueId val="{00000005-6EBF-4B1D-9AD6-96DCC9E747B6}"/>
            </c:ext>
          </c:extLst>
        </c:ser>
        <c:ser>
          <c:idx val="1"/>
          <c:order val="2"/>
          <c:tx>
            <c:strRef>
              <c:f>'Fig 2.5'!$B$39</c:f>
              <c:strCache>
                <c:ptCount val="1"/>
                <c:pt idx="0">
                  <c:v>Scheme engagement</c:v>
                </c:pt>
              </c:strCache>
            </c:strRef>
          </c:tx>
          <c:spPr>
            <a:pattFill prst="dashHorz">
              <a:fgClr>
                <a:srgbClr val="801650"/>
              </a:fgClr>
              <a:bgClr>
                <a:schemeClr val="bg1"/>
              </a:bgClr>
            </a:pattFill>
            <a:ln w="3175">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2.5'!$C$36:$H$36</c:f>
              <c:strCache>
                <c:ptCount val="6"/>
                <c:pt idx="0">
                  <c:v>RO</c:v>
                </c:pt>
                <c:pt idx="1">
                  <c:v>GGL</c:v>
                </c:pt>
                <c:pt idx="2">
                  <c:v>FIT</c:v>
                </c:pt>
                <c:pt idx="3">
                  <c:v>GBIS</c:v>
                </c:pt>
                <c:pt idx="4">
                  <c:v>ECO/GBIS</c:v>
                </c:pt>
                <c:pt idx="5">
                  <c:v>WHD</c:v>
                </c:pt>
              </c:strCache>
            </c:strRef>
          </c:cat>
          <c:val>
            <c:numRef>
              <c:f>'Fig 2.5'!$C$39:$H$39</c:f>
              <c:numCache>
                <c:formatCode>General</c:formatCode>
                <c:ptCount val="6"/>
                <c:pt idx="1">
                  <c:v>9</c:v>
                </c:pt>
                <c:pt idx="3">
                  <c:v>21</c:v>
                </c:pt>
              </c:numCache>
            </c:numRef>
          </c:val>
          <c:extLst>
            <c:ext xmlns:c16="http://schemas.microsoft.com/office/drawing/2014/chart" uri="{C3380CC4-5D6E-409C-BE32-E72D297353CC}">
              <c16:uniqueId val="{00000007-6EBF-4B1D-9AD6-96DCC9E747B6}"/>
            </c:ext>
          </c:extLst>
        </c:ser>
        <c:ser>
          <c:idx val="3"/>
          <c:order val="3"/>
          <c:tx>
            <c:strRef>
              <c:f>'Fig 2.5'!$B$40</c:f>
              <c:strCache>
                <c:ptCount val="1"/>
                <c:pt idx="0">
                  <c:v>Data accuracy</c:v>
                </c:pt>
              </c:strCache>
            </c:strRef>
          </c:tx>
          <c:spPr>
            <a:pattFill prst="smGrid">
              <a:fgClr>
                <a:srgbClr val="F46A25"/>
              </a:fgClr>
              <a:bgClr>
                <a:schemeClr val="bg1"/>
              </a:bgClr>
            </a:pattFill>
            <a:ln w="3175">
              <a:solidFill>
                <a:schemeClr val="tx1"/>
              </a:solidFill>
            </a:ln>
            <a:effectLst/>
          </c:spPr>
          <c:invertIfNegative val="0"/>
          <c:dLbls>
            <c:dLbl>
              <c:idx val="5"/>
              <c:layout>
                <c:manualLayout>
                  <c:x val="0"/>
                  <c:y val="-3.26137175761124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D4-47BF-B2C8-7BFA650C977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2.5'!$C$36:$H$36</c:f>
              <c:strCache>
                <c:ptCount val="6"/>
                <c:pt idx="0">
                  <c:v>RO</c:v>
                </c:pt>
                <c:pt idx="1">
                  <c:v>GGL</c:v>
                </c:pt>
                <c:pt idx="2">
                  <c:v>FIT</c:v>
                </c:pt>
                <c:pt idx="3">
                  <c:v>GBIS</c:v>
                </c:pt>
                <c:pt idx="4">
                  <c:v>ECO/GBIS</c:v>
                </c:pt>
                <c:pt idx="5">
                  <c:v>WHD</c:v>
                </c:pt>
              </c:strCache>
            </c:strRef>
          </c:cat>
          <c:val>
            <c:numRef>
              <c:f>'Fig 2.5'!$C$40:$H$40</c:f>
              <c:numCache>
                <c:formatCode>General</c:formatCode>
                <c:ptCount val="6"/>
                <c:pt idx="5">
                  <c:v>2</c:v>
                </c:pt>
              </c:numCache>
            </c:numRef>
          </c:val>
          <c:extLst>
            <c:ext xmlns:c16="http://schemas.microsoft.com/office/drawing/2014/chart" uri="{C3380CC4-5D6E-409C-BE32-E72D297353CC}">
              <c16:uniqueId val="{00000009-6EBF-4B1D-9AD6-96DCC9E747B6}"/>
            </c:ext>
          </c:extLst>
        </c:ser>
        <c:dLbls>
          <c:showLegendKey val="0"/>
          <c:showVal val="0"/>
          <c:showCatName val="0"/>
          <c:showSerName val="0"/>
          <c:showPercent val="0"/>
          <c:showBubbleSize val="0"/>
        </c:dLbls>
        <c:gapWidth val="50"/>
        <c:overlap val="100"/>
        <c:axId val="412246672"/>
        <c:axId val="1978642672"/>
      </c:barChart>
      <c:catAx>
        <c:axId val="412246672"/>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978642672"/>
        <c:crosses val="autoZero"/>
        <c:auto val="1"/>
        <c:lblAlgn val="ctr"/>
        <c:lblOffset val="100"/>
        <c:noMultiLvlLbl val="0"/>
      </c:catAx>
      <c:valAx>
        <c:axId val="197864267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 of incidents</a:t>
                </a:r>
              </a:p>
            </c:rich>
          </c:tx>
          <c:layout>
            <c:manualLayout>
              <c:xMode val="edge"/>
              <c:yMode val="edge"/>
              <c:x val="9.2253757326987273E-3"/>
              <c:y val="0.229526002425167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12246672"/>
        <c:crosses val="autoZero"/>
        <c:crossBetween val="between"/>
        <c:majorUnit val="5"/>
      </c:valAx>
      <c:spPr>
        <a:noFill/>
        <a:ln>
          <a:noFill/>
        </a:ln>
        <a:effectLst/>
      </c:spPr>
    </c:plotArea>
    <c:legend>
      <c:legendPos val="b"/>
      <c:layout>
        <c:manualLayout>
          <c:xMode val="edge"/>
          <c:yMode val="edge"/>
          <c:x val="5.1954328561690515E-2"/>
          <c:y val="0.8028949011840254"/>
          <c:w val="0.93073142467620995"/>
          <c:h val="0.1969365470866161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2.6'!$C$37</c:f>
              <c:strCache>
                <c:ptCount val="1"/>
                <c:pt idx="0">
                  <c:v>Number of category 1 incidents</c:v>
                </c:pt>
              </c:strCache>
            </c:strRef>
          </c:tx>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2.6'!$B$38:$B$42</c:f>
              <c:strCache>
                <c:ptCount val="5"/>
                <c:pt idx="0">
                  <c:v>Good Energy Ltd</c:v>
                </c:pt>
                <c:pt idx="1">
                  <c:v>British Gas Trading Ltd</c:v>
                </c:pt>
                <c:pt idx="2">
                  <c:v>EDF Energy Customers Ltd</c:v>
                </c:pt>
                <c:pt idx="3">
                  <c:v>OVO Electricity Ltd</c:v>
                </c:pt>
                <c:pt idx="4">
                  <c:v>ScottishPower Energy Retail Ltd</c:v>
                </c:pt>
              </c:strCache>
            </c:strRef>
          </c:cat>
          <c:val>
            <c:numRef>
              <c:f>'Fig 2.6'!$C$38:$C$42</c:f>
              <c:numCache>
                <c:formatCode>General</c:formatCode>
                <c:ptCount val="5"/>
                <c:pt idx="0">
                  <c:v>27</c:v>
                </c:pt>
                <c:pt idx="1">
                  <c:v>17</c:v>
                </c:pt>
                <c:pt idx="2">
                  <c:v>14</c:v>
                </c:pt>
                <c:pt idx="3">
                  <c:v>12</c:v>
                </c:pt>
                <c:pt idx="4">
                  <c:v>12</c:v>
                </c:pt>
              </c:numCache>
            </c:numRef>
          </c:val>
          <c:extLst>
            <c:ext xmlns:c16="http://schemas.microsoft.com/office/drawing/2014/chart" uri="{C3380CC4-5D6E-409C-BE32-E72D297353CC}">
              <c16:uniqueId val="{00000000-ABA1-454C-9F98-38533D0B40BE}"/>
            </c:ext>
          </c:extLst>
        </c:ser>
        <c:dLbls>
          <c:showLegendKey val="0"/>
          <c:showVal val="0"/>
          <c:showCatName val="0"/>
          <c:showSerName val="0"/>
          <c:showPercent val="0"/>
          <c:showBubbleSize val="0"/>
        </c:dLbls>
        <c:gapWidth val="50"/>
        <c:overlap val="-27"/>
        <c:axId val="1529179903"/>
        <c:axId val="1529175103"/>
      </c:barChart>
      <c:catAx>
        <c:axId val="1529179903"/>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529175103"/>
        <c:crosses val="autoZero"/>
        <c:auto val="1"/>
        <c:lblAlgn val="ctr"/>
        <c:lblOffset val="100"/>
        <c:noMultiLvlLbl val="0"/>
      </c:catAx>
      <c:valAx>
        <c:axId val="1529175103"/>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a:t>
                </a:r>
                <a:r>
                  <a:rPr lang="en-GB" baseline="0">
                    <a:solidFill>
                      <a:schemeClr val="tx1"/>
                    </a:solidFill>
                    <a:latin typeface="Verdana" panose="020B0604030504040204" pitchFamily="34" charset="0"/>
                    <a:ea typeface="Verdana" panose="020B0604030504040204" pitchFamily="34" charset="0"/>
                  </a:rPr>
                  <a:t> of incidents</a:t>
                </a:r>
                <a:endParaRPr lang="en-GB">
                  <a:solidFill>
                    <a:schemeClr val="tx1"/>
                  </a:solidFill>
                  <a:latin typeface="Verdana" panose="020B0604030504040204" pitchFamily="34" charset="0"/>
                  <a:ea typeface="Verdana" panose="020B0604030504040204" pitchFamily="34" charset="0"/>
                </a:endParaRPr>
              </a:p>
            </c:rich>
          </c:tx>
          <c:layout>
            <c:manualLayout>
              <c:xMode val="edge"/>
              <c:yMode val="edge"/>
              <c:x val="6.410714811527508E-3"/>
              <c:y val="0.22309595959595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529179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 2.7'!$F$37</c:f>
              <c:strCache>
                <c:ptCount val="1"/>
                <c:pt idx="0">
                  <c:v>Jul 2022 to Dec 2023</c:v>
                </c:pt>
              </c:strCache>
            </c:strRef>
          </c:tx>
          <c:spPr>
            <a:solidFill>
              <a:srgbClr val="F46A25"/>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2.7'!$B$38:$B$42</c:f>
              <c:strCache>
                <c:ptCount val="5"/>
                <c:pt idx="0">
                  <c:v>Good Energy Ltd</c:v>
                </c:pt>
                <c:pt idx="1">
                  <c:v>British Gas Trading Ltd</c:v>
                </c:pt>
                <c:pt idx="2">
                  <c:v>ScottishPower Energy Retail Ltd</c:v>
                </c:pt>
                <c:pt idx="3">
                  <c:v>E.ON Energy Solutions Ltd</c:v>
                </c:pt>
                <c:pt idx="4">
                  <c:v>Ecotricity Ltd</c:v>
                </c:pt>
              </c:strCache>
            </c:strRef>
          </c:cat>
          <c:val>
            <c:numRef>
              <c:f>'Fig 2.7'!$F$38:$F$42</c:f>
              <c:numCache>
                <c:formatCode>General</c:formatCode>
                <c:ptCount val="5"/>
                <c:pt idx="0">
                  <c:v>76</c:v>
                </c:pt>
                <c:pt idx="1">
                  <c:v>42</c:v>
                </c:pt>
                <c:pt idx="2">
                  <c:v>31</c:v>
                </c:pt>
                <c:pt idx="3">
                  <c:v>31</c:v>
                </c:pt>
                <c:pt idx="4">
                  <c:v>22</c:v>
                </c:pt>
              </c:numCache>
            </c:numRef>
          </c:val>
          <c:extLst>
            <c:ext xmlns:c16="http://schemas.microsoft.com/office/drawing/2014/chart" uri="{C3380CC4-5D6E-409C-BE32-E72D297353CC}">
              <c16:uniqueId val="{00000000-49F6-4762-9FC3-57D5E120D90D}"/>
            </c:ext>
          </c:extLst>
        </c:ser>
        <c:ser>
          <c:idx val="0"/>
          <c:order val="1"/>
          <c:tx>
            <c:strRef>
              <c:f>'Fig 2.7'!$E$37</c:f>
              <c:strCache>
                <c:ptCount val="1"/>
                <c:pt idx="0">
                  <c:v>Jan to Jun 2024</c:v>
                </c:pt>
              </c:strCache>
            </c:strRef>
          </c:tx>
          <c:spPr>
            <a:solidFill>
              <a:srgbClr val="12436D"/>
            </a:solidFill>
            <a:ln w="3175">
              <a:solidFill>
                <a:schemeClr val="tx1"/>
              </a:solidFill>
            </a:ln>
            <a:effectLst/>
          </c:spPr>
          <c:invertIfNegative val="0"/>
          <c:dLbls>
            <c:dLbl>
              <c:idx val="3"/>
              <c:layout>
                <c:manualLayout>
                  <c:x val="-7.8436081122104707E-17"/>
                  <c:y val="-3.69584126463877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F6-4762-9FC3-57D5E120D90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2.7'!$B$38:$B$42</c:f>
              <c:strCache>
                <c:ptCount val="5"/>
                <c:pt idx="0">
                  <c:v>Good Energy Ltd</c:v>
                </c:pt>
                <c:pt idx="1">
                  <c:v>British Gas Trading Ltd</c:v>
                </c:pt>
                <c:pt idx="2">
                  <c:v>ScottishPower Energy Retail Ltd</c:v>
                </c:pt>
                <c:pt idx="3">
                  <c:v>E.ON Energy Solutions Ltd</c:v>
                </c:pt>
                <c:pt idx="4">
                  <c:v>Ecotricity Ltd</c:v>
                </c:pt>
              </c:strCache>
            </c:strRef>
          </c:cat>
          <c:val>
            <c:numRef>
              <c:f>'Fig 2.7'!$E$38:$E$42</c:f>
              <c:numCache>
                <c:formatCode>General</c:formatCode>
                <c:ptCount val="5"/>
                <c:pt idx="0">
                  <c:v>27</c:v>
                </c:pt>
                <c:pt idx="1">
                  <c:v>17</c:v>
                </c:pt>
                <c:pt idx="2">
                  <c:v>12</c:v>
                </c:pt>
                <c:pt idx="3">
                  <c:v>5</c:v>
                </c:pt>
                <c:pt idx="4">
                  <c:v>7</c:v>
                </c:pt>
              </c:numCache>
            </c:numRef>
          </c:val>
          <c:extLst>
            <c:ext xmlns:c16="http://schemas.microsoft.com/office/drawing/2014/chart" uri="{C3380CC4-5D6E-409C-BE32-E72D297353CC}">
              <c16:uniqueId val="{00000002-49F6-4762-9FC3-57D5E120D90D}"/>
            </c:ext>
          </c:extLst>
        </c:ser>
        <c:dLbls>
          <c:showLegendKey val="0"/>
          <c:showVal val="0"/>
          <c:showCatName val="0"/>
          <c:showSerName val="0"/>
          <c:showPercent val="0"/>
          <c:showBubbleSize val="0"/>
        </c:dLbls>
        <c:gapWidth val="50"/>
        <c:overlap val="100"/>
        <c:axId val="4228048"/>
        <c:axId val="4216048"/>
      </c:barChart>
      <c:catAx>
        <c:axId val="4228048"/>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216048"/>
        <c:crosses val="autoZero"/>
        <c:auto val="1"/>
        <c:lblAlgn val="ctr"/>
        <c:lblOffset val="100"/>
        <c:noMultiLvlLbl val="0"/>
      </c:catAx>
      <c:valAx>
        <c:axId val="42160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228048"/>
        <c:crosses val="autoZero"/>
        <c:crossBetween val="between"/>
      </c:valAx>
      <c:spPr>
        <a:noFill/>
        <a:ln>
          <a:noFill/>
        </a:ln>
        <a:effectLst/>
      </c:spPr>
    </c:plotArea>
    <c:legend>
      <c:legendPos val="t"/>
      <c:layout>
        <c:manualLayout>
          <c:xMode val="edge"/>
          <c:yMode val="edge"/>
          <c:x val="0.43025371305369453"/>
          <c:y val="2.2449494949494948E-2"/>
          <c:w val="0.53738184972607417"/>
          <c:h val="5.78345959595959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2973681</xdr:colOff>
      <xdr:row>1</xdr:row>
      <xdr:rowOff>2184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954439</xdr:colOff>
      <xdr:row>1</xdr:row>
      <xdr:rowOff>2184</xdr:rowOff>
    </xdr:to>
    <xdr:pic>
      <xdr:nvPicPr>
        <xdr:cNvPr id="2" name="Picture 1" descr="image of the Ofgem logo" title="Ofgem logo">
          <a:extLst>
            <a:ext uri="{FF2B5EF4-FFF2-40B4-BE49-F238E27FC236}">
              <a16:creationId xmlns:a16="http://schemas.microsoft.com/office/drawing/2014/main" id="{0AA65073-2AAB-4D88-8BB4-E51E12317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0</xdr:colOff>
      <xdr:row>11</xdr:row>
      <xdr:rowOff>161925</xdr:rowOff>
    </xdr:from>
    <xdr:to>
      <xdr:col>3</xdr:col>
      <xdr:colOff>1809325</xdr:colOff>
      <xdr:row>35</xdr:row>
      <xdr:rowOff>7125</xdr:rowOff>
    </xdr:to>
    <xdr:graphicFrame macro="">
      <xdr:nvGraphicFramePr>
        <xdr:cNvPr id="3" name="Chart 2">
          <a:extLst>
            <a:ext uri="{FF2B5EF4-FFF2-40B4-BE49-F238E27FC236}">
              <a16:creationId xmlns:a16="http://schemas.microsoft.com/office/drawing/2014/main" id="{E9606FFF-6FE9-4999-A9AD-635AB25FFA28}"/>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3</xdr:col>
      <xdr:colOff>744889</xdr:colOff>
      <xdr:row>1</xdr:row>
      <xdr:rowOff>2184</xdr:rowOff>
    </xdr:to>
    <xdr:pic>
      <xdr:nvPicPr>
        <xdr:cNvPr id="2" name="Picture 1" descr="image of the Ofgem logo" title="Ofgem logo">
          <a:extLst>
            <a:ext uri="{FF2B5EF4-FFF2-40B4-BE49-F238E27FC236}">
              <a16:creationId xmlns:a16="http://schemas.microsoft.com/office/drawing/2014/main" id="{BA4B3BC7-7B16-40E9-9506-1EF305CC8D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6350</xdr:colOff>
      <xdr:row>10</xdr:row>
      <xdr:rowOff>114300</xdr:rowOff>
    </xdr:from>
    <xdr:to>
      <xdr:col>6</xdr:col>
      <xdr:colOff>332950</xdr:colOff>
      <xdr:row>34</xdr:row>
      <xdr:rowOff>35700</xdr:rowOff>
    </xdr:to>
    <xdr:graphicFrame macro="">
      <xdr:nvGraphicFramePr>
        <xdr:cNvPr id="4" name="Chart 3">
          <a:extLst>
            <a:ext uri="{FF2B5EF4-FFF2-40B4-BE49-F238E27FC236}">
              <a16:creationId xmlns:a16="http://schemas.microsoft.com/office/drawing/2014/main" id="{F8DDE848-12B3-4820-83D4-887236FE5F73}"/>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3</xdr:col>
      <xdr:colOff>421039</xdr:colOff>
      <xdr:row>1</xdr:row>
      <xdr:rowOff>2184</xdr:rowOff>
    </xdr:to>
    <xdr:pic>
      <xdr:nvPicPr>
        <xdr:cNvPr id="2" name="Picture 1" descr="image of the Ofgem logo" title="Ofgem logo">
          <a:extLst>
            <a:ext uri="{FF2B5EF4-FFF2-40B4-BE49-F238E27FC236}">
              <a16:creationId xmlns:a16="http://schemas.microsoft.com/office/drawing/2014/main" id="{839ED3EF-4377-474C-9976-82B9161805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120650</xdr:colOff>
      <xdr:row>11</xdr:row>
      <xdr:rowOff>34925</xdr:rowOff>
    </xdr:from>
    <xdr:to>
      <xdr:col>5</xdr:col>
      <xdr:colOff>847300</xdr:colOff>
      <xdr:row>34</xdr:row>
      <xdr:rowOff>121425</xdr:rowOff>
    </xdr:to>
    <xdr:graphicFrame macro="">
      <xdr:nvGraphicFramePr>
        <xdr:cNvPr id="4" name="Chart 3">
          <a:extLst>
            <a:ext uri="{FF2B5EF4-FFF2-40B4-BE49-F238E27FC236}">
              <a16:creationId xmlns:a16="http://schemas.microsoft.com/office/drawing/2014/main" id="{4E720641-41BD-4B19-A15B-2E54EEC20C9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BA5A0DD1-E06B-4A42-A001-064398EAD0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95250</xdr:colOff>
      <xdr:row>11</xdr:row>
      <xdr:rowOff>120650</xdr:rowOff>
    </xdr:from>
    <xdr:to>
      <xdr:col>5</xdr:col>
      <xdr:colOff>56725</xdr:colOff>
      <xdr:row>32</xdr:row>
      <xdr:rowOff>126550</xdr:rowOff>
    </xdr:to>
    <xdr:graphicFrame macro="">
      <xdr:nvGraphicFramePr>
        <xdr:cNvPr id="4" name="Chart 3">
          <a:extLst>
            <a:ext uri="{FF2B5EF4-FFF2-40B4-BE49-F238E27FC236}">
              <a16:creationId xmlns:a16="http://schemas.microsoft.com/office/drawing/2014/main" id="{96E30FD9-57FB-4E6A-872F-DCDC8D826D8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A8F01BF6-FF1B-4DE4-A940-D38971949B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187325</xdr:colOff>
      <xdr:row>11</xdr:row>
      <xdr:rowOff>76200</xdr:rowOff>
    </xdr:from>
    <xdr:to>
      <xdr:col>5</xdr:col>
      <xdr:colOff>174200</xdr:colOff>
      <xdr:row>27</xdr:row>
      <xdr:rowOff>82550</xdr:rowOff>
    </xdr:to>
    <xdr:graphicFrame macro="">
      <xdr:nvGraphicFramePr>
        <xdr:cNvPr id="4" name="Chart 3">
          <a:extLst>
            <a:ext uri="{FF2B5EF4-FFF2-40B4-BE49-F238E27FC236}">
              <a16:creationId xmlns:a16="http://schemas.microsoft.com/office/drawing/2014/main" id="{04E9C011-5DB2-4BDE-B06F-F553A3FCF5F9}"/>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E84BF04A-9E05-448A-8424-451F50984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53975</xdr:colOff>
      <xdr:row>15</xdr:row>
      <xdr:rowOff>101600</xdr:rowOff>
    </xdr:from>
    <xdr:to>
      <xdr:col>5</xdr:col>
      <xdr:colOff>37675</xdr:colOff>
      <xdr:row>37</xdr:row>
      <xdr:rowOff>121425</xdr:rowOff>
    </xdr:to>
    <xdr:graphicFrame macro="">
      <xdr:nvGraphicFramePr>
        <xdr:cNvPr id="4" name="Chart 3">
          <a:extLst>
            <a:ext uri="{FF2B5EF4-FFF2-40B4-BE49-F238E27FC236}">
              <a16:creationId xmlns:a16="http://schemas.microsoft.com/office/drawing/2014/main" id="{F2BCE23C-CB63-4844-B380-9A11B0FAB7A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ADC5187E-E895-4AC1-A880-4DD54AA9E6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9525</xdr:colOff>
      <xdr:row>11</xdr:row>
      <xdr:rowOff>82550</xdr:rowOff>
    </xdr:from>
    <xdr:to>
      <xdr:col>5</xdr:col>
      <xdr:colOff>190075</xdr:colOff>
      <xdr:row>27</xdr:row>
      <xdr:rowOff>104775</xdr:rowOff>
    </xdr:to>
    <xdr:graphicFrame macro="">
      <xdr:nvGraphicFramePr>
        <xdr:cNvPr id="4" name="Chart 3">
          <a:extLst>
            <a:ext uri="{FF2B5EF4-FFF2-40B4-BE49-F238E27FC236}">
              <a16:creationId xmlns:a16="http://schemas.microsoft.com/office/drawing/2014/main" id="{44D0D682-F565-493D-AC92-0D36146F60A8}"/>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D066DC77-666D-4A94-BFE8-479A4B6E97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0</xdr:colOff>
      <xdr:row>13</xdr:row>
      <xdr:rowOff>0</xdr:rowOff>
    </xdr:from>
    <xdr:to>
      <xdr:col>5</xdr:col>
      <xdr:colOff>167850</xdr:colOff>
      <xdr:row>36</xdr:row>
      <xdr:rowOff>64275</xdr:rowOff>
    </xdr:to>
    <xdr:graphicFrame macro="">
      <xdr:nvGraphicFramePr>
        <xdr:cNvPr id="4" name="Chart 3">
          <a:extLst>
            <a:ext uri="{FF2B5EF4-FFF2-40B4-BE49-F238E27FC236}">
              <a16:creationId xmlns:a16="http://schemas.microsoft.com/office/drawing/2014/main" id="{00B5F6E8-693C-4EFD-9373-541FE66B8A67}"/>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B6645493-A83A-4B5A-88D7-466EDC89B1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171450</xdr:colOff>
      <xdr:row>11</xdr:row>
      <xdr:rowOff>47625</xdr:rowOff>
    </xdr:from>
    <xdr:to>
      <xdr:col>5</xdr:col>
      <xdr:colOff>132925</xdr:colOff>
      <xdr:row>34</xdr:row>
      <xdr:rowOff>111900</xdr:rowOff>
    </xdr:to>
    <xdr:graphicFrame macro="">
      <xdr:nvGraphicFramePr>
        <xdr:cNvPr id="4" name="Chart 3">
          <a:extLst>
            <a:ext uri="{FF2B5EF4-FFF2-40B4-BE49-F238E27FC236}">
              <a16:creationId xmlns:a16="http://schemas.microsoft.com/office/drawing/2014/main" id="{17291DA3-8312-4E87-AB24-E02AF2DA787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9610AB8E-5534-48FD-8E94-EF0E9DDFA5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85725</xdr:colOff>
      <xdr:row>11</xdr:row>
      <xdr:rowOff>133350</xdr:rowOff>
    </xdr:from>
    <xdr:to>
      <xdr:col>5</xdr:col>
      <xdr:colOff>56725</xdr:colOff>
      <xdr:row>34</xdr:row>
      <xdr:rowOff>159525</xdr:rowOff>
    </xdr:to>
    <xdr:graphicFrame macro="">
      <xdr:nvGraphicFramePr>
        <xdr:cNvPr id="4" name="Chart 3">
          <a:extLst>
            <a:ext uri="{FF2B5EF4-FFF2-40B4-BE49-F238E27FC236}">
              <a16:creationId xmlns:a16="http://schemas.microsoft.com/office/drawing/2014/main" id="{1D71CCFA-4910-4075-907C-1537E0088027}"/>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2198981</xdr:colOff>
      <xdr:row>1</xdr:row>
      <xdr:rowOff>1080</xdr:rowOff>
    </xdr:to>
    <xdr:pic>
      <xdr:nvPicPr>
        <xdr:cNvPr id="2" name="Picture 1" descr="image of the Ofgem logo" title="Ofgem logo">
          <a:extLst>
            <a:ext uri="{FF2B5EF4-FFF2-40B4-BE49-F238E27FC236}">
              <a16:creationId xmlns:a16="http://schemas.microsoft.com/office/drawing/2014/main" id="{7B299FD5-6E34-4B2F-93D4-21510360F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40994" cy="71338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8F5E901F-3453-432C-BBF8-C0694D85A0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0</xdr:colOff>
      <xdr:row>11</xdr:row>
      <xdr:rowOff>57150</xdr:rowOff>
    </xdr:from>
    <xdr:to>
      <xdr:col>4</xdr:col>
      <xdr:colOff>174200</xdr:colOff>
      <xdr:row>27</xdr:row>
      <xdr:rowOff>114300</xdr:rowOff>
    </xdr:to>
    <xdr:graphicFrame macro="">
      <xdr:nvGraphicFramePr>
        <xdr:cNvPr id="4" name="Chart 3">
          <a:extLst>
            <a:ext uri="{FF2B5EF4-FFF2-40B4-BE49-F238E27FC236}">
              <a16:creationId xmlns:a16="http://schemas.microsoft.com/office/drawing/2014/main" id="{1F1AECC7-AC9E-486B-AE6F-CE31CAF2A05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CDA92FAC-A6AC-4376-8B4D-E54390E3B5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101600</xdr:colOff>
      <xdr:row>12</xdr:row>
      <xdr:rowOff>19050</xdr:rowOff>
    </xdr:from>
    <xdr:to>
      <xdr:col>4</xdr:col>
      <xdr:colOff>685375</xdr:colOff>
      <xdr:row>35</xdr:row>
      <xdr:rowOff>48400</xdr:rowOff>
    </xdr:to>
    <xdr:graphicFrame macro="">
      <xdr:nvGraphicFramePr>
        <xdr:cNvPr id="4" name="Chart 3">
          <a:extLst>
            <a:ext uri="{FF2B5EF4-FFF2-40B4-BE49-F238E27FC236}">
              <a16:creationId xmlns:a16="http://schemas.microsoft.com/office/drawing/2014/main" id="{A14CBA22-E4C9-44BD-B0E4-0D5D6082B5C8}"/>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CC752387-D76A-4B32-9C9A-86CFBFCB41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0</xdr:colOff>
      <xdr:row>13</xdr:row>
      <xdr:rowOff>0</xdr:rowOff>
    </xdr:from>
    <xdr:to>
      <xdr:col>4</xdr:col>
      <xdr:colOff>774275</xdr:colOff>
      <xdr:row>36</xdr:row>
      <xdr:rowOff>23000</xdr:rowOff>
    </xdr:to>
    <xdr:graphicFrame macro="">
      <xdr:nvGraphicFramePr>
        <xdr:cNvPr id="4" name="Chart 3">
          <a:extLst>
            <a:ext uri="{FF2B5EF4-FFF2-40B4-BE49-F238E27FC236}">
              <a16:creationId xmlns:a16="http://schemas.microsoft.com/office/drawing/2014/main" id="{97979865-F829-483D-B31D-129CC5FE157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84092995-D77C-42BA-B999-6CB2078FF1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0</xdr:colOff>
      <xdr:row>10</xdr:row>
      <xdr:rowOff>76200</xdr:rowOff>
    </xdr:from>
    <xdr:to>
      <xdr:col>4</xdr:col>
      <xdr:colOff>323850</xdr:colOff>
      <xdr:row>28</xdr:row>
      <xdr:rowOff>57150</xdr:rowOff>
    </xdr:to>
    <xdr:graphicFrame macro="">
      <xdr:nvGraphicFramePr>
        <xdr:cNvPr id="4" name="Chart 3">
          <a:extLst>
            <a:ext uri="{FF2B5EF4-FFF2-40B4-BE49-F238E27FC236}">
              <a16:creationId xmlns:a16="http://schemas.microsoft.com/office/drawing/2014/main" id="{EDF3C5E0-A160-4787-90F7-70F1410C36D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3</xdr:col>
      <xdr:colOff>179739</xdr:colOff>
      <xdr:row>1</xdr:row>
      <xdr:rowOff>2184</xdr:rowOff>
    </xdr:to>
    <xdr:pic>
      <xdr:nvPicPr>
        <xdr:cNvPr id="2" name="Picture 1" descr="image of the Ofgem logo" title="Ofgem logo">
          <a:extLst>
            <a:ext uri="{FF2B5EF4-FFF2-40B4-BE49-F238E27FC236}">
              <a16:creationId xmlns:a16="http://schemas.microsoft.com/office/drawing/2014/main" id="{61C0D104-2E53-4E95-9C7C-AD4C619B0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024F8F0E-E2E0-4289-A081-C1062FD20A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2488" cy="71655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B3B0856A-560F-4A46-960F-16B6353DC9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A5C55CF2-7CBA-44FA-AD4F-403B728357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F8BBA5E8-E8F0-4E4A-9618-B1DB66A969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AB8E56BA-0DC5-4E6D-841D-200E291A08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1036989</xdr:colOff>
      <xdr:row>1</xdr:row>
      <xdr:rowOff>2184</xdr:rowOff>
    </xdr:to>
    <xdr:pic>
      <xdr:nvPicPr>
        <xdr:cNvPr id="2" name="Picture 1" descr="image of the Ofgem logo" title="Ofgem logo">
          <a:extLst>
            <a:ext uri="{FF2B5EF4-FFF2-40B4-BE49-F238E27FC236}">
              <a16:creationId xmlns:a16="http://schemas.microsoft.com/office/drawing/2014/main" id="{49C85C6B-8FAF-43A3-B451-AB43F35D32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2488" cy="716559"/>
        </a:xfrm>
        <a:prstGeom prst="rect">
          <a:avLst/>
        </a:prstGeom>
      </xdr:spPr>
    </xdr:pic>
    <xdr:clientData/>
  </xdr:twoCellAnchor>
  <xdr:twoCellAnchor>
    <xdr:from>
      <xdr:col>1</xdr:col>
      <xdr:colOff>9525</xdr:colOff>
      <xdr:row>8</xdr:row>
      <xdr:rowOff>111125</xdr:rowOff>
    </xdr:from>
    <xdr:to>
      <xdr:col>4</xdr:col>
      <xdr:colOff>542924</xdr:colOff>
      <xdr:row>27</xdr:row>
      <xdr:rowOff>114300</xdr:rowOff>
    </xdr:to>
    <xdr:graphicFrame macro="">
      <xdr:nvGraphicFramePr>
        <xdr:cNvPr id="6" name="Chart 5" descr="Pie chart showing the categories of non-compliance occurring January to June 2024. Data accuracy incidents were most common, accounting for 57%. This was followed by data submission incidents (14%), scheme engagement incidents (12%), biennial meter verification incidents (10%) and payment incidents (7%).">
          <a:extLst>
            <a:ext uri="{FF2B5EF4-FFF2-40B4-BE49-F238E27FC236}">
              <a16:creationId xmlns:a16="http://schemas.microsoft.com/office/drawing/2014/main" id="{B465CA9D-483C-4C0E-806B-37A1CEF3073E}"/>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47625</xdr:colOff>
      <xdr:row>8</xdr:row>
      <xdr:rowOff>104775</xdr:rowOff>
    </xdr:from>
    <xdr:to>
      <xdr:col>10</xdr:col>
      <xdr:colOff>102150</xdr:colOff>
      <xdr:row>28</xdr:row>
      <xdr:rowOff>76200</xdr:rowOff>
    </xdr:to>
    <xdr:graphicFrame macro="">
      <xdr:nvGraphicFramePr>
        <xdr:cNvPr id="7" name="Chart 6" descr="Column chart showing the suppliers with the most category 4 (major) incidents recorded for the period January to June 2024. Foxglove Energy Supply Ltd, OVO Electricity Ltd and Utility Warehouse Ltd recorded the most with four each. Eneco Energy Trade BV, Octopus Energy Operations 2 Ltd, ScottishPower Energy Retail Ltd, SEFE Energy Ltd, So Energy Trading Ltd, Tru Energy Ltd and Utilitia Energy Ltd recorded three each.">
          <a:extLst>
            <a:ext uri="{FF2B5EF4-FFF2-40B4-BE49-F238E27FC236}">
              <a16:creationId xmlns:a16="http://schemas.microsoft.com/office/drawing/2014/main" id="{26FC9289-76C0-40A2-8F0B-4C8FD3A0215E}"/>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434975</xdr:colOff>
      <xdr:row>7</xdr:row>
      <xdr:rowOff>114300</xdr:rowOff>
    </xdr:from>
    <xdr:to>
      <xdr:col>15</xdr:col>
      <xdr:colOff>502250</xdr:colOff>
      <xdr:row>27</xdr:row>
      <xdr:rowOff>87300</xdr:rowOff>
    </xdr:to>
    <xdr:graphicFrame macro="">
      <xdr:nvGraphicFramePr>
        <xdr:cNvPr id="8" name="Chart 7" descr="Column chart showing the suppliers with the most category 1 (minor) incidents recorded for the period January to June 2024. Good Energy Ltd recorded the most with 27, then British Gas Trading Ltd (17), EDF Energy Customers Ltd (14), OVO Electricity Ltd and ScottishPower Energy Retail Ltd (12).">
          <a:extLst>
            <a:ext uri="{FF2B5EF4-FFF2-40B4-BE49-F238E27FC236}">
              <a16:creationId xmlns:a16="http://schemas.microsoft.com/office/drawing/2014/main" id="{434C8EAD-F0E8-43D8-9CE1-0CDCEEC171C1}"/>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77382D15-95C7-4B51-8769-5117F585CF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496632E2-73FC-4D18-97E4-B111D4ADED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629D01FE-5B9E-4E7A-A119-4DA315B5BC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544864</xdr:colOff>
      <xdr:row>1</xdr:row>
      <xdr:rowOff>2184</xdr:rowOff>
    </xdr:to>
    <xdr:pic>
      <xdr:nvPicPr>
        <xdr:cNvPr id="2" name="Picture 1" descr="image of the Ofgem logo" title="Ofgem logo">
          <a:extLst>
            <a:ext uri="{FF2B5EF4-FFF2-40B4-BE49-F238E27FC236}">
              <a16:creationId xmlns:a16="http://schemas.microsoft.com/office/drawing/2014/main" id="{9EC2C645-4C83-4F3F-96DB-7184565C94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2488" cy="716559"/>
        </a:xfrm>
        <a:prstGeom prst="rect">
          <a:avLst/>
        </a:prstGeom>
      </xdr:spPr>
    </xdr:pic>
    <xdr:clientData/>
  </xdr:twoCellAnchor>
  <xdr:twoCellAnchor>
    <xdr:from>
      <xdr:col>0</xdr:col>
      <xdr:colOff>0</xdr:colOff>
      <xdr:row>14</xdr:row>
      <xdr:rowOff>130175</xdr:rowOff>
    </xdr:from>
    <xdr:to>
      <xdr:col>4</xdr:col>
      <xdr:colOff>267250</xdr:colOff>
      <xdr:row>34</xdr:row>
      <xdr:rowOff>104775</xdr:rowOff>
    </xdr:to>
    <xdr:graphicFrame macro="">
      <xdr:nvGraphicFramePr>
        <xdr:cNvPr id="6" name="Chart 5">
          <a:extLst>
            <a:ext uri="{FF2B5EF4-FFF2-40B4-BE49-F238E27FC236}">
              <a16:creationId xmlns:a16="http://schemas.microsoft.com/office/drawing/2014/main" id="{B2DC6278-8D22-43D7-9F07-8DD99C8C333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998888</xdr:colOff>
      <xdr:row>1</xdr:row>
      <xdr:rowOff>2184</xdr:rowOff>
    </xdr:to>
    <xdr:pic>
      <xdr:nvPicPr>
        <xdr:cNvPr id="2" name="Picture 1" descr="image of the Ofgem logo" title="Ofgem logo">
          <a:extLst>
            <a:ext uri="{FF2B5EF4-FFF2-40B4-BE49-F238E27FC236}">
              <a16:creationId xmlns:a16="http://schemas.microsoft.com/office/drawing/2014/main" id="{1FCA607A-99ED-4C1D-A20D-7A409E9926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35663" cy="716559"/>
        </a:xfrm>
        <a:prstGeom prst="rect">
          <a:avLst/>
        </a:prstGeom>
      </xdr:spPr>
    </xdr:pic>
    <xdr:clientData/>
  </xdr:twoCellAnchor>
  <xdr:twoCellAnchor>
    <xdr:from>
      <xdr:col>1</xdr:col>
      <xdr:colOff>9525</xdr:colOff>
      <xdr:row>12</xdr:row>
      <xdr:rowOff>120650</xdr:rowOff>
    </xdr:from>
    <xdr:to>
      <xdr:col>5</xdr:col>
      <xdr:colOff>485350</xdr:colOff>
      <xdr:row>29</xdr:row>
      <xdr:rowOff>139700</xdr:rowOff>
    </xdr:to>
    <xdr:graphicFrame macro="">
      <xdr:nvGraphicFramePr>
        <xdr:cNvPr id="4" name="Chart 3">
          <a:extLst>
            <a:ext uri="{FF2B5EF4-FFF2-40B4-BE49-F238E27FC236}">
              <a16:creationId xmlns:a16="http://schemas.microsoft.com/office/drawing/2014/main" id="{9C3AD50B-6594-4F1A-8260-1ADA06EA1123}"/>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859188</xdr:colOff>
      <xdr:row>1</xdr:row>
      <xdr:rowOff>8534</xdr:rowOff>
    </xdr:to>
    <xdr:pic>
      <xdr:nvPicPr>
        <xdr:cNvPr id="2" name="Picture 1" descr="image of the Ofgem logo" title="Ofgem logo">
          <a:extLst>
            <a:ext uri="{FF2B5EF4-FFF2-40B4-BE49-F238E27FC236}">
              <a16:creationId xmlns:a16="http://schemas.microsoft.com/office/drawing/2014/main" id="{4DAA9138-7CA2-427A-9C2E-444F31DBE4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35663" cy="7197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1011589</xdr:colOff>
      <xdr:row>1</xdr:row>
      <xdr:rowOff>2184</xdr:rowOff>
    </xdr:to>
    <xdr:pic>
      <xdr:nvPicPr>
        <xdr:cNvPr id="2" name="Picture 1" descr="image of the Ofgem logo" title="Ofgem logo">
          <a:extLst>
            <a:ext uri="{FF2B5EF4-FFF2-40B4-BE49-F238E27FC236}">
              <a16:creationId xmlns:a16="http://schemas.microsoft.com/office/drawing/2014/main" id="{95B1AF98-5A3D-42AF-BA13-EDAFDD1CA5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907751" y="0"/>
          <a:ext cx="3135663" cy="716559"/>
        </a:xfrm>
        <a:prstGeom prst="rect">
          <a:avLst/>
        </a:prstGeom>
      </xdr:spPr>
    </xdr:pic>
    <xdr:clientData/>
  </xdr:twoCellAnchor>
  <xdr:twoCellAnchor>
    <xdr:from>
      <xdr:col>0</xdr:col>
      <xdr:colOff>142875</xdr:colOff>
      <xdr:row>14</xdr:row>
      <xdr:rowOff>92075</xdr:rowOff>
    </xdr:from>
    <xdr:to>
      <xdr:col>4</xdr:col>
      <xdr:colOff>866350</xdr:colOff>
      <xdr:row>36</xdr:row>
      <xdr:rowOff>9526</xdr:rowOff>
    </xdr:to>
    <xdr:graphicFrame macro="">
      <xdr:nvGraphicFramePr>
        <xdr:cNvPr id="4" name="Chart 3">
          <a:extLst>
            <a:ext uri="{FF2B5EF4-FFF2-40B4-BE49-F238E27FC236}">
              <a16:creationId xmlns:a16="http://schemas.microsoft.com/office/drawing/2014/main" id="{99F8B8A5-5FCD-404F-B32B-3427E5A18D1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3</xdr:col>
      <xdr:colOff>849664</xdr:colOff>
      <xdr:row>1</xdr:row>
      <xdr:rowOff>2184</xdr:rowOff>
    </xdr:to>
    <xdr:pic>
      <xdr:nvPicPr>
        <xdr:cNvPr id="2" name="Picture 1" descr="image of the Ofgem logo" title="Ofgem logo">
          <a:extLst>
            <a:ext uri="{FF2B5EF4-FFF2-40B4-BE49-F238E27FC236}">
              <a16:creationId xmlns:a16="http://schemas.microsoft.com/office/drawing/2014/main" id="{B4B2FC2E-8AC2-43F3-AF21-4DCEAA6D3A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238125</xdr:colOff>
      <xdr:row>13</xdr:row>
      <xdr:rowOff>25400</xdr:rowOff>
    </xdr:from>
    <xdr:to>
      <xdr:col>7</xdr:col>
      <xdr:colOff>285750</xdr:colOff>
      <xdr:row>34</xdr:row>
      <xdr:rowOff>97975</xdr:rowOff>
    </xdr:to>
    <xdr:graphicFrame macro="">
      <xdr:nvGraphicFramePr>
        <xdr:cNvPr id="4" name="Chart 3">
          <a:extLst>
            <a:ext uri="{FF2B5EF4-FFF2-40B4-BE49-F238E27FC236}">
              <a16:creationId xmlns:a16="http://schemas.microsoft.com/office/drawing/2014/main" id="{972D7FEA-E75A-4CBC-B461-9CF6E617E5D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3</xdr:col>
      <xdr:colOff>20989</xdr:colOff>
      <xdr:row>1</xdr:row>
      <xdr:rowOff>2184</xdr:rowOff>
    </xdr:to>
    <xdr:pic>
      <xdr:nvPicPr>
        <xdr:cNvPr id="2" name="Picture 1" descr="image of the Ofgem logo" title="Ofgem logo">
          <a:extLst>
            <a:ext uri="{FF2B5EF4-FFF2-40B4-BE49-F238E27FC236}">
              <a16:creationId xmlns:a16="http://schemas.microsoft.com/office/drawing/2014/main" id="{486ACA06-6AA7-4BDE-B9CA-8B62EAF427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47625</xdr:colOff>
      <xdr:row>10</xdr:row>
      <xdr:rowOff>85725</xdr:rowOff>
    </xdr:from>
    <xdr:to>
      <xdr:col>5</xdr:col>
      <xdr:colOff>618700</xdr:colOff>
      <xdr:row>34</xdr:row>
      <xdr:rowOff>775</xdr:rowOff>
    </xdr:to>
    <xdr:graphicFrame macro="">
      <xdr:nvGraphicFramePr>
        <xdr:cNvPr id="4" name="Chart 3">
          <a:extLst>
            <a:ext uri="{FF2B5EF4-FFF2-40B4-BE49-F238E27FC236}">
              <a16:creationId xmlns:a16="http://schemas.microsoft.com/office/drawing/2014/main" id="{6EBBEBBB-6AB8-4FFF-A4A0-FBFB5CE89BB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7"/>
  <sheetViews>
    <sheetView zoomScaleNormal="100" workbookViewId="0"/>
  </sheetViews>
  <sheetFormatPr defaultColWidth="9.23046875" defaultRowHeight="13.5" x14ac:dyDescent="0.3"/>
  <cols>
    <col min="1" max="1" width="2.15234375" style="2" customWidth="1"/>
    <col min="2" max="2" width="62.765625" style="2" customWidth="1"/>
    <col min="3" max="3" width="17.765625" style="2" customWidth="1"/>
    <col min="4" max="4" width="24.4609375" style="2" customWidth="1"/>
    <col min="5" max="5" width="14.23046875" style="2" bestFit="1" customWidth="1"/>
    <col min="6" max="6" width="13.84375" style="2" bestFit="1" customWidth="1"/>
    <col min="7" max="7" width="23.765625" style="2" customWidth="1"/>
    <col min="8" max="16384" width="9.23046875" style="2"/>
  </cols>
  <sheetData>
    <row r="1" spans="1:8" ht="56.5" customHeight="1" x14ac:dyDescent="0.3"/>
    <row r="2" spans="1:8" x14ac:dyDescent="0.3">
      <c r="A2" s="1"/>
    </row>
    <row r="3" spans="1:8" ht="19.5" x14ac:dyDescent="0.35">
      <c r="B3" s="3" t="s">
        <v>0</v>
      </c>
    </row>
    <row r="4" spans="1:8" x14ac:dyDescent="0.3">
      <c r="F4" s="76" t="s">
        <v>1</v>
      </c>
      <c r="G4" s="76" t="s">
        <v>2</v>
      </c>
      <c r="H4" s="6" t="s">
        <v>3</v>
      </c>
    </row>
    <row r="5" spans="1:8" x14ac:dyDescent="0.3">
      <c r="B5" s="4" t="s">
        <v>4</v>
      </c>
      <c r="F5" s="78" t="s">
        <v>5</v>
      </c>
      <c r="G5" s="77">
        <v>45638</v>
      </c>
      <c r="H5" s="7"/>
    </row>
    <row r="6" spans="1:8" x14ac:dyDescent="0.3">
      <c r="B6" s="2" t="s">
        <v>6</v>
      </c>
      <c r="F6" s="78"/>
      <c r="G6" s="78"/>
      <c r="H6" s="8"/>
    </row>
    <row r="7" spans="1:8" x14ac:dyDescent="0.3">
      <c r="F7" s="78"/>
      <c r="G7" s="77"/>
      <c r="H7" s="8"/>
    </row>
    <row r="9" spans="1:8" ht="14" x14ac:dyDescent="0.3">
      <c r="B9" s="75" t="s">
        <v>7</v>
      </c>
    </row>
    <row r="11" spans="1:8" x14ac:dyDescent="0.3">
      <c r="B11" s="10" t="s">
        <v>8</v>
      </c>
    </row>
    <row r="12" spans="1:8" x14ac:dyDescent="0.3">
      <c r="B12" s="10" t="s">
        <v>9</v>
      </c>
    </row>
    <row r="13" spans="1:8" x14ac:dyDescent="0.3">
      <c r="B13" s="10"/>
    </row>
    <row r="14" spans="1:8" x14ac:dyDescent="0.3">
      <c r="B14" s="74" t="s">
        <v>10</v>
      </c>
    </row>
    <row r="15" spans="1:8" x14ac:dyDescent="0.3">
      <c r="B15" s="79" t="s">
        <v>11</v>
      </c>
    </row>
    <row r="16" spans="1:8" x14ac:dyDescent="0.3">
      <c r="B16" s="10" t="s">
        <v>12</v>
      </c>
    </row>
    <row r="17" spans="2:2" x14ac:dyDescent="0.3">
      <c r="B17" s="10" t="s">
        <v>13</v>
      </c>
    </row>
    <row r="18" spans="2:2" x14ac:dyDescent="0.3">
      <c r="B18" s="10" t="s">
        <v>14</v>
      </c>
    </row>
    <row r="19" spans="2:2" x14ac:dyDescent="0.3">
      <c r="B19" s="10" t="s">
        <v>15</v>
      </c>
    </row>
    <row r="20" spans="2:2" x14ac:dyDescent="0.3">
      <c r="B20" s="10" t="s">
        <v>16</v>
      </c>
    </row>
    <row r="21" spans="2:2" x14ac:dyDescent="0.3">
      <c r="B21" s="10" t="s">
        <v>17</v>
      </c>
    </row>
    <row r="23" spans="2:2" x14ac:dyDescent="0.3">
      <c r="B23" s="5" t="s">
        <v>18</v>
      </c>
    </row>
    <row r="24" spans="2:2" x14ac:dyDescent="0.3">
      <c r="B24" s="10" t="s">
        <v>19</v>
      </c>
    </row>
    <row r="25" spans="2:2" x14ac:dyDescent="0.3">
      <c r="B25" s="10" t="s">
        <v>20</v>
      </c>
    </row>
    <row r="26" spans="2:2" x14ac:dyDescent="0.3">
      <c r="B26" s="10" t="s">
        <v>21</v>
      </c>
    </row>
    <row r="27" spans="2:2" x14ac:dyDescent="0.3">
      <c r="B27" s="10" t="s">
        <v>22</v>
      </c>
    </row>
    <row r="28" spans="2:2" x14ac:dyDescent="0.3">
      <c r="B28" s="10" t="s">
        <v>23</v>
      </c>
    </row>
    <row r="29" spans="2:2" x14ac:dyDescent="0.3">
      <c r="B29" s="10" t="s">
        <v>24</v>
      </c>
    </row>
    <row r="30" spans="2:2" x14ac:dyDescent="0.3">
      <c r="B30" s="10" t="s">
        <v>25</v>
      </c>
    </row>
    <row r="31" spans="2:2" x14ac:dyDescent="0.3">
      <c r="B31" s="10" t="s">
        <v>26</v>
      </c>
    </row>
    <row r="32" spans="2:2" x14ac:dyDescent="0.3">
      <c r="B32" s="10" t="s">
        <v>27</v>
      </c>
    </row>
    <row r="33" spans="2:2" x14ac:dyDescent="0.3">
      <c r="B33" s="10" t="s">
        <v>28</v>
      </c>
    </row>
    <row r="34" spans="2:2" x14ac:dyDescent="0.3">
      <c r="B34" s="10" t="s">
        <v>29</v>
      </c>
    </row>
    <row r="35" spans="2:2" x14ac:dyDescent="0.3">
      <c r="B35" s="10" t="s">
        <v>30</v>
      </c>
    </row>
    <row r="36" spans="2:2" x14ac:dyDescent="0.3">
      <c r="B36" s="10" t="s">
        <v>31</v>
      </c>
    </row>
    <row r="38" spans="2:2" x14ac:dyDescent="0.3">
      <c r="B38" s="5" t="s">
        <v>32</v>
      </c>
    </row>
    <row r="39" spans="2:2" x14ac:dyDescent="0.3">
      <c r="B39" s="10" t="s">
        <v>33</v>
      </c>
    </row>
    <row r="40" spans="2:2" x14ac:dyDescent="0.3">
      <c r="B40" s="10" t="s">
        <v>34</v>
      </c>
    </row>
    <row r="41" spans="2:2" x14ac:dyDescent="0.3">
      <c r="B41" s="10" t="s">
        <v>35</v>
      </c>
    </row>
    <row r="42" spans="2:2" x14ac:dyDescent="0.3">
      <c r="B42" s="10" t="s">
        <v>36</v>
      </c>
    </row>
    <row r="43" spans="2:2" x14ac:dyDescent="0.3">
      <c r="B43" s="10" t="s">
        <v>37</v>
      </c>
    </row>
    <row r="44" spans="2:2" x14ac:dyDescent="0.3">
      <c r="B44" s="10" t="s">
        <v>38</v>
      </c>
    </row>
    <row r="45" spans="2:2" x14ac:dyDescent="0.3">
      <c r="B45" s="10" t="s">
        <v>39</v>
      </c>
    </row>
    <row r="46" spans="2:2" x14ac:dyDescent="0.3">
      <c r="B46" s="10" t="s">
        <v>40</v>
      </c>
    </row>
    <row r="47" spans="2:2" x14ac:dyDescent="0.3">
      <c r="B47" s="10" t="s">
        <v>41</v>
      </c>
    </row>
  </sheetData>
  <hyperlinks>
    <hyperlink ref="B11" location="Dataset!A1" display="Dataset" xr:uid="{1D80EDB3-C438-4873-8688-67F3A0DA716A}"/>
    <hyperlink ref="B12" location="'Highlights page'!A1" display="Highlights page" xr:uid="{C688D05C-E2C8-49BE-94B5-410436E6B90D}"/>
    <hyperlink ref="B15" location="'Fig 2.1'!A1" display="Figure 2.1: ‘Category 4’ incidents recorded January to June 2024" xr:uid="{CC6170AF-3F51-43AF-884B-35F1801C262B}"/>
    <hyperlink ref="B16" location="'Fig 2.2'!A1" display="Figure 2.2: ‘Category 4’ incidents by type January to June 2024" xr:uid="{63D2DAC4-185B-458C-9F8A-E422D1632FC7}"/>
    <hyperlink ref="B17" location="'Fig 2.3'!A1" display="Figure 2.3: ‘Category 4’ incidents by period since July 2022" xr:uid="{DC2A177D-1CB6-4521-9A2E-C43B7E0591C8}"/>
    <hyperlink ref="B18" location="'Fig 2.4'!A1" display="Figure 2.4: ‘Category 4’ incidents by supplier since July 2022" xr:uid="{6AC747A4-51E7-4EEC-9F8A-1197697E37DE}"/>
    <hyperlink ref="B19" location="'Fig 2.5'!A1" display="Figure 2.5: ‘Category 4’ incidents by scheme and type since July 2022" xr:uid="{6BCE8AEE-0C07-41EB-8015-F4FE3DC1204F}"/>
    <hyperlink ref="B20" location="'Fig 2.6'!A1" display="Figure 2.6: ‘Category 1’ incidents top five suppliers – Jan to Jun 2024" xr:uid="{80F6C4F2-32E0-483F-A88F-33691823101B}"/>
    <hyperlink ref="B21" location="'Fig 2.7'!A1" display="Figure 2.7: ‘Category 1’ incidents - top five suppliers since July 2022" xr:uid="{7D468EB2-BA2E-4B0C-8D1B-07900C539488}"/>
    <hyperlink ref="B24" location="'Fig 4.1'!A1" display="Figure 4.1: Total non-compliance incidents by type" xr:uid="{EAC6D782-B18E-4DA4-9191-A36EB41AB709}"/>
    <hyperlink ref="B25" location="'Fig 4.2'!A1" display="Figure 4.2: Total non-compliance incidents by scheme" xr:uid="{CD8E3D5A-BFED-4C6B-B880-2B5588C6314A}"/>
    <hyperlink ref="B26" location="'Fig 4.3'!A1" display="Figure 4.3: Missed submission deadlines – by supplier" xr:uid="{7B084E4D-2B73-44C1-BFDD-B20D1D2F07C5}"/>
    <hyperlink ref="B27" location="'Fig 4.4'!A1" display="Figure 4.4: Missed submission deadlines - by scheme" xr:uid="{A5912AA4-5BE1-4DB3-9A70-F5D07CED1DFA}"/>
    <hyperlink ref="B28" location="'Fig 4.5'!A1" display="Figure 4.5: Data accuracy incidents – all schemes (excluding CFR incidents)" xr:uid="{0BABF761-C924-4DF9-97C1-CD17270C2D0E}"/>
    <hyperlink ref="B29" location="'Fig 4.6'!A1" display="Figure 4.6: Data accuracy incidents (excluding CFR incidents) - by scheme" xr:uid="{82F65C7C-08F2-4BA9-969B-520271C36CF5}"/>
    <hyperlink ref="B30" location="'Fig 4.7'!A1" display="Figure 4.7: FIT – ‘Administrative error’ CFR changes" xr:uid="{B320CF6C-6AD7-444B-9B27-6182761EFF16}"/>
    <hyperlink ref="B31" location="'Fig 4.8'!A1" display="Figure 4.8: FIT – ‘Eligibility error’ CFR changes" xr:uid="{06C0AC32-A54C-48C1-97CB-352E38620C40}"/>
    <hyperlink ref="B32" location="'Fig 4.9'!A1" display="Figure 4.9: Payment non-compliances – by supplier" xr:uid="{AF3D355F-E7EB-48D4-8C38-FAB22D80B058}"/>
    <hyperlink ref="B33" location="'Fig 4.10'!A1" display="Figure 4.10: Payment non-compliances – by scheme" xr:uid="{A73517ED-0FB2-467A-8E34-C41D5DBDE3D8}"/>
    <hyperlink ref="B34" location="'Fig 4.11'!A1" display="Figure 4.11: Biennial meter verification incidents" xr:uid="{B3DE1438-42E7-49AF-B915-501D1D0E8B00}"/>
    <hyperlink ref="B35" location="'Fig 4.12'!A1" display="Figure 4.12: Scheme engagement incidents" xr:uid="{75B681D9-5A0E-4EFA-8D32-FA4257F20AB6}"/>
    <hyperlink ref="B36" location="'Fig 4.13'!A1" display="Figure 4.13: Scheme engagement non-compliances – by scheme" xr:uid="{3500EA2C-AA50-429B-996B-7A44DB259F9D}"/>
    <hyperlink ref="B39" location="'Fig A2.1'!A1" display="Figure A2.1: ‘Category 4’ incidents recorded January to June 2024" xr:uid="{2131B408-07DD-428E-B7CA-1E95F01EF33D}"/>
    <hyperlink ref="B40" location="'Fig A2.4'!A1" display="Figure A2.4: ‘Category 4’ incidents by supplier since July 2022" xr:uid="{E60C580B-5E65-46A8-B435-CB2D0B851E91}"/>
    <hyperlink ref="B41" location="'Fig A4.3'!A1" display="Figure A4.3: Missed submission deadlines" xr:uid="{3BC348FA-07FA-434B-A313-72C596E9A021}"/>
    <hyperlink ref="B42" location="'Fig A4.5'!A1" display="Figure A4.5: Data accuracy incidents – all schemes (excluding CFR incidents)" xr:uid="{EE9F413E-0324-4E72-A1E9-B58D89FA16C2}"/>
    <hyperlink ref="B43" location="'Fig A4.7'!A1" display="Figure A4.7: FIT – ‘Administrative error’ CFR changes" xr:uid="{B7070432-711C-4D82-8EEB-83D724D7DEFB}"/>
    <hyperlink ref="B44" location="'Fig A4.8'!A1" display="Figure A4.8: FIT – ‘Eligibility error’ CFR changes" xr:uid="{6663C245-8AE4-4183-B3B8-2C845CC23AAE}"/>
    <hyperlink ref="B45" location="'Fig A4.9'!A1" display="Figure A4.9: Payment non-compliances" xr:uid="{74638954-34F7-4742-94C0-BF903CC3FD1B}"/>
    <hyperlink ref="B46" location="'Fig A4.11'!A1" display="Figure A4.11: Biennial meter verification incidents" xr:uid="{9F4284BA-2D40-4FC0-87B3-0FE3ADD57AAC}"/>
    <hyperlink ref="B47" location="'Fig A4.12'!A1" display="Figure A4.12: Scheme engagement incidents" xr:uid="{EAFD3B01-2E65-42BC-8E92-1C4A01238913}"/>
  </hyperlinks>
  <pageMargins left="0.7" right="0.7" top="0.75" bottom="0.75" header="0.3" footer="0.3"/>
  <pageSetup orientation="portrait" r:id="rId1"/>
  <headerFooter>
    <oddFooter>&amp;C_x000D_&amp;1#&amp;"Calibri"&amp;10&amp;K000000 OFFICIAL-InternalOnly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3A7A2-37FD-4DE0-B524-ACDAF003558D}">
  <sheetPr codeName="Sheet10">
    <tabColor rgb="FF12436D"/>
  </sheetPr>
  <dimension ref="A1:F42"/>
  <sheetViews>
    <sheetView topLeftCell="A8" zoomScaleNormal="100" workbookViewId="0"/>
  </sheetViews>
  <sheetFormatPr defaultColWidth="9.23046875" defaultRowHeight="13.5" x14ac:dyDescent="0.3"/>
  <cols>
    <col min="1" max="1" width="2.3828125" style="2" customWidth="1"/>
    <col min="2" max="2" width="28.765625" style="2" customWidth="1"/>
    <col min="3" max="3" width="21.23046875" style="2" customWidth="1"/>
    <col min="4" max="4" width="24.61328125" style="2" customWidth="1"/>
    <col min="5" max="5" width="13.3828125" style="2" customWidth="1"/>
    <col min="6" max="6" width="15.23046875" style="2" customWidth="1"/>
    <col min="7" max="9" width="11.23046875" style="2" customWidth="1"/>
    <col min="10" max="16384" width="9.23046875" style="2"/>
  </cols>
  <sheetData>
    <row r="1" spans="1:5" ht="56.9" customHeight="1" x14ac:dyDescent="0.3"/>
    <row r="2" spans="1:5" x14ac:dyDescent="0.3">
      <c r="A2" s="1"/>
    </row>
    <row r="3" spans="1:5" ht="19.5" x14ac:dyDescent="0.35">
      <c r="B3" s="3" t="s">
        <v>10</v>
      </c>
    </row>
    <row r="5" spans="1:5" x14ac:dyDescent="0.3">
      <c r="B5" s="24" t="s">
        <v>17</v>
      </c>
      <c r="E5" s="13"/>
    </row>
    <row r="7" spans="1:5" ht="13.5" customHeight="1" x14ac:dyDescent="0.3">
      <c r="B7" s="17" t="s">
        <v>343</v>
      </c>
      <c r="E7" s="17"/>
    </row>
    <row r="8" spans="1:5" x14ac:dyDescent="0.3">
      <c r="B8" s="17" t="s">
        <v>344</v>
      </c>
      <c r="E8" s="17"/>
    </row>
    <row r="9" spans="1:5" x14ac:dyDescent="0.3">
      <c r="B9" s="17" t="s">
        <v>345</v>
      </c>
    </row>
    <row r="10" spans="1:5" x14ac:dyDescent="0.3">
      <c r="B10" s="17"/>
    </row>
    <row r="11" spans="1:5" x14ac:dyDescent="0.3">
      <c r="B11" s="10" t="s">
        <v>304</v>
      </c>
    </row>
    <row r="37" spans="2:6" ht="27.5" thickBot="1" x14ac:dyDescent="0.35">
      <c r="B37" s="43" t="s">
        <v>43</v>
      </c>
      <c r="C37" s="53" t="s">
        <v>346</v>
      </c>
      <c r="D37" s="84" t="s">
        <v>347</v>
      </c>
      <c r="E37" s="87" t="s">
        <v>335</v>
      </c>
      <c r="F37" s="53" t="s">
        <v>336</v>
      </c>
    </row>
    <row r="38" spans="2:6" x14ac:dyDescent="0.3">
      <c r="B38" s="28" t="s">
        <v>80</v>
      </c>
      <c r="C38" s="29">
        <v>103</v>
      </c>
      <c r="D38" s="85">
        <v>0.17457627118644067</v>
      </c>
      <c r="E38" s="88">
        <v>27</v>
      </c>
      <c r="F38" s="82">
        <v>76</v>
      </c>
    </row>
    <row r="39" spans="2:6" x14ac:dyDescent="0.3">
      <c r="B39" s="9" t="s">
        <v>54</v>
      </c>
      <c r="C39" s="11">
        <v>59</v>
      </c>
      <c r="D39" s="86">
        <v>0.1</v>
      </c>
      <c r="E39" s="89">
        <v>17</v>
      </c>
      <c r="F39" s="83">
        <v>42</v>
      </c>
    </row>
    <row r="40" spans="2:6" x14ac:dyDescent="0.3">
      <c r="B40" s="9" t="s">
        <v>70</v>
      </c>
      <c r="C40" s="11">
        <v>43</v>
      </c>
      <c r="D40" s="86">
        <v>7.2881355932203393E-2</v>
      </c>
      <c r="E40" s="89">
        <v>12</v>
      </c>
      <c r="F40" s="83">
        <v>31</v>
      </c>
    </row>
    <row r="41" spans="2:6" x14ac:dyDescent="0.3">
      <c r="B41" s="9" t="s">
        <v>73</v>
      </c>
      <c r="C41" s="11">
        <v>36</v>
      </c>
      <c r="D41" s="86">
        <v>6.1016949152542375E-2</v>
      </c>
      <c r="E41" s="89">
        <v>5</v>
      </c>
      <c r="F41" s="83">
        <v>31</v>
      </c>
    </row>
    <row r="42" spans="2:6" x14ac:dyDescent="0.3">
      <c r="B42" s="9" t="s">
        <v>64</v>
      </c>
      <c r="C42" s="11">
        <v>29</v>
      </c>
      <c r="D42" s="86">
        <v>4.9152542372881358E-2</v>
      </c>
      <c r="E42" s="89">
        <v>7</v>
      </c>
      <c r="F42" s="83">
        <v>22</v>
      </c>
    </row>
  </sheetData>
  <hyperlinks>
    <hyperlink ref="B11" location="Information!A1" display="Return to Information tab" xr:uid="{D96A6216-4AD3-487C-B8A9-8D2F27A5FC69}"/>
  </hyperlinks>
  <pageMargins left="0.7" right="0.7" top="0.75" bottom="0.75" header="0.3" footer="0.3"/>
  <pageSetup orientation="portrait" r:id="rId1"/>
  <headerFooter>
    <oddFooter>&amp;C_x000D_&amp;1#&amp;"Calibri"&amp;10&amp;K000000 OFFICIAL-InternalOnly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67111-5C03-44B6-BFBB-7D42B520119B}">
  <sheetPr codeName="Sheet11">
    <tabColor rgb="FF28A197"/>
  </sheetPr>
  <dimension ref="A1:E40"/>
  <sheetViews>
    <sheetView zoomScaleNormal="100" workbookViewId="0"/>
  </sheetViews>
  <sheetFormatPr defaultColWidth="9.23046875" defaultRowHeight="13.5" x14ac:dyDescent="0.3"/>
  <cols>
    <col min="1" max="1" width="2.3828125" style="2" customWidth="1"/>
    <col min="2" max="2" width="15.765625" style="2" customWidth="1"/>
    <col min="3" max="4" width="15.4609375" style="2"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19</v>
      </c>
      <c r="E5" s="13"/>
    </row>
    <row r="7" spans="1:5" ht="13.5" customHeight="1" x14ac:dyDescent="0.3">
      <c r="B7" s="17" t="s">
        <v>348</v>
      </c>
      <c r="E7" s="17"/>
    </row>
    <row r="8" spans="1:5" x14ac:dyDescent="0.3">
      <c r="B8" s="17" t="s">
        <v>349</v>
      </c>
      <c r="E8" s="17"/>
    </row>
    <row r="9" spans="1:5" x14ac:dyDescent="0.3">
      <c r="B9" s="17"/>
    </row>
    <row r="10" spans="1:5" x14ac:dyDescent="0.3">
      <c r="B10" s="10" t="s">
        <v>304</v>
      </c>
    </row>
    <row r="11" spans="1:5" x14ac:dyDescent="0.3">
      <c r="B11" s="17"/>
    </row>
    <row r="37" spans="2:4" ht="14" thickBot="1" x14ac:dyDescent="0.35">
      <c r="B37" s="43" t="s">
        <v>350</v>
      </c>
      <c r="C37" s="53" t="s">
        <v>351</v>
      </c>
      <c r="D37" s="53" t="s">
        <v>352</v>
      </c>
    </row>
    <row r="38" spans="2:4" x14ac:dyDescent="0.3">
      <c r="B38" s="28" t="s">
        <v>58</v>
      </c>
      <c r="C38" s="29">
        <v>71</v>
      </c>
      <c r="D38" s="29">
        <v>164</v>
      </c>
    </row>
    <row r="39" spans="2:4" ht="14" thickBot="1" x14ac:dyDescent="0.35">
      <c r="B39" s="31" t="s">
        <v>62</v>
      </c>
      <c r="C39" s="32">
        <v>27</v>
      </c>
      <c r="D39" s="32">
        <v>92</v>
      </c>
    </row>
    <row r="40" spans="2:4" x14ac:dyDescent="0.3">
      <c r="B40" s="34" t="s">
        <v>312</v>
      </c>
      <c r="C40" s="30">
        <v>98</v>
      </c>
      <c r="D40" s="30">
        <v>256</v>
      </c>
    </row>
  </sheetData>
  <hyperlinks>
    <hyperlink ref="B10" location="Information!A1" display="Return to Information tab" xr:uid="{F99A87CB-E6AF-41FB-B009-F74BD2B270EE}"/>
  </hyperlinks>
  <pageMargins left="0.7" right="0.7" top="0.75" bottom="0.75" header="0.3" footer="0.3"/>
  <pageSetup orientation="portrait" r:id="rId1"/>
  <headerFooter>
    <oddFooter>&amp;C_x000D_&amp;1#&amp;"Calibri"&amp;10&amp;K000000 OFFICIAL-InternalOnly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597B3-9127-45C6-B234-75409B1FFB3D}">
  <sheetPr codeName="Sheet13">
    <tabColor rgb="FF28A197"/>
  </sheetPr>
  <dimension ref="A1:E45"/>
  <sheetViews>
    <sheetView zoomScaleNormal="100" workbookViewId="0"/>
  </sheetViews>
  <sheetFormatPr defaultColWidth="9.23046875" defaultRowHeight="13.5" x14ac:dyDescent="0.3"/>
  <cols>
    <col min="1" max="1" width="2.3828125" style="2" customWidth="1"/>
    <col min="2" max="2" width="19.765625" style="2" customWidth="1"/>
    <col min="3" max="4" width="15.4609375" style="2"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20</v>
      </c>
      <c r="E5" s="13"/>
    </row>
    <row r="7" spans="1:5" ht="13.5" customHeight="1" x14ac:dyDescent="0.3">
      <c r="B7" s="17" t="s">
        <v>353</v>
      </c>
      <c r="E7" s="17"/>
    </row>
    <row r="8" spans="1:5" x14ac:dyDescent="0.3">
      <c r="B8" s="17" t="s">
        <v>354</v>
      </c>
      <c r="E8" s="17"/>
    </row>
    <row r="10" spans="1:5" x14ac:dyDescent="0.3">
      <c r="B10" s="10" t="s">
        <v>304</v>
      </c>
    </row>
    <row r="11" spans="1:5" x14ac:dyDescent="0.3">
      <c r="B11" s="17"/>
    </row>
    <row r="37" spans="2:4" ht="14" thickBot="1" x14ac:dyDescent="0.35">
      <c r="B37" s="43" t="s">
        <v>45</v>
      </c>
      <c r="C37" s="53" t="s">
        <v>351</v>
      </c>
      <c r="D37" s="53" t="s">
        <v>352</v>
      </c>
    </row>
    <row r="38" spans="2:4" x14ac:dyDescent="0.3">
      <c r="B38" s="28" t="s">
        <v>55</v>
      </c>
      <c r="C38" s="29">
        <v>86</v>
      </c>
      <c r="D38" s="29">
        <v>171</v>
      </c>
    </row>
    <row r="39" spans="2:4" x14ac:dyDescent="0.3">
      <c r="B39" s="9" t="s">
        <v>87</v>
      </c>
      <c r="C39" s="11">
        <v>4</v>
      </c>
      <c r="D39" s="11">
        <v>29</v>
      </c>
    </row>
    <row r="40" spans="2:4" x14ac:dyDescent="0.3">
      <c r="B40" s="9" t="s">
        <v>222</v>
      </c>
      <c r="C40" s="11">
        <v>0</v>
      </c>
      <c r="D40" s="11">
        <v>21</v>
      </c>
    </row>
    <row r="41" spans="2:4" x14ac:dyDescent="0.3">
      <c r="B41" s="9" t="s">
        <v>185</v>
      </c>
      <c r="C41" s="11">
        <v>4</v>
      </c>
      <c r="D41" s="11">
        <v>17</v>
      </c>
    </row>
    <row r="42" spans="2:4" x14ac:dyDescent="0.3">
      <c r="B42" s="9" t="s">
        <v>194</v>
      </c>
      <c r="C42" s="11">
        <v>0</v>
      </c>
      <c r="D42" s="11">
        <v>12</v>
      </c>
    </row>
    <row r="43" spans="2:4" x14ac:dyDescent="0.3">
      <c r="B43" s="9" t="s">
        <v>283</v>
      </c>
      <c r="C43" s="11">
        <v>4</v>
      </c>
      <c r="D43" s="11">
        <v>5</v>
      </c>
    </row>
    <row r="44" spans="2:4" ht="14" thickBot="1" x14ac:dyDescent="0.35">
      <c r="B44" s="31" t="s">
        <v>280</v>
      </c>
      <c r="C44" s="32">
        <v>0</v>
      </c>
      <c r="D44" s="32">
        <v>1</v>
      </c>
    </row>
    <row r="45" spans="2:4" x14ac:dyDescent="0.3">
      <c r="B45" s="34" t="s">
        <v>312</v>
      </c>
      <c r="C45" s="30">
        <v>98</v>
      </c>
      <c r="D45" s="30">
        <v>256</v>
      </c>
    </row>
  </sheetData>
  <hyperlinks>
    <hyperlink ref="B10" location="Information!A1" display="Return to Information tab" xr:uid="{7E2C73AD-718B-4334-89DD-40E51B4B93B3}"/>
  </hyperlinks>
  <pageMargins left="0.7" right="0.7" top="0.75" bottom="0.75" header="0.3" footer="0.3"/>
  <pageSetup orientation="portrait" r:id="rId1"/>
  <headerFooter>
    <oddFooter>&amp;C_x000D_&amp;1#&amp;"Calibri"&amp;10&amp;K000000 OFFICIAL-InternalOnly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3980D-6C25-462B-BD28-9185ED7AD0E5}">
  <sheetPr codeName="Sheet14">
    <tabColor rgb="FF28A197"/>
  </sheetPr>
  <dimension ref="A1:E65"/>
  <sheetViews>
    <sheetView topLeftCell="A30" zoomScaleNormal="100" workbookViewId="0"/>
  </sheetViews>
  <sheetFormatPr defaultColWidth="9.23046875" defaultRowHeight="13.5" x14ac:dyDescent="0.3"/>
  <cols>
    <col min="1" max="1" width="2.3828125" style="2" customWidth="1"/>
    <col min="2" max="2" width="27.4609375" style="2" customWidth="1"/>
    <col min="3" max="4" width="15.4609375" style="2"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21</v>
      </c>
      <c r="E5" s="13"/>
    </row>
    <row r="7" spans="1:5" ht="13.5" customHeight="1" x14ac:dyDescent="0.3">
      <c r="B7" s="17" t="s">
        <v>355</v>
      </c>
      <c r="E7" s="17"/>
    </row>
    <row r="8" spans="1:5" x14ac:dyDescent="0.3">
      <c r="B8" s="17" t="s">
        <v>356</v>
      </c>
      <c r="E8" s="17"/>
    </row>
    <row r="9" spans="1:5" x14ac:dyDescent="0.3">
      <c r="B9" s="17" t="s">
        <v>357</v>
      </c>
    </row>
    <row r="10" spans="1:5" x14ac:dyDescent="0.3">
      <c r="B10" s="10" t="s">
        <v>358</v>
      </c>
    </row>
    <row r="11" spans="1:5" x14ac:dyDescent="0.3">
      <c r="B11" s="10" t="s">
        <v>304</v>
      </c>
    </row>
    <row r="12" spans="1:5" x14ac:dyDescent="0.3">
      <c r="B12" s="17"/>
    </row>
    <row r="35" spans="2:5" ht="14" thickBot="1" x14ac:dyDescent="0.35">
      <c r="B35" s="43" t="s">
        <v>43</v>
      </c>
      <c r="C35" s="53" t="s">
        <v>58</v>
      </c>
      <c r="D35" s="53" t="s">
        <v>62</v>
      </c>
      <c r="E35" s="53" t="s">
        <v>312</v>
      </c>
    </row>
    <row r="36" spans="2:5" x14ac:dyDescent="0.3">
      <c r="B36" s="28" t="s">
        <v>82</v>
      </c>
      <c r="C36" s="29">
        <v>1</v>
      </c>
      <c r="D36" s="29">
        <v>2</v>
      </c>
      <c r="E36" s="30">
        <v>3</v>
      </c>
    </row>
    <row r="37" spans="2:5" x14ac:dyDescent="0.3">
      <c r="B37" s="9" t="s">
        <v>193</v>
      </c>
      <c r="C37" s="11"/>
      <c r="D37" s="11">
        <v>3</v>
      </c>
      <c r="E37" s="26">
        <v>3</v>
      </c>
    </row>
    <row r="38" spans="2:5" x14ac:dyDescent="0.3">
      <c r="B38" s="9" t="s">
        <v>207</v>
      </c>
      <c r="C38" s="11">
        <v>1</v>
      </c>
      <c r="D38" s="11">
        <v>1</v>
      </c>
      <c r="E38" s="26">
        <v>2</v>
      </c>
    </row>
    <row r="39" spans="2:5" x14ac:dyDescent="0.3">
      <c r="B39" s="9" t="s">
        <v>213</v>
      </c>
      <c r="C39" s="11"/>
      <c r="D39" s="11">
        <v>2</v>
      </c>
      <c r="E39" s="26">
        <v>2</v>
      </c>
    </row>
    <row r="40" spans="2:5" ht="14" thickBot="1" x14ac:dyDescent="0.35">
      <c r="B40" s="55" t="s">
        <v>100</v>
      </c>
      <c r="C40" s="56"/>
      <c r="D40" s="56">
        <v>2</v>
      </c>
      <c r="E40" s="57">
        <v>2</v>
      </c>
    </row>
    <row r="41" spans="2:5" ht="14" thickTop="1" x14ac:dyDescent="0.3">
      <c r="B41" s="28" t="s">
        <v>263</v>
      </c>
      <c r="C41" s="29">
        <v>1</v>
      </c>
      <c r="D41" s="29"/>
      <c r="E41" s="30">
        <v>1</v>
      </c>
    </row>
    <row r="42" spans="2:5" x14ac:dyDescent="0.3">
      <c r="B42" s="9" t="s">
        <v>179</v>
      </c>
      <c r="C42" s="11">
        <v>1</v>
      </c>
      <c r="D42" s="11"/>
      <c r="E42" s="26">
        <v>1</v>
      </c>
    </row>
    <row r="43" spans="2:5" x14ac:dyDescent="0.3">
      <c r="B43" s="9" t="s">
        <v>86</v>
      </c>
      <c r="C43" s="11"/>
      <c r="D43" s="11">
        <v>1</v>
      </c>
      <c r="E43" s="26">
        <v>1</v>
      </c>
    </row>
    <row r="44" spans="2:5" x14ac:dyDescent="0.3">
      <c r="B44" s="9" t="s">
        <v>184</v>
      </c>
      <c r="C44" s="11">
        <v>1</v>
      </c>
      <c r="D44" s="11"/>
      <c r="E44" s="26">
        <v>1</v>
      </c>
    </row>
    <row r="45" spans="2:5" x14ac:dyDescent="0.3">
      <c r="B45" s="9" t="s">
        <v>113</v>
      </c>
      <c r="C45" s="11">
        <v>1</v>
      </c>
      <c r="D45" s="11"/>
      <c r="E45" s="26">
        <v>1</v>
      </c>
    </row>
    <row r="46" spans="2:5" x14ac:dyDescent="0.3">
      <c r="B46" s="9" t="s">
        <v>93</v>
      </c>
      <c r="C46" s="11"/>
      <c r="D46" s="11">
        <v>1</v>
      </c>
      <c r="E46" s="26">
        <v>1</v>
      </c>
    </row>
    <row r="47" spans="2:5" x14ac:dyDescent="0.3">
      <c r="B47" s="9" t="s">
        <v>220</v>
      </c>
      <c r="C47" s="11"/>
      <c r="D47" s="11">
        <v>1</v>
      </c>
      <c r="E47" s="26">
        <v>1</v>
      </c>
    </row>
    <row r="48" spans="2:5" x14ac:dyDescent="0.3">
      <c r="B48" s="9" t="s">
        <v>159</v>
      </c>
      <c r="C48" s="11"/>
      <c r="D48" s="11">
        <v>1</v>
      </c>
      <c r="E48" s="26">
        <v>1</v>
      </c>
    </row>
    <row r="49" spans="2:5" x14ac:dyDescent="0.3">
      <c r="B49" s="9" t="s">
        <v>106</v>
      </c>
      <c r="C49" s="11"/>
      <c r="D49" s="11">
        <v>1</v>
      </c>
      <c r="E49" s="26">
        <v>1</v>
      </c>
    </row>
    <row r="50" spans="2:5" x14ac:dyDescent="0.3">
      <c r="B50" s="9" t="s">
        <v>219</v>
      </c>
      <c r="C50" s="11"/>
      <c r="D50" s="11">
        <v>1</v>
      </c>
      <c r="E50" s="26">
        <v>1</v>
      </c>
    </row>
    <row r="51" spans="2:5" x14ac:dyDescent="0.3">
      <c r="B51" s="9" t="s">
        <v>297</v>
      </c>
      <c r="C51" s="11"/>
      <c r="D51" s="11">
        <v>1</v>
      </c>
      <c r="E51" s="26">
        <v>1</v>
      </c>
    </row>
    <row r="52" spans="2:5" x14ac:dyDescent="0.3">
      <c r="B52" s="9" t="s">
        <v>292</v>
      </c>
      <c r="C52" s="11"/>
      <c r="D52" s="11">
        <v>1</v>
      </c>
      <c r="E52" s="26">
        <v>1</v>
      </c>
    </row>
    <row r="53" spans="2:5" x14ac:dyDescent="0.3">
      <c r="B53" s="9" t="s">
        <v>218</v>
      </c>
      <c r="C53" s="11"/>
      <c r="D53" s="11">
        <v>1</v>
      </c>
      <c r="E53" s="26">
        <v>1</v>
      </c>
    </row>
    <row r="54" spans="2:5" x14ac:dyDescent="0.3">
      <c r="B54" s="9" t="s">
        <v>94</v>
      </c>
      <c r="C54" s="11"/>
      <c r="D54" s="11">
        <v>1</v>
      </c>
      <c r="E54" s="26">
        <v>1</v>
      </c>
    </row>
    <row r="55" spans="2:5" x14ac:dyDescent="0.3">
      <c r="B55" s="9" t="s">
        <v>95</v>
      </c>
      <c r="C55" s="11"/>
      <c r="D55" s="11">
        <v>1</v>
      </c>
      <c r="E55" s="26">
        <v>1</v>
      </c>
    </row>
    <row r="56" spans="2:5" x14ac:dyDescent="0.3">
      <c r="B56" s="9" t="s">
        <v>266</v>
      </c>
      <c r="C56" s="11">
        <v>1</v>
      </c>
      <c r="D56" s="11"/>
      <c r="E56" s="26">
        <v>1</v>
      </c>
    </row>
    <row r="57" spans="2:5" x14ac:dyDescent="0.3">
      <c r="B57" s="9" t="s">
        <v>255</v>
      </c>
      <c r="C57" s="11">
        <v>1</v>
      </c>
      <c r="D57" s="11"/>
      <c r="E57" s="26">
        <v>1</v>
      </c>
    </row>
    <row r="58" spans="2:5" x14ac:dyDescent="0.3">
      <c r="B58" s="9" t="s">
        <v>96</v>
      </c>
      <c r="C58" s="11"/>
      <c r="D58" s="11">
        <v>1</v>
      </c>
      <c r="E58" s="26">
        <v>1</v>
      </c>
    </row>
    <row r="59" spans="2:5" x14ac:dyDescent="0.3">
      <c r="B59" s="9" t="s">
        <v>299</v>
      </c>
      <c r="C59" s="11"/>
      <c r="D59" s="11">
        <v>1</v>
      </c>
      <c r="E59" s="26">
        <v>1</v>
      </c>
    </row>
    <row r="60" spans="2:5" x14ac:dyDescent="0.3">
      <c r="B60" s="9" t="s">
        <v>301</v>
      </c>
      <c r="C60" s="11">
        <v>1</v>
      </c>
      <c r="D60" s="11"/>
      <c r="E60" s="26">
        <v>1</v>
      </c>
    </row>
    <row r="61" spans="2:5" x14ac:dyDescent="0.3">
      <c r="B61" s="9" t="s">
        <v>97</v>
      </c>
      <c r="C61" s="11"/>
      <c r="D61" s="11">
        <v>1</v>
      </c>
      <c r="E61" s="26">
        <v>1</v>
      </c>
    </row>
    <row r="62" spans="2:5" x14ac:dyDescent="0.3">
      <c r="B62" s="9" t="s">
        <v>98</v>
      </c>
      <c r="C62" s="11"/>
      <c r="D62" s="11">
        <v>1</v>
      </c>
      <c r="E62" s="26">
        <v>1</v>
      </c>
    </row>
    <row r="63" spans="2:5" x14ac:dyDescent="0.3">
      <c r="B63" s="9" t="s">
        <v>99</v>
      </c>
      <c r="C63" s="11"/>
      <c r="D63" s="11">
        <v>1</v>
      </c>
      <c r="E63" s="26">
        <v>1</v>
      </c>
    </row>
    <row r="64" spans="2:5" ht="14" thickBot="1" x14ac:dyDescent="0.35">
      <c r="B64" s="31" t="s">
        <v>302</v>
      </c>
      <c r="C64" s="32">
        <v>1</v>
      </c>
      <c r="D64" s="32"/>
      <c r="E64" s="33">
        <v>1</v>
      </c>
    </row>
    <row r="65" spans="2:5" x14ac:dyDescent="0.3">
      <c r="B65" s="34" t="s">
        <v>312</v>
      </c>
      <c r="C65" s="30">
        <f>SUM(C36:C64)</f>
        <v>10</v>
      </c>
      <c r="D65" s="30">
        <f t="shared" ref="D65:E65" si="0">SUM(D36:D64)</f>
        <v>26</v>
      </c>
      <c r="E65" s="30">
        <f t="shared" si="0"/>
        <v>36</v>
      </c>
    </row>
  </sheetData>
  <hyperlinks>
    <hyperlink ref="B11" location="Information!A1" display="Return to Information tab" xr:uid="{A05518F5-D9C0-4D18-BD7D-9AD8A35837B0}"/>
    <hyperlink ref="B10" location="'Fig A4.3'!A1" display="Link to figure A4.3" xr:uid="{DD5A8748-4F50-44F0-AAE1-4A2FDCBFCDCC}"/>
  </hyperlinks>
  <pageMargins left="0.7" right="0.7" top="0.75" bottom="0.75" header="0.3" footer="0.3"/>
  <pageSetup orientation="portrait" r:id="rId1"/>
  <headerFooter>
    <oddFooter>&amp;C_x000D_&amp;1#&amp;"Calibri"&amp;10&amp;K000000 OFFICIAL-InternalOnly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DAA2F-92E9-4864-9FFB-58E3630DD25C}">
  <sheetPr codeName="Sheet15">
    <tabColor rgb="FF28A197"/>
  </sheetPr>
  <dimension ref="A1:E36"/>
  <sheetViews>
    <sheetView zoomScaleNormal="100" workbookViewId="0"/>
  </sheetViews>
  <sheetFormatPr defaultColWidth="9.23046875" defaultRowHeight="13.5" x14ac:dyDescent="0.3"/>
  <cols>
    <col min="1" max="1" width="2.3828125" style="2" customWidth="1"/>
    <col min="2" max="2" width="27.4609375" style="2" customWidth="1"/>
    <col min="3" max="4" width="15.4609375" style="2"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22</v>
      </c>
      <c r="E5" s="13"/>
    </row>
    <row r="7" spans="1:5" ht="13.5" customHeight="1" x14ac:dyDescent="0.3">
      <c r="B7" s="17" t="s">
        <v>359</v>
      </c>
      <c r="E7" s="17"/>
    </row>
    <row r="8" spans="1:5" x14ac:dyDescent="0.3">
      <c r="B8" s="17" t="s">
        <v>360</v>
      </c>
      <c r="E8" s="17"/>
    </row>
    <row r="9" spans="1:5" x14ac:dyDescent="0.3">
      <c r="B9" s="17"/>
    </row>
    <row r="10" spans="1:5" x14ac:dyDescent="0.3">
      <c r="B10" s="10" t="s">
        <v>304</v>
      </c>
    </row>
    <row r="11" spans="1:5" x14ac:dyDescent="0.3">
      <c r="B11" s="17"/>
    </row>
    <row r="30" spans="2:4" ht="27.5" thickBot="1" x14ac:dyDescent="0.35">
      <c r="B30" s="43" t="s">
        <v>45</v>
      </c>
      <c r="C30" s="53" t="s">
        <v>308</v>
      </c>
      <c r="D30" s="53" t="s">
        <v>361</v>
      </c>
    </row>
    <row r="31" spans="2:4" x14ac:dyDescent="0.3">
      <c r="B31" s="28" t="s">
        <v>87</v>
      </c>
      <c r="C31" s="29">
        <v>16</v>
      </c>
      <c r="D31" s="54">
        <f>C31/$C$36</f>
        <v>0.44444444444444442</v>
      </c>
    </row>
    <row r="32" spans="2:4" x14ac:dyDescent="0.3">
      <c r="B32" s="9" t="s">
        <v>185</v>
      </c>
      <c r="C32" s="11">
        <v>11</v>
      </c>
      <c r="D32" s="27">
        <f t="shared" ref="D32:D35" si="0">C32/$C$36</f>
        <v>0.30555555555555558</v>
      </c>
    </row>
    <row r="33" spans="2:4" x14ac:dyDescent="0.3">
      <c r="B33" s="9" t="s">
        <v>283</v>
      </c>
      <c r="C33" s="11">
        <v>4</v>
      </c>
      <c r="D33" s="27">
        <f t="shared" si="0"/>
        <v>0.1111111111111111</v>
      </c>
    </row>
    <row r="34" spans="2:4" x14ac:dyDescent="0.3">
      <c r="B34" s="9" t="s">
        <v>194</v>
      </c>
      <c r="C34" s="11">
        <v>3</v>
      </c>
      <c r="D34" s="27">
        <f t="shared" si="0"/>
        <v>8.3333333333333329E-2</v>
      </c>
    </row>
    <row r="35" spans="2:4" ht="14" thickBot="1" x14ac:dyDescent="0.35">
      <c r="B35" s="31" t="s">
        <v>55</v>
      </c>
      <c r="C35" s="32">
        <v>2</v>
      </c>
      <c r="D35" s="59">
        <f t="shared" si="0"/>
        <v>5.5555555555555552E-2</v>
      </c>
    </row>
    <row r="36" spans="2:4" x14ac:dyDescent="0.3">
      <c r="B36" s="34" t="s">
        <v>312</v>
      </c>
      <c r="C36" s="30">
        <v>36</v>
      </c>
      <c r="D36" s="58"/>
    </row>
  </sheetData>
  <hyperlinks>
    <hyperlink ref="B10" location="Information!A1" display="Return to Information tab" xr:uid="{E114E1BC-83F8-44C3-81D7-790822BF16F0}"/>
  </hyperlinks>
  <pageMargins left="0.7" right="0.7" top="0.75" bottom="0.75" header="0.3" footer="0.3"/>
  <pageSetup orientation="portrait" r:id="rId1"/>
  <headerFooter>
    <oddFooter>&amp;C_x000D_&amp;1#&amp;"Calibri"&amp;10&amp;K000000 OFFICIAL-InternalOnly</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0BAB1-3912-431E-8825-3419684537C4}">
  <sheetPr codeName="Sheet16">
    <tabColor rgb="FF28A197"/>
  </sheetPr>
  <dimension ref="A1:E68"/>
  <sheetViews>
    <sheetView topLeftCell="A19" zoomScaleNormal="100" workbookViewId="0"/>
  </sheetViews>
  <sheetFormatPr defaultColWidth="9.23046875" defaultRowHeight="13.5" x14ac:dyDescent="0.3"/>
  <cols>
    <col min="1" max="1" width="2.3828125" style="2" customWidth="1"/>
    <col min="2" max="2" width="27.4609375" style="2" customWidth="1"/>
    <col min="3" max="4" width="15.4609375" style="2"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23</v>
      </c>
      <c r="E5" s="13"/>
    </row>
    <row r="7" spans="1:5" ht="13.5" customHeight="1" x14ac:dyDescent="0.3">
      <c r="B7" s="17" t="s">
        <v>362</v>
      </c>
      <c r="E7" s="17"/>
    </row>
    <row r="8" spans="1:5" x14ac:dyDescent="0.3">
      <c r="B8" s="17" t="s">
        <v>363</v>
      </c>
      <c r="E8" s="17"/>
    </row>
    <row r="9" spans="1:5" x14ac:dyDescent="0.3">
      <c r="B9" s="17" t="s">
        <v>364</v>
      </c>
    </row>
    <row r="10" spans="1:5" x14ac:dyDescent="0.3">
      <c r="B10" s="17" t="s">
        <v>365</v>
      </c>
    </row>
    <row r="11" spans="1:5" x14ac:dyDescent="0.3">
      <c r="B11" s="17" t="s">
        <v>366</v>
      </c>
    </row>
    <row r="12" spans="1:5" x14ac:dyDescent="0.3">
      <c r="B12" s="17" t="s">
        <v>367</v>
      </c>
    </row>
    <row r="13" spans="1:5" x14ac:dyDescent="0.3">
      <c r="B13" s="10" t="s">
        <v>368</v>
      </c>
    </row>
    <row r="14" spans="1:5" x14ac:dyDescent="0.3">
      <c r="B14" s="10" t="s">
        <v>304</v>
      </c>
    </row>
    <row r="40" spans="2:5" ht="14" thickBot="1" x14ac:dyDescent="0.35">
      <c r="B40" s="43" t="s">
        <v>43</v>
      </c>
      <c r="C40" s="53" t="s">
        <v>58</v>
      </c>
      <c r="D40" s="53" t="s">
        <v>62</v>
      </c>
      <c r="E40" s="53" t="s">
        <v>312</v>
      </c>
    </row>
    <row r="41" spans="2:5" x14ac:dyDescent="0.3">
      <c r="B41" s="28" t="s">
        <v>125</v>
      </c>
      <c r="C41" s="29">
        <v>4</v>
      </c>
      <c r="D41" s="29">
        <v>3</v>
      </c>
      <c r="E41" s="30">
        <v>7</v>
      </c>
    </row>
    <row r="42" spans="2:5" x14ac:dyDescent="0.3">
      <c r="B42" s="9" t="s">
        <v>65</v>
      </c>
      <c r="C42" s="11">
        <v>4</v>
      </c>
      <c r="D42" s="11"/>
      <c r="E42" s="26">
        <v>4</v>
      </c>
    </row>
    <row r="43" spans="2:5" x14ac:dyDescent="0.3">
      <c r="B43" s="9" t="s">
        <v>116</v>
      </c>
      <c r="C43" s="11">
        <v>4</v>
      </c>
      <c r="D43" s="11"/>
      <c r="E43" s="26">
        <v>4</v>
      </c>
    </row>
    <row r="44" spans="2:5" x14ac:dyDescent="0.3">
      <c r="B44" s="9" t="s">
        <v>159</v>
      </c>
      <c r="C44" s="11">
        <v>4</v>
      </c>
      <c r="D44" s="11"/>
      <c r="E44" s="26">
        <v>4</v>
      </c>
    </row>
    <row r="45" spans="2:5" x14ac:dyDescent="0.3">
      <c r="B45" s="9" t="s">
        <v>204</v>
      </c>
      <c r="C45" s="11">
        <v>4</v>
      </c>
      <c r="D45" s="11"/>
      <c r="E45" s="26">
        <v>4</v>
      </c>
    </row>
    <row r="46" spans="2:5" x14ac:dyDescent="0.3">
      <c r="B46" s="9" t="s">
        <v>73</v>
      </c>
      <c r="C46" s="11">
        <v>3</v>
      </c>
      <c r="D46" s="11"/>
      <c r="E46" s="26">
        <v>3</v>
      </c>
    </row>
    <row r="47" spans="2:5" x14ac:dyDescent="0.3">
      <c r="B47" s="9" t="s">
        <v>109</v>
      </c>
      <c r="C47" s="11">
        <v>3</v>
      </c>
      <c r="D47" s="11"/>
      <c r="E47" s="26">
        <v>3</v>
      </c>
    </row>
    <row r="48" spans="2:5" x14ac:dyDescent="0.3">
      <c r="B48" s="9" t="s">
        <v>235</v>
      </c>
      <c r="C48" s="11">
        <v>2</v>
      </c>
      <c r="D48" s="11"/>
      <c r="E48" s="26">
        <v>2</v>
      </c>
    </row>
    <row r="49" spans="2:5" x14ac:dyDescent="0.3">
      <c r="B49" s="9" t="s">
        <v>245</v>
      </c>
      <c r="C49" s="11">
        <v>2</v>
      </c>
      <c r="D49" s="11"/>
      <c r="E49" s="26">
        <v>2</v>
      </c>
    </row>
    <row r="50" spans="2:5" x14ac:dyDescent="0.3">
      <c r="B50" s="9" t="s">
        <v>248</v>
      </c>
      <c r="C50" s="11">
        <v>2</v>
      </c>
      <c r="D50" s="11"/>
      <c r="E50" s="26">
        <v>2</v>
      </c>
    </row>
    <row r="51" spans="2:5" x14ac:dyDescent="0.3">
      <c r="B51" s="9" t="s">
        <v>249</v>
      </c>
      <c r="C51" s="11">
        <v>2</v>
      </c>
      <c r="D51" s="11"/>
      <c r="E51" s="26">
        <v>2</v>
      </c>
    </row>
    <row r="52" spans="2:5" x14ac:dyDescent="0.3">
      <c r="B52" s="9" t="s">
        <v>166</v>
      </c>
      <c r="C52" s="11">
        <v>2</v>
      </c>
      <c r="D52" s="11"/>
      <c r="E52" s="26">
        <v>2</v>
      </c>
    </row>
    <row r="53" spans="2:5" ht="14" thickBot="1" x14ac:dyDescent="0.35">
      <c r="B53" s="55" t="s">
        <v>252</v>
      </c>
      <c r="C53" s="56">
        <v>2</v>
      </c>
      <c r="D53" s="56"/>
      <c r="E53" s="57">
        <v>2</v>
      </c>
    </row>
    <row r="54" spans="2:5" ht="14" thickTop="1" x14ac:dyDescent="0.3">
      <c r="B54" s="28" t="s">
        <v>54</v>
      </c>
      <c r="C54" s="29">
        <v>1</v>
      </c>
      <c r="D54" s="29"/>
      <c r="E54" s="30">
        <v>1</v>
      </c>
    </row>
    <row r="55" spans="2:5" x14ac:dyDescent="0.3">
      <c r="B55" s="9" t="s">
        <v>291</v>
      </c>
      <c r="C55" s="11">
        <v>1</v>
      </c>
      <c r="D55" s="11"/>
      <c r="E55" s="26">
        <v>1</v>
      </c>
    </row>
    <row r="56" spans="2:5" x14ac:dyDescent="0.3">
      <c r="B56" s="9" t="s">
        <v>233</v>
      </c>
      <c r="C56" s="11">
        <v>1</v>
      </c>
      <c r="D56" s="11"/>
      <c r="E56" s="26">
        <v>1</v>
      </c>
    </row>
    <row r="57" spans="2:5" x14ac:dyDescent="0.3">
      <c r="B57" s="9" t="s">
        <v>242</v>
      </c>
      <c r="C57" s="11">
        <v>1</v>
      </c>
      <c r="D57" s="11"/>
      <c r="E57" s="26">
        <v>1</v>
      </c>
    </row>
    <row r="58" spans="2:5" x14ac:dyDescent="0.3">
      <c r="B58" s="9" t="s">
        <v>80</v>
      </c>
      <c r="C58" s="11">
        <v>1</v>
      </c>
      <c r="D58" s="11"/>
      <c r="E58" s="26">
        <v>1</v>
      </c>
    </row>
    <row r="59" spans="2:5" x14ac:dyDescent="0.3">
      <c r="B59" s="9" t="s">
        <v>152</v>
      </c>
      <c r="C59" s="11">
        <v>1</v>
      </c>
      <c r="D59" s="11"/>
      <c r="E59" s="26">
        <v>1</v>
      </c>
    </row>
    <row r="60" spans="2:5" x14ac:dyDescent="0.3">
      <c r="B60" s="9" t="s">
        <v>69</v>
      </c>
      <c r="C60" s="11">
        <v>1</v>
      </c>
      <c r="D60" s="11"/>
      <c r="E60" s="26">
        <v>1</v>
      </c>
    </row>
    <row r="61" spans="2:5" x14ac:dyDescent="0.3">
      <c r="B61" s="9" t="s">
        <v>207</v>
      </c>
      <c r="C61" s="11">
        <v>1</v>
      </c>
      <c r="D61" s="11"/>
      <c r="E61" s="26">
        <v>1</v>
      </c>
    </row>
    <row r="62" spans="2:5" x14ac:dyDescent="0.3">
      <c r="B62" s="9" t="s">
        <v>255</v>
      </c>
      <c r="C62" s="11">
        <v>1</v>
      </c>
      <c r="D62" s="11"/>
      <c r="E62" s="26">
        <v>1</v>
      </c>
    </row>
    <row r="63" spans="2:5" x14ac:dyDescent="0.3">
      <c r="B63" s="9" t="s">
        <v>209</v>
      </c>
      <c r="C63" s="11">
        <v>1</v>
      </c>
      <c r="D63" s="11"/>
      <c r="E63" s="26">
        <v>1</v>
      </c>
    </row>
    <row r="64" spans="2:5" x14ac:dyDescent="0.3">
      <c r="B64" s="9" t="s">
        <v>211</v>
      </c>
      <c r="C64" s="11">
        <v>1</v>
      </c>
      <c r="D64" s="11"/>
      <c r="E64" s="26">
        <v>1</v>
      </c>
    </row>
    <row r="65" spans="2:5" x14ac:dyDescent="0.3">
      <c r="B65" s="9" t="s">
        <v>213</v>
      </c>
      <c r="C65" s="11">
        <v>1</v>
      </c>
      <c r="D65" s="11"/>
      <c r="E65" s="26">
        <v>1</v>
      </c>
    </row>
    <row r="66" spans="2:5" x14ac:dyDescent="0.3">
      <c r="B66" s="9" t="s">
        <v>97</v>
      </c>
      <c r="C66" s="11">
        <v>1</v>
      </c>
      <c r="D66" s="11"/>
      <c r="E66" s="26">
        <v>1</v>
      </c>
    </row>
    <row r="67" spans="2:5" ht="14" thickBot="1" x14ac:dyDescent="0.35">
      <c r="B67" s="31" t="s">
        <v>98</v>
      </c>
      <c r="C67" s="32">
        <v>1</v>
      </c>
      <c r="D67" s="32"/>
      <c r="E67" s="33">
        <v>1</v>
      </c>
    </row>
    <row r="68" spans="2:5" x14ac:dyDescent="0.3">
      <c r="B68" s="34" t="s">
        <v>312</v>
      </c>
      <c r="C68" s="30">
        <f>SUM(C41:C67)</f>
        <v>52</v>
      </c>
      <c r="D68" s="30">
        <f t="shared" ref="D68:E68" si="0">SUM(D41:D67)</f>
        <v>3</v>
      </c>
      <c r="E68" s="30">
        <f t="shared" si="0"/>
        <v>55</v>
      </c>
    </row>
  </sheetData>
  <hyperlinks>
    <hyperlink ref="B14" location="Information!A1" display="Return to Information tab" xr:uid="{6468ABFB-9E6A-41BD-9A4A-653B80DC7C84}"/>
    <hyperlink ref="B13" location="'Fig A4.5'!A1" display="Link to figure A4.5" xr:uid="{D95DB635-D583-48A2-94E5-E988156287DA}"/>
  </hyperlinks>
  <pageMargins left="0.7" right="0.7" top="0.75" bottom="0.75" header="0.3" footer="0.3"/>
  <pageSetup orientation="portrait" r:id="rId1"/>
  <headerFooter>
    <oddFooter>&amp;C_x000D_&amp;1#&amp;"Calibri"&amp;10&amp;K000000 OFFICIAL-InternalOnly</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DA5C9-0EE8-4B3F-8A6A-17EE04166444}">
  <sheetPr codeName="Sheet17">
    <tabColor rgb="FF28A197"/>
  </sheetPr>
  <dimension ref="A1:E36"/>
  <sheetViews>
    <sheetView zoomScaleNormal="100" workbookViewId="0"/>
  </sheetViews>
  <sheetFormatPr defaultColWidth="9.23046875" defaultRowHeight="13.5" x14ac:dyDescent="0.3"/>
  <cols>
    <col min="1" max="1" width="2.3828125" style="2" customWidth="1"/>
    <col min="2" max="2" width="27.4609375" style="2" customWidth="1"/>
    <col min="3" max="4" width="15.4609375" style="2"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24</v>
      </c>
      <c r="E5" s="13"/>
    </row>
    <row r="7" spans="1:5" ht="13.5" customHeight="1" x14ac:dyDescent="0.3">
      <c r="B7" s="17" t="s">
        <v>369</v>
      </c>
      <c r="E7" s="17"/>
    </row>
    <row r="8" spans="1:5" x14ac:dyDescent="0.3">
      <c r="B8" s="17" t="s">
        <v>370</v>
      </c>
      <c r="E8" s="17"/>
    </row>
    <row r="9" spans="1:5" x14ac:dyDescent="0.3">
      <c r="B9" s="17"/>
    </row>
    <row r="10" spans="1:5" x14ac:dyDescent="0.3">
      <c r="B10" s="10" t="s">
        <v>304</v>
      </c>
    </row>
    <row r="11" spans="1:5" x14ac:dyDescent="0.3">
      <c r="B11" s="17"/>
    </row>
    <row r="12" spans="1:5" x14ac:dyDescent="0.3">
      <c r="B12" s="17"/>
    </row>
    <row r="30" spans="2:4" ht="27.5" thickBot="1" x14ac:dyDescent="0.35">
      <c r="B30" s="43" t="s">
        <v>45</v>
      </c>
      <c r="C30" s="53" t="s">
        <v>308</v>
      </c>
      <c r="D30" s="53" t="s">
        <v>361</v>
      </c>
    </row>
    <row r="31" spans="2:4" x14ac:dyDescent="0.3">
      <c r="B31" s="28" t="s">
        <v>55</v>
      </c>
      <c r="C31" s="29">
        <v>42</v>
      </c>
      <c r="D31" s="54">
        <f>C31/$C$36</f>
        <v>0.76363636363636367</v>
      </c>
    </row>
    <row r="32" spans="2:4" x14ac:dyDescent="0.3">
      <c r="B32" s="9" t="s">
        <v>194</v>
      </c>
      <c r="C32" s="11">
        <v>9</v>
      </c>
      <c r="D32" s="27">
        <f t="shared" ref="D32:D35" si="0">C32/$C$36</f>
        <v>0.16363636363636364</v>
      </c>
    </row>
    <row r="33" spans="2:4" x14ac:dyDescent="0.3">
      <c r="B33" s="9" t="s">
        <v>185</v>
      </c>
      <c r="C33" s="11">
        <v>2</v>
      </c>
      <c r="D33" s="27">
        <f t="shared" si="0"/>
        <v>3.6363636363636362E-2</v>
      </c>
    </row>
    <row r="34" spans="2:4" x14ac:dyDescent="0.3">
      <c r="B34" s="9" t="s">
        <v>280</v>
      </c>
      <c r="C34" s="11">
        <v>1</v>
      </c>
      <c r="D34" s="27">
        <f t="shared" si="0"/>
        <v>1.8181818181818181E-2</v>
      </c>
    </row>
    <row r="35" spans="2:4" ht="14" thickBot="1" x14ac:dyDescent="0.35">
      <c r="B35" s="31" t="s">
        <v>283</v>
      </c>
      <c r="C35" s="32">
        <v>1</v>
      </c>
      <c r="D35" s="59">
        <f t="shared" si="0"/>
        <v>1.8181818181818181E-2</v>
      </c>
    </row>
    <row r="36" spans="2:4" x14ac:dyDescent="0.3">
      <c r="B36" s="34" t="s">
        <v>312</v>
      </c>
      <c r="C36" s="30">
        <f>SUM(C31:C35)</f>
        <v>55</v>
      </c>
      <c r="D36" s="58"/>
    </row>
  </sheetData>
  <hyperlinks>
    <hyperlink ref="B10" location="Information!A1" display="Return to Information tab" xr:uid="{67A7EDA6-68C4-4F24-8CEB-0EBB0D5E7722}"/>
  </hyperlinks>
  <pageMargins left="0.7" right="0.7" top="0.75" bottom="0.75" header="0.3" footer="0.3"/>
  <pageSetup orientation="portrait" r:id="rId1"/>
  <headerFooter>
    <oddFooter>&amp;C_x000D_&amp;1#&amp;"Calibri"&amp;10&amp;K000000 OFFICIAL-InternalOnly</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1BDCD-D407-4CA7-9802-7792F3AAF0A1}">
  <sheetPr codeName="Sheet18">
    <tabColor rgb="FF28A197"/>
  </sheetPr>
  <dimension ref="A1:E55"/>
  <sheetViews>
    <sheetView tabSelected="1" zoomScaleNormal="100" workbookViewId="0">
      <selection activeCell="G10" sqref="G10"/>
    </sheetView>
  </sheetViews>
  <sheetFormatPr defaultColWidth="9.23046875" defaultRowHeight="13.5" x14ac:dyDescent="0.3"/>
  <cols>
    <col min="1" max="1" width="2.3828125" style="2" customWidth="1"/>
    <col min="2" max="2" width="27.4609375" style="2" customWidth="1"/>
    <col min="3" max="4" width="15.4609375" style="2"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25</v>
      </c>
      <c r="E5" s="13"/>
    </row>
    <row r="7" spans="1:5" ht="13.5" customHeight="1" x14ac:dyDescent="0.3">
      <c r="B7" s="17" t="s">
        <v>371</v>
      </c>
      <c r="E7" s="17"/>
    </row>
    <row r="8" spans="1:5" x14ac:dyDescent="0.3">
      <c r="B8" s="17" t="s">
        <v>372</v>
      </c>
      <c r="E8" s="17"/>
    </row>
    <row r="9" spans="1:5" x14ac:dyDescent="0.3">
      <c r="B9" s="17" t="s">
        <v>373</v>
      </c>
    </row>
    <row r="10" spans="1:5" x14ac:dyDescent="0.3">
      <c r="B10" s="17" t="s">
        <v>374</v>
      </c>
    </row>
    <row r="11" spans="1:5" x14ac:dyDescent="0.3">
      <c r="B11" s="10" t="s">
        <v>375</v>
      </c>
    </row>
    <row r="12" spans="1:5" x14ac:dyDescent="0.3">
      <c r="B12" s="10" t="s">
        <v>304</v>
      </c>
    </row>
    <row r="13" spans="1:5" x14ac:dyDescent="0.3">
      <c r="B13" s="17"/>
    </row>
    <row r="14" spans="1:5" x14ac:dyDescent="0.3">
      <c r="B14" s="17"/>
    </row>
    <row r="39" spans="2:3" ht="27.5" thickBot="1" x14ac:dyDescent="0.35">
      <c r="B39" s="43" t="s">
        <v>43</v>
      </c>
      <c r="C39" s="53" t="s">
        <v>376</v>
      </c>
    </row>
    <row r="40" spans="2:3" x14ac:dyDescent="0.3">
      <c r="B40" s="28" t="s">
        <v>80</v>
      </c>
      <c r="C40" s="29">
        <v>11</v>
      </c>
    </row>
    <row r="41" spans="2:3" x14ac:dyDescent="0.3">
      <c r="B41" s="9" t="s">
        <v>65</v>
      </c>
      <c r="C41" s="11">
        <v>10</v>
      </c>
    </row>
    <row r="42" spans="2:3" x14ac:dyDescent="0.3">
      <c r="B42" s="9" t="s">
        <v>54</v>
      </c>
      <c r="C42" s="11">
        <v>9</v>
      </c>
    </row>
    <row r="43" spans="2:3" x14ac:dyDescent="0.3">
      <c r="B43" s="9" t="s">
        <v>69</v>
      </c>
      <c r="C43" s="11">
        <v>7</v>
      </c>
    </row>
    <row r="44" spans="2:3" x14ac:dyDescent="0.3">
      <c r="B44" s="9" t="s">
        <v>70</v>
      </c>
      <c r="C44" s="11">
        <v>7</v>
      </c>
    </row>
    <row r="45" spans="2:3" x14ac:dyDescent="0.3">
      <c r="B45" s="9" t="s">
        <v>64</v>
      </c>
      <c r="C45" s="11">
        <v>6</v>
      </c>
    </row>
    <row r="46" spans="2:3" x14ac:dyDescent="0.3">
      <c r="B46" s="9" t="s">
        <v>78</v>
      </c>
      <c r="C46" s="11">
        <v>5</v>
      </c>
    </row>
    <row r="47" spans="2:3" x14ac:dyDescent="0.3">
      <c r="B47" s="9" t="s">
        <v>152</v>
      </c>
      <c r="C47" s="11">
        <v>5</v>
      </c>
    </row>
    <row r="48" spans="2:3" x14ac:dyDescent="0.3">
      <c r="B48" s="9" t="s">
        <v>67</v>
      </c>
      <c r="C48" s="11">
        <v>4</v>
      </c>
    </row>
    <row r="49" spans="2:3" x14ac:dyDescent="0.3">
      <c r="B49" s="9" t="s">
        <v>73</v>
      </c>
      <c r="C49" s="11">
        <v>2</v>
      </c>
    </row>
    <row r="50" spans="2:3" x14ac:dyDescent="0.3">
      <c r="B50" s="9" t="s">
        <v>257</v>
      </c>
      <c r="C50" s="11">
        <v>2</v>
      </c>
    </row>
    <row r="51" spans="2:3" x14ac:dyDescent="0.3">
      <c r="B51" s="9" t="s">
        <v>84</v>
      </c>
      <c r="C51" s="11">
        <v>2</v>
      </c>
    </row>
    <row r="52" spans="2:3" x14ac:dyDescent="0.3">
      <c r="B52" s="9" t="s">
        <v>159</v>
      </c>
      <c r="C52" s="11">
        <v>1</v>
      </c>
    </row>
    <row r="53" spans="2:3" x14ac:dyDescent="0.3">
      <c r="B53" s="9" t="s">
        <v>82</v>
      </c>
      <c r="C53" s="11">
        <v>1</v>
      </c>
    </row>
    <row r="54" spans="2:3" ht="14" thickBot="1" x14ac:dyDescent="0.35">
      <c r="B54" s="31" t="s">
        <v>209</v>
      </c>
      <c r="C54" s="32">
        <v>1</v>
      </c>
    </row>
    <row r="55" spans="2:3" x14ac:dyDescent="0.3">
      <c r="B55" s="34" t="s">
        <v>312</v>
      </c>
      <c r="C55" s="30">
        <f>SUM(C40:C54)</f>
        <v>73</v>
      </c>
    </row>
  </sheetData>
  <hyperlinks>
    <hyperlink ref="B12" location="Information!A1" display="Return to Information tab" xr:uid="{DEB4F14A-9D28-4FC5-AFE4-A58CF2D56F0B}"/>
    <hyperlink ref="B11" location="'Fig A4.7'!A1" display="Link to figure A4.7" xr:uid="{C2E1DBCB-AB69-473B-BBEE-7C1145F85EAA}"/>
  </hyperlinks>
  <pageMargins left="0.7" right="0.7" top="0.75" bottom="0.75" header="0.3" footer="0.3"/>
  <pageSetup orientation="portrait" r:id="rId1"/>
  <headerFooter>
    <oddFooter>&amp;C_x000D_&amp;1#&amp;"Calibri"&amp;10&amp;K000000 OFFICIAL-InternalOnly</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F171-5E07-4125-B94D-A39C62448CCC}">
  <sheetPr codeName="Sheet19">
    <tabColor rgb="FF28A197"/>
  </sheetPr>
  <dimension ref="A1:E45"/>
  <sheetViews>
    <sheetView zoomScaleNormal="100" workbookViewId="0"/>
  </sheetViews>
  <sheetFormatPr defaultColWidth="9.23046875" defaultRowHeight="13.5" x14ac:dyDescent="0.3"/>
  <cols>
    <col min="1" max="1" width="2.3828125" style="2" customWidth="1"/>
    <col min="2" max="2" width="27.4609375" style="2" customWidth="1"/>
    <col min="3" max="4" width="15.4609375" style="2"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26</v>
      </c>
      <c r="E5" s="13"/>
    </row>
    <row r="7" spans="1:5" ht="13.5" customHeight="1" x14ac:dyDescent="0.3">
      <c r="B7" s="17" t="s">
        <v>377</v>
      </c>
      <c r="E7" s="17"/>
    </row>
    <row r="8" spans="1:5" x14ac:dyDescent="0.3">
      <c r="B8" s="17" t="s">
        <v>378</v>
      </c>
      <c r="E8" s="17"/>
    </row>
    <row r="9" spans="1:5" x14ac:dyDescent="0.3">
      <c r="B9" s="17" t="s">
        <v>379</v>
      </c>
    </row>
    <row r="10" spans="1:5" x14ac:dyDescent="0.3">
      <c r="B10" s="10" t="s">
        <v>380</v>
      </c>
    </row>
    <row r="11" spans="1:5" x14ac:dyDescent="0.3">
      <c r="B11" s="10" t="s">
        <v>304</v>
      </c>
    </row>
    <row r="12" spans="1:5" x14ac:dyDescent="0.3">
      <c r="B12" s="17"/>
    </row>
    <row r="37" spans="2:3" ht="27.5" thickBot="1" x14ac:dyDescent="0.35">
      <c r="B37" s="43" t="s">
        <v>43</v>
      </c>
      <c r="C37" s="53" t="s">
        <v>381</v>
      </c>
    </row>
    <row r="38" spans="2:3" x14ac:dyDescent="0.3">
      <c r="B38" s="28" t="s">
        <v>80</v>
      </c>
      <c r="C38" s="29">
        <v>7</v>
      </c>
    </row>
    <row r="39" spans="2:3" x14ac:dyDescent="0.3">
      <c r="B39" s="9" t="s">
        <v>54</v>
      </c>
      <c r="C39" s="11">
        <v>4</v>
      </c>
    </row>
    <row r="40" spans="2:3" x14ac:dyDescent="0.3">
      <c r="B40" s="9" t="s">
        <v>70</v>
      </c>
      <c r="C40" s="11">
        <v>3</v>
      </c>
    </row>
    <row r="41" spans="2:3" x14ac:dyDescent="0.3">
      <c r="B41" s="9" t="s">
        <v>69</v>
      </c>
      <c r="C41" s="11">
        <v>2</v>
      </c>
    </row>
    <row r="42" spans="2:3" x14ac:dyDescent="0.3">
      <c r="B42" s="9" t="s">
        <v>78</v>
      </c>
      <c r="C42" s="11">
        <v>1</v>
      </c>
    </row>
    <row r="43" spans="2:3" x14ac:dyDescent="0.3">
      <c r="B43" s="9" t="s">
        <v>257</v>
      </c>
      <c r="C43" s="11">
        <v>1</v>
      </c>
    </row>
    <row r="44" spans="2:3" ht="14" thickBot="1" x14ac:dyDescent="0.35">
      <c r="B44" s="31" t="s">
        <v>152</v>
      </c>
      <c r="C44" s="32">
        <v>1</v>
      </c>
    </row>
    <row r="45" spans="2:3" x14ac:dyDescent="0.3">
      <c r="B45" s="34" t="s">
        <v>312</v>
      </c>
      <c r="C45" s="30">
        <f>SUM(C38:C44)</f>
        <v>19</v>
      </c>
    </row>
  </sheetData>
  <hyperlinks>
    <hyperlink ref="B11" location="Information!A1" display="Return to Information tab" xr:uid="{E336F2FE-6919-49B3-BB2E-0712178754E4}"/>
    <hyperlink ref="B10" location="'Fig A4.8'!A1" display="Link to figure A4.8" xr:uid="{10F54026-26A2-4C3D-B6B7-EEA14DED2233}"/>
  </hyperlinks>
  <pageMargins left="0.7" right="0.7" top="0.75" bottom="0.75" header="0.3" footer="0.3"/>
  <pageSetup orientation="portrait" r:id="rId1"/>
  <headerFooter>
    <oddFooter>&amp;C_x000D_&amp;1#&amp;"Calibri"&amp;10&amp;K000000 OFFICIAL-InternalOnly</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1CD02-7B8D-4DE4-8FB8-81FAF77203FD}">
  <sheetPr codeName="Sheet20">
    <tabColor rgb="FF28A197"/>
  </sheetPr>
  <dimension ref="A1:E51"/>
  <sheetViews>
    <sheetView zoomScaleNormal="100" workbookViewId="0"/>
  </sheetViews>
  <sheetFormatPr defaultColWidth="9.23046875" defaultRowHeight="13.5" x14ac:dyDescent="0.3"/>
  <cols>
    <col min="1" max="1" width="2.3828125" style="2" customWidth="1"/>
    <col min="2" max="2" width="27.4609375" style="2" customWidth="1"/>
    <col min="3" max="4" width="15.4609375" style="2"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27</v>
      </c>
      <c r="E5" s="13"/>
    </row>
    <row r="7" spans="1:5" ht="13.5" customHeight="1" x14ac:dyDescent="0.3">
      <c r="B7" s="17" t="s">
        <v>382</v>
      </c>
      <c r="E7" s="17"/>
    </row>
    <row r="8" spans="1:5" x14ac:dyDescent="0.3">
      <c r="B8" s="17" t="s">
        <v>383</v>
      </c>
      <c r="E8" s="17"/>
    </row>
    <row r="9" spans="1:5" x14ac:dyDescent="0.3">
      <c r="B9" s="17" t="s">
        <v>384</v>
      </c>
    </row>
    <row r="10" spans="1:5" x14ac:dyDescent="0.3">
      <c r="B10" s="10" t="s">
        <v>385</v>
      </c>
    </row>
    <row r="11" spans="1:5" x14ac:dyDescent="0.3">
      <c r="B11" s="10" t="s">
        <v>304</v>
      </c>
    </row>
    <row r="12" spans="1:5" x14ac:dyDescent="0.3">
      <c r="B12" s="17"/>
    </row>
    <row r="13" spans="1:5" x14ac:dyDescent="0.3">
      <c r="B13" s="17"/>
    </row>
    <row r="14" spans="1:5" x14ac:dyDescent="0.3">
      <c r="B14" s="17"/>
    </row>
    <row r="38" spans="2:5" ht="14" thickBot="1" x14ac:dyDescent="0.35">
      <c r="B38" s="43" t="s">
        <v>43</v>
      </c>
      <c r="C38" s="53" t="s">
        <v>58</v>
      </c>
      <c r="D38" s="53" t="s">
        <v>62</v>
      </c>
      <c r="E38" s="53" t="s">
        <v>312</v>
      </c>
    </row>
    <row r="39" spans="2:5" x14ac:dyDescent="0.3">
      <c r="B39" s="28" t="s">
        <v>184</v>
      </c>
      <c r="C39" s="29">
        <v>1</v>
      </c>
      <c r="D39" s="29">
        <v>2</v>
      </c>
      <c r="E39" s="30">
        <v>3</v>
      </c>
    </row>
    <row r="40" spans="2:5" x14ac:dyDescent="0.3">
      <c r="B40" s="9" t="s">
        <v>82</v>
      </c>
      <c r="C40" s="11">
        <v>1</v>
      </c>
      <c r="D40" s="11">
        <v>1</v>
      </c>
      <c r="E40" s="26">
        <v>2</v>
      </c>
    </row>
    <row r="41" spans="2:5" x14ac:dyDescent="0.3">
      <c r="B41" s="9" t="s">
        <v>234</v>
      </c>
      <c r="C41" s="11"/>
      <c r="D41" s="11">
        <v>2</v>
      </c>
      <c r="E41" s="26">
        <v>2</v>
      </c>
    </row>
    <row r="42" spans="2:5" ht="14" thickBot="1" x14ac:dyDescent="0.35">
      <c r="B42" s="55" t="s">
        <v>109</v>
      </c>
      <c r="C42" s="56">
        <v>1</v>
      </c>
      <c r="D42" s="56">
        <v>1</v>
      </c>
      <c r="E42" s="57">
        <v>2</v>
      </c>
    </row>
    <row r="43" spans="2:5" ht="14" thickTop="1" x14ac:dyDescent="0.3">
      <c r="B43" s="28" t="s">
        <v>171</v>
      </c>
      <c r="C43" s="29"/>
      <c r="D43" s="29">
        <v>1</v>
      </c>
      <c r="E43" s="30">
        <v>1</v>
      </c>
    </row>
    <row r="44" spans="2:5" x14ac:dyDescent="0.3">
      <c r="B44" s="9" t="s">
        <v>261</v>
      </c>
      <c r="C44" s="11"/>
      <c r="D44" s="11">
        <v>1</v>
      </c>
      <c r="E44" s="26">
        <v>1</v>
      </c>
    </row>
    <row r="45" spans="2:5" x14ac:dyDescent="0.3">
      <c r="B45" s="9" t="s">
        <v>220</v>
      </c>
      <c r="C45" s="11"/>
      <c r="D45" s="11">
        <v>1</v>
      </c>
      <c r="E45" s="26">
        <v>1</v>
      </c>
    </row>
    <row r="46" spans="2:5" x14ac:dyDescent="0.3">
      <c r="B46" s="9" t="s">
        <v>101</v>
      </c>
      <c r="C46" s="11"/>
      <c r="D46" s="11">
        <v>1</v>
      </c>
      <c r="E46" s="26">
        <v>1</v>
      </c>
    </row>
    <row r="47" spans="2:5" x14ac:dyDescent="0.3">
      <c r="B47" s="9" t="s">
        <v>175</v>
      </c>
      <c r="C47" s="11"/>
      <c r="D47" s="11">
        <v>1</v>
      </c>
      <c r="E47" s="26">
        <v>1</v>
      </c>
    </row>
    <row r="48" spans="2:5" x14ac:dyDescent="0.3">
      <c r="B48" s="9" t="s">
        <v>176</v>
      </c>
      <c r="C48" s="11"/>
      <c r="D48" s="11">
        <v>1</v>
      </c>
      <c r="E48" s="26">
        <v>1</v>
      </c>
    </row>
    <row r="49" spans="2:5" x14ac:dyDescent="0.3">
      <c r="B49" s="9" t="s">
        <v>69</v>
      </c>
      <c r="C49" s="11"/>
      <c r="D49" s="11">
        <v>1</v>
      </c>
      <c r="E49" s="26">
        <v>1</v>
      </c>
    </row>
    <row r="50" spans="2:5" ht="14" thickBot="1" x14ac:dyDescent="0.35">
      <c r="B50" s="31" t="s">
        <v>177</v>
      </c>
      <c r="C50" s="32"/>
      <c r="D50" s="32">
        <v>1</v>
      </c>
      <c r="E50" s="33">
        <v>1</v>
      </c>
    </row>
    <row r="51" spans="2:5" x14ac:dyDescent="0.3">
      <c r="B51" s="60" t="s">
        <v>312</v>
      </c>
      <c r="C51" s="30">
        <f>SUM(C39:C50)</f>
        <v>3</v>
      </c>
      <c r="D51" s="30">
        <f t="shared" ref="D51:E51" si="0">SUM(D39:D50)</f>
        <v>14</v>
      </c>
      <c r="E51" s="30">
        <f t="shared" si="0"/>
        <v>17</v>
      </c>
    </row>
  </sheetData>
  <hyperlinks>
    <hyperlink ref="B11" location="Information!A1" display="Return to Information tab" xr:uid="{2BBBF72C-BF75-4481-A3E7-2AD771F9B938}"/>
    <hyperlink ref="B10" location="'Fig A4.9'!A1" display="Link to figure A4.9" xr:uid="{D72531A5-63A6-4F7A-B46C-E050730DAE2A}"/>
  </hyperlinks>
  <pageMargins left="0.7" right="0.7" top="0.75" bottom="0.75" header="0.3" footer="0.3"/>
  <pageSetup orientation="portrait" r:id="rId1"/>
  <headerFooter>
    <oddFooter>&amp;C_x000D_&amp;1#&amp;"Calibri"&amp;10&amp;K000000 OFFICIAL-InternalOnly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0CDEE-6B7D-4974-927A-C7CDAA94F639}">
  <sheetPr codeName="Sheet2"/>
  <dimension ref="A1:M263"/>
  <sheetViews>
    <sheetView zoomScaleNormal="100" workbookViewId="0"/>
  </sheetViews>
  <sheetFormatPr defaultColWidth="9.23046875" defaultRowHeight="13.5" x14ac:dyDescent="0.3"/>
  <cols>
    <col min="1" max="1" width="2.15234375" style="2" customWidth="1"/>
    <col min="2" max="2" width="9.15234375" style="2" customWidth="1"/>
    <col min="3" max="3" width="29.4609375" style="2" bestFit="1" customWidth="1"/>
    <col min="4" max="4" width="17.23046875" style="1" customWidth="1"/>
    <col min="5" max="5" width="9.765625" style="2" bestFit="1" customWidth="1"/>
    <col min="6" max="6" width="21.765625" style="2" bestFit="1" customWidth="1"/>
    <col min="7" max="7" width="36.61328125" style="2" bestFit="1" customWidth="1"/>
    <col min="8" max="8" width="46.15234375" style="2" bestFit="1" customWidth="1"/>
    <col min="9" max="9" width="10.61328125" style="2" bestFit="1" customWidth="1"/>
    <col min="10" max="10" width="24.23046875" style="2" bestFit="1" customWidth="1"/>
    <col min="11" max="11" width="17.23046875" style="1" bestFit="1" customWidth="1"/>
    <col min="12" max="12" width="14.15234375" style="1" bestFit="1" customWidth="1"/>
    <col min="13" max="13" width="126.765625" style="2" customWidth="1"/>
    <col min="14" max="16384" width="9.23046875" style="2"/>
  </cols>
  <sheetData>
    <row r="1" spans="1:13" ht="56.9" customHeight="1" x14ac:dyDescent="0.3"/>
    <row r="2" spans="1:13" x14ac:dyDescent="0.3">
      <c r="A2" s="1"/>
    </row>
    <row r="3" spans="1:13" ht="19.5" x14ac:dyDescent="0.35">
      <c r="B3" s="3" t="s">
        <v>0</v>
      </c>
    </row>
    <row r="4" spans="1:13" ht="19.5" x14ac:dyDescent="0.35">
      <c r="B4" s="3"/>
    </row>
    <row r="5" spans="1:13" x14ac:dyDescent="0.3">
      <c r="B5" s="10" t="s">
        <v>304</v>
      </c>
    </row>
    <row r="7" spans="1:13" ht="36.65" customHeight="1" thickBot="1" x14ac:dyDescent="0.35">
      <c r="B7" s="46" t="s">
        <v>42</v>
      </c>
      <c r="C7" s="52" t="s">
        <v>43</v>
      </c>
      <c r="D7" s="46" t="s">
        <v>44</v>
      </c>
      <c r="E7" s="52" t="s">
        <v>45</v>
      </c>
      <c r="F7" s="52" t="s">
        <v>46</v>
      </c>
      <c r="G7" s="52" t="s">
        <v>47</v>
      </c>
      <c r="H7" s="52" t="s">
        <v>48</v>
      </c>
      <c r="I7" s="52" t="s">
        <v>49</v>
      </c>
      <c r="J7" s="52" t="s">
        <v>50</v>
      </c>
      <c r="K7" s="46" t="s">
        <v>51</v>
      </c>
      <c r="L7" s="46" t="s">
        <v>52</v>
      </c>
      <c r="M7" s="52" t="s">
        <v>53</v>
      </c>
    </row>
    <row r="8" spans="1:13" x14ac:dyDescent="0.3">
      <c r="A8" s="21"/>
      <c r="B8" s="49">
        <v>1</v>
      </c>
      <c r="C8" s="28" t="s">
        <v>54</v>
      </c>
      <c r="D8" s="29">
        <v>1</v>
      </c>
      <c r="E8" s="28" t="s">
        <v>55</v>
      </c>
      <c r="F8" s="28" t="s">
        <v>56</v>
      </c>
      <c r="G8" s="28" t="s">
        <v>57</v>
      </c>
      <c r="H8" s="28" t="s">
        <v>58</v>
      </c>
      <c r="I8" s="50" t="s">
        <v>59</v>
      </c>
      <c r="J8" s="28" t="s">
        <v>58</v>
      </c>
      <c r="K8" s="51">
        <v>45261</v>
      </c>
      <c r="L8" s="29">
        <v>1</v>
      </c>
      <c r="M8" s="28" t="s">
        <v>60</v>
      </c>
    </row>
    <row r="9" spans="1:13" x14ac:dyDescent="0.3">
      <c r="A9" s="21"/>
      <c r="B9" s="19">
        <v>2</v>
      </c>
      <c r="C9" s="9" t="s">
        <v>54</v>
      </c>
      <c r="D9" s="11">
        <v>1</v>
      </c>
      <c r="E9" s="9" t="s">
        <v>55</v>
      </c>
      <c r="F9" s="9" t="s">
        <v>56</v>
      </c>
      <c r="G9" s="9" t="s">
        <v>57</v>
      </c>
      <c r="H9" s="9" t="s">
        <v>61</v>
      </c>
      <c r="I9" s="12" t="s">
        <v>59</v>
      </c>
      <c r="J9" s="9" t="s">
        <v>62</v>
      </c>
      <c r="K9" s="22">
        <v>45261</v>
      </c>
      <c r="L9" s="18">
        <v>2</v>
      </c>
      <c r="M9" s="9" t="s">
        <v>63</v>
      </c>
    </row>
    <row r="10" spans="1:13" x14ac:dyDescent="0.3">
      <c r="A10" s="21"/>
      <c r="B10" s="19">
        <v>3</v>
      </c>
      <c r="C10" s="9" t="s">
        <v>64</v>
      </c>
      <c r="D10" s="11">
        <v>1</v>
      </c>
      <c r="E10" s="9" t="s">
        <v>55</v>
      </c>
      <c r="F10" s="9" t="s">
        <v>56</v>
      </c>
      <c r="G10" s="9" t="s">
        <v>57</v>
      </c>
      <c r="H10" s="9" t="s">
        <v>58</v>
      </c>
      <c r="I10" s="12" t="s">
        <v>59</v>
      </c>
      <c r="J10" s="9" t="s">
        <v>58</v>
      </c>
      <c r="K10" s="22">
        <v>45261</v>
      </c>
      <c r="L10" s="18">
        <v>1</v>
      </c>
      <c r="M10" s="9" t="s">
        <v>60</v>
      </c>
    </row>
    <row r="11" spans="1:13" x14ac:dyDescent="0.3">
      <c r="A11" s="21"/>
      <c r="B11" s="19">
        <v>4</v>
      </c>
      <c r="C11" s="9" t="s">
        <v>65</v>
      </c>
      <c r="D11" s="11">
        <v>1</v>
      </c>
      <c r="E11" s="9" t="s">
        <v>55</v>
      </c>
      <c r="F11" s="9" t="s">
        <v>56</v>
      </c>
      <c r="G11" s="9" t="s">
        <v>57</v>
      </c>
      <c r="H11" s="9" t="s">
        <v>58</v>
      </c>
      <c r="I11" s="12" t="s">
        <v>59</v>
      </c>
      <c r="J11" s="9" t="s">
        <v>58</v>
      </c>
      <c r="K11" s="22">
        <v>45261</v>
      </c>
      <c r="L11" s="18">
        <v>2</v>
      </c>
      <c r="M11" s="9" t="s">
        <v>66</v>
      </c>
    </row>
    <row r="12" spans="1:13" x14ac:dyDescent="0.3">
      <c r="A12" s="21"/>
      <c r="B12" s="19">
        <v>5</v>
      </c>
      <c r="C12" s="9" t="s">
        <v>67</v>
      </c>
      <c r="D12" s="11">
        <v>1</v>
      </c>
      <c r="E12" s="9" t="s">
        <v>55</v>
      </c>
      <c r="F12" s="9" t="s">
        <v>56</v>
      </c>
      <c r="G12" s="9" t="s">
        <v>57</v>
      </c>
      <c r="H12" s="9" t="s">
        <v>58</v>
      </c>
      <c r="I12" s="12" t="s">
        <v>59</v>
      </c>
      <c r="J12" s="9" t="s">
        <v>58</v>
      </c>
      <c r="K12" s="22">
        <v>45261</v>
      </c>
      <c r="L12" s="18">
        <v>3</v>
      </c>
      <c r="M12" s="9" t="s">
        <v>68</v>
      </c>
    </row>
    <row r="13" spans="1:13" x14ac:dyDescent="0.3">
      <c r="A13" s="21"/>
      <c r="B13" s="19">
        <v>6</v>
      </c>
      <c r="C13" s="9" t="s">
        <v>69</v>
      </c>
      <c r="D13" s="11">
        <v>1</v>
      </c>
      <c r="E13" s="9" t="s">
        <v>55</v>
      </c>
      <c r="F13" s="9" t="s">
        <v>56</v>
      </c>
      <c r="G13" s="9" t="s">
        <v>57</v>
      </c>
      <c r="H13" s="9" t="s">
        <v>58</v>
      </c>
      <c r="I13" s="12" t="s">
        <v>59</v>
      </c>
      <c r="J13" s="9" t="s">
        <v>58</v>
      </c>
      <c r="K13" s="22">
        <v>45261</v>
      </c>
      <c r="L13" s="18">
        <v>1</v>
      </c>
      <c r="M13" s="9" t="s">
        <v>60</v>
      </c>
    </row>
    <row r="14" spans="1:13" x14ac:dyDescent="0.3">
      <c r="A14" s="21"/>
      <c r="B14" s="19">
        <v>7</v>
      </c>
      <c r="C14" s="9" t="s">
        <v>70</v>
      </c>
      <c r="D14" s="11">
        <v>1</v>
      </c>
      <c r="E14" s="9" t="s">
        <v>55</v>
      </c>
      <c r="F14" s="9" t="s">
        <v>56</v>
      </c>
      <c r="G14" s="9" t="s">
        <v>57</v>
      </c>
      <c r="H14" s="9" t="s">
        <v>58</v>
      </c>
      <c r="I14" s="9" t="s">
        <v>59</v>
      </c>
      <c r="J14" s="9" t="s">
        <v>58</v>
      </c>
      <c r="K14" s="22">
        <v>45261</v>
      </c>
      <c r="L14" s="18">
        <v>5</v>
      </c>
      <c r="M14" s="9" t="s">
        <v>71</v>
      </c>
    </row>
    <row r="15" spans="1:13" x14ac:dyDescent="0.3">
      <c r="A15" s="21"/>
      <c r="B15" s="19">
        <v>8</v>
      </c>
      <c r="C15" s="9" t="s">
        <v>70</v>
      </c>
      <c r="D15" s="11">
        <v>1</v>
      </c>
      <c r="E15" s="9" t="s">
        <v>55</v>
      </c>
      <c r="F15" s="9" t="s">
        <v>56</v>
      </c>
      <c r="G15" s="9" t="s">
        <v>57</v>
      </c>
      <c r="H15" s="9" t="s">
        <v>61</v>
      </c>
      <c r="I15" s="9" t="s">
        <v>59</v>
      </c>
      <c r="J15" s="9" t="s">
        <v>62</v>
      </c>
      <c r="K15" s="22">
        <v>45261</v>
      </c>
      <c r="L15" s="18">
        <v>1</v>
      </c>
      <c r="M15" s="9" t="s">
        <v>72</v>
      </c>
    </row>
    <row r="16" spans="1:13" x14ac:dyDescent="0.3">
      <c r="A16" s="21"/>
      <c r="B16" s="19">
        <v>9</v>
      </c>
      <c r="C16" s="9" t="s">
        <v>73</v>
      </c>
      <c r="D16" s="11">
        <v>1</v>
      </c>
      <c r="E16" s="9" t="s">
        <v>55</v>
      </c>
      <c r="F16" s="9" t="s">
        <v>56</v>
      </c>
      <c r="G16" s="9" t="s">
        <v>57</v>
      </c>
      <c r="H16" s="9" t="s">
        <v>58</v>
      </c>
      <c r="I16" s="9" t="s">
        <v>74</v>
      </c>
      <c r="J16" s="9" t="s">
        <v>58</v>
      </c>
      <c r="K16" s="22">
        <v>45261</v>
      </c>
      <c r="L16" s="18">
        <v>4</v>
      </c>
      <c r="M16" s="9" t="s">
        <v>75</v>
      </c>
    </row>
    <row r="17" spans="1:13" x14ac:dyDescent="0.3">
      <c r="A17" s="21"/>
      <c r="B17" s="19">
        <v>10</v>
      </c>
      <c r="C17" s="9" t="s">
        <v>64</v>
      </c>
      <c r="D17" s="11">
        <v>1</v>
      </c>
      <c r="E17" s="9" t="s">
        <v>55</v>
      </c>
      <c r="F17" s="9" t="s">
        <v>56</v>
      </c>
      <c r="G17" s="9" t="s">
        <v>57</v>
      </c>
      <c r="H17" s="9" t="s">
        <v>58</v>
      </c>
      <c r="I17" s="9" t="s">
        <v>74</v>
      </c>
      <c r="J17" s="9" t="s">
        <v>58</v>
      </c>
      <c r="K17" s="22">
        <v>45261</v>
      </c>
      <c r="L17" s="18">
        <v>1</v>
      </c>
      <c r="M17" s="9" t="s">
        <v>76</v>
      </c>
    </row>
    <row r="18" spans="1:13" x14ac:dyDescent="0.3">
      <c r="A18" s="21"/>
      <c r="B18" s="19">
        <v>11</v>
      </c>
      <c r="C18" s="9" t="s">
        <v>65</v>
      </c>
      <c r="D18" s="11">
        <v>1</v>
      </c>
      <c r="E18" s="9" t="s">
        <v>55</v>
      </c>
      <c r="F18" s="9" t="s">
        <v>56</v>
      </c>
      <c r="G18" s="9" t="s">
        <v>57</v>
      </c>
      <c r="H18" s="9" t="s">
        <v>58</v>
      </c>
      <c r="I18" s="9" t="s">
        <v>74</v>
      </c>
      <c r="J18" s="9" t="s">
        <v>58</v>
      </c>
      <c r="K18" s="22">
        <v>45261</v>
      </c>
      <c r="L18" s="18">
        <v>1</v>
      </c>
      <c r="M18" s="9" t="s">
        <v>76</v>
      </c>
    </row>
    <row r="19" spans="1:13" x14ac:dyDescent="0.3">
      <c r="A19" s="21"/>
      <c r="B19" s="19">
        <v>12</v>
      </c>
      <c r="C19" s="9" t="s">
        <v>67</v>
      </c>
      <c r="D19" s="11">
        <v>1</v>
      </c>
      <c r="E19" s="9" t="s">
        <v>55</v>
      </c>
      <c r="F19" s="9" t="s">
        <v>56</v>
      </c>
      <c r="G19" s="9" t="s">
        <v>57</v>
      </c>
      <c r="H19" s="9" t="s">
        <v>58</v>
      </c>
      <c r="I19" s="9" t="s">
        <v>74</v>
      </c>
      <c r="J19" s="9" t="s">
        <v>58</v>
      </c>
      <c r="K19" s="22">
        <v>45261</v>
      </c>
      <c r="L19" s="18">
        <v>2</v>
      </c>
      <c r="M19" s="9" t="s">
        <v>77</v>
      </c>
    </row>
    <row r="20" spans="1:13" x14ac:dyDescent="0.3">
      <c r="A20" s="21"/>
      <c r="B20" s="19">
        <v>13</v>
      </c>
      <c r="C20" s="9" t="s">
        <v>54</v>
      </c>
      <c r="D20" s="11">
        <v>1</v>
      </c>
      <c r="E20" s="9" t="s">
        <v>55</v>
      </c>
      <c r="F20" s="9" t="s">
        <v>56</v>
      </c>
      <c r="G20" s="9" t="s">
        <v>57</v>
      </c>
      <c r="H20" s="9" t="s">
        <v>58</v>
      </c>
      <c r="I20" s="9" t="s">
        <v>59</v>
      </c>
      <c r="J20" s="9" t="s">
        <v>58</v>
      </c>
      <c r="K20" s="22">
        <v>45292</v>
      </c>
      <c r="L20" s="18">
        <v>2</v>
      </c>
      <c r="M20" s="9" t="s">
        <v>66</v>
      </c>
    </row>
    <row r="21" spans="1:13" x14ac:dyDescent="0.3">
      <c r="A21" s="21"/>
      <c r="B21" s="19">
        <v>14</v>
      </c>
      <c r="C21" s="9" t="s">
        <v>78</v>
      </c>
      <c r="D21" s="11">
        <v>1</v>
      </c>
      <c r="E21" s="9" t="s">
        <v>55</v>
      </c>
      <c r="F21" s="9" t="s">
        <v>56</v>
      </c>
      <c r="G21" s="9" t="s">
        <v>57</v>
      </c>
      <c r="H21" s="9" t="s">
        <v>58</v>
      </c>
      <c r="I21" s="9" t="s">
        <v>59</v>
      </c>
      <c r="J21" s="9" t="s">
        <v>58</v>
      </c>
      <c r="K21" s="22">
        <v>45292</v>
      </c>
      <c r="L21" s="11">
        <v>4</v>
      </c>
      <c r="M21" s="9" t="s">
        <v>79</v>
      </c>
    </row>
    <row r="22" spans="1:13" x14ac:dyDescent="0.3">
      <c r="A22" s="21"/>
      <c r="B22" s="19">
        <v>15</v>
      </c>
      <c r="C22" s="9" t="s">
        <v>65</v>
      </c>
      <c r="D22" s="11">
        <v>1</v>
      </c>
      <c r="E22" s="9" t="s">
        <v>55</v>
      </c>
      <c r="F22" s="9" t="s">
        <v>56</v>
      </c>
      <c r="G22" s="9" t="s">
        <v>57</v>
      </c>
      <c r="H22" s="9" t="s">
        <v>58</v>
      </c>
      <c r="I22" s="9" t="s">
        <v>59</v>
      </c>
      <c r="J22" s="9" t="s">
        <v>58</v>
      </c>
      <c r="K22" s="22">
        <v>45292</v>
      </c>
      <c r="L22" s="18">
        <v>1</v>
      </c>
      <c r="M22" s="9" t="s">
        <v>60</v>
      </c>
    </row>
    <row r="23" spans="1:13" x14ac:dyDescent="0.3">
      <c r="A23" s="21"/>
      <c r="B23" s="19">
        <v>16</v>
      </c>
      <c r="C23" s="9" t="s">
        <v>80</v>
      </c>
      <c r="D23" s="11">
        <v>1</v>
      </c>
      <c r="E23" s="9" t="s">
        <v>55</v>
      </c>
      <c r="F23" s="9" t="s">
        <v>56</v>
      </c>
      <c r="G23" s="9" t="s">
        <v>57</v>
      </c>
      <c r="H23" s="9" t="s">
        <v>58</v>
      </c>
      <c r="I23" s="9" t="s">
        <v>59</v>
      </c>
      <c r="J23" s="9" t="s">
        <v>58</v>
      </c>
      <c r="K23" s="22">
        <v>45292</v>
      </c>
      <c r="L23" s="18">
        <v>1</v>
      </c>
      <c r="M23" s="9" t="s">
        <v>60</v>
      </c>
    </row>
    <row r="24" spans="1:13" x14ac:dyDescent="0.3">
      <c r="A24" s="21"/>
      <c r="B24" s="19">
        <v>17</v>
      </c>
      <c r="C24" s="9" t="s">
        <v>67</v>
      </c>
      <c r="D24" s="11">
        <v>1</v>
      </c>
      <c r="E24" s="9" t="s">
        <v>55</v>
      </c>
      <c r="F24" s="9" t="s">
        <v>56</v>
      </c>
      <c r="G24" s="9" t="s">
        <v>57</v>
      </c>
      <c r="H24" s="9" t="s">
        <v>58</v>
      </c>
      <c r="I24" s="9" t="s">
        <v>59</v>
      </c>
      <c r="J24" s="9" t="s">
        <v>58</v>
      </c>
      <c r="K24" s="22">
        <v>45292</v>
      </c>
      <c r="L24" s="18">
        <v>3</v>
      </c>
      <c r="M24" s="9" t="s">
        <v>68</v>
      </c>
    </row>
    <row r="25" spans="1:13" x14ac:dyDescent="0.3">
      <c r="A25" s="21"/>
      <c r="B25" s="19">
        <v>18</v>
      </c>
      <c r="C25" s="9" t="s">
        <v>70</v>
      </c>
      <c r="D25" s="11">
        <v>1</v>
      </c>
      <c r="E25" s="9" t="s">
        <v>55</v>
      </c>
      <c r="F25" s="9" t="s">
        <v>56</v>
      </c>
      <c r="G25" s="9" t="s">
        <v>57</v>
      </c>
      <c r="H25" s="9" t="s">
        <v>58</v>
      </c>
      <c r="I25" s="9" t="s">
        <v>59</v>
      </c>
      <c r="J25" s="9" t="s">
        <v>58</v>
      </c>
      <c r="K25" s="22">
        <v>45292</v>
      </c>
      <c r="L25" s="11">
        <v>6</v>
      </c>
      <c r="M25" s="9" t="s">
        <v>81</v>
      </c>
    </row>
    <row r="26" spans="1:13" x14ac:dyDescent="0.3">
      <c r="A26" s="21"/>
      <c r="B26" s="19">
        <v>19</v>
      </c>
      <c r="C26" s="9" t="s">
        <v>82</v>
      </c>
      <c r="D26" s="11">
        <v>1</v>
      </c>
      <c r="E26" s="9" t="s">
        <v>55</v>
      </c>
      <c r="F26" s="9" t="s">
        <v>56</v>
      </c>
      <c r="G26" s="9" t="s">
        <v>57</v>
      </c>
      <c r="H26" s="9" t="s">
        <v>58</v>
      </c>
      <c r="I26" s="12" t="s">
        <v>59</v>
      </c>
      <c r="J26" s="9" t="s">
        <v>58</v>
      </c>
      <c r="K26" s="22">
        <v>45292</v>
      </c>
      <c r="L26" s="18">
        <v>1</v>
      </c>
      <c r="M26" s="9" t="s">
        <v>60</v>
      </c>
    </row>
    <row r="27" spans="1:13" x14ac:dyDescent="0.3">
      <c r="A27" s="21"/>
      <c r="B27" s="19">
        <v>20</v>
      </c>
      <c r="C27" s="9" t="s">
        <v>78</v>
      </c>
      <c r="D27" s="11">
        <v>1</v>
      </c>
      <c r="E27" s="9" t="s">
        <v>55</v>
      </c>
      <c r="F27" s="9" t="s">
        <v>56</v>
      </c>
      <c r="G27" s="9" t="s">
        <v>57</v>
      </c>
      <c r="H27" s="9" t="s">
        <v>58</v>
      </c>
      <c r="I27" s="9" t="s">
        <v>74</v>
      </c>
      <c r="J27" s="9" t="s">
        <v>58</v>
      </c>
      <c r="K27" s="22">
        <v>45292</v>
      </c>
      <c r="L27" s="18">
        <v>3</v>
      </c>
      <c r="M27" s="9" t="s">
        <v>83</v>
      </c>
    </row>
    <row r="28" spans="1:13" x14ac:dyDescent="0.3">
      <c r="A28" s="21"/>
      <c r="B28" s="19">
        <v>21</v>
      </c>
      <c r="C28" s="9" t="s">
        <v>84</v>
      </c>
      <c r="D28" s="11">
        <v>1</v>
      </c>
      <c r="E28" s="9" t="s">
        <v>55</v>
      </c>
      <c r="F28" s="9" t="s">
        <v>56</v>
      </c>
      <c r="G28" s="9" t="s">
        <v>57</v>
      </c>
      <c r="H28" s="9" t="s">
        <v>58</v>
      </c>
      <c r="I28" s="9" t="s">
        <v>74</v>
      </c>
      <c r="J28" s="9" t="s">
        <v>58</v>
      </c>
      <c r="K28" s="22">
        <v>45292</v>
      </c>
      <c r="L28" s="18">
        <v>1</v>
      </c>
      <c r="M28" s="9" t="s">
        <v>76</v>
      </c>
    </row>
    <row r="29" spans="1:13" x14ac:dyDescent="0.3">
      <c r="A29" s="21"/>
      <c r="B29" s="19">
        <v>22</v>
      </c>
      <c r="C29" s="9" t="s">
        <v>80</v>
      </c>
      <c r="D29" s="11">
        <v>1</v>
      </c>
      <c r="E29" s="9" t="s">
        <v>55</v>
      </c>
      <c r="F29" s="9" t="s">
        <v>56</v>
      </c>
      <c r="G29" s="9" t="s">
        <v>57</v>
      </c>
      <c r="H29" s="9" t="s">
        <v>58</v>
      </c>
      <c r="I29" s="9" t="s">
        <v>74</v>
      </c>
      <c r="J29" s="9" t="s">
        <v>58</v>
      </c>
      <c r="K29" s="22">
        <v>45292</v>
      </c>
      <c r="L29" s="18">
        <v>3</v>
      </c>
      <c r="M29" s="9" t="s">
        <v>83</v>
      </c>
    </row>
    <row r="30" spans="1:13" x14ac:dyDescent="0.3">
      <c r="A30" s="21"/>
      <c r="B30" s="19">
        <v>23</v>
      </c>
      <c r="C30" s="9" t="s">
        <v>80</v>
      </c>
      <c r="D30" s="11">
        <v>1</v>
      </c>
      <c r="E30" s="9" t="s">
        <v>55</v>
      </c>
      <c r="F30" s="9" t="s">
        <v>56</v>
      </c>
      <c r="G30" s="9" t="s">
        <v>57</v>
      </c>
      <c r="H30" s="9" t="s">
        <v>61</v>
      </c>
      <c r="I30" s="12" t="s">
        <v>74</v>
      </c>
      <c r="J30" s="9" t="s">
        <v>62</v>
      </c>
      <c r="K30" s="22">
        <v>45292</v>
      </c>
      <c r="L30" s="18">
        <v>1</v>
      </c>
      <c r="M30" s="9" t="s">
        <v>85</v>
      </c>
    </row>
    <row r="31" spans="1:13" x14ac:dyDescent="0.3">
      <c r="A31" s="21"/>
      <c r="B31" s="19">
        <v>24</v>
      </c>
      <c r="C31" s="9" t="s">
        <v>86</v>
      </c>
      <c r="D31" s="11">
        <v>4</v>
      </c>
      <c r="E31" s="9" t="s">
        <v>87</v>
      </c>
      <c r="F31" s="9" t="s">
        <v>88</v>
      </c>
      <c r="G31" s="9" t="s">
        <v>89</v>
      </c>
      <c r="H31" s="9" t="s">
        <v>90</v>
      </c>
      <c r="I31" s="9" t="s">
        <v>91</v>
      </c>
      <c r="J31" s="9" t="s">
        <v>62</v>
      </c>
      <c r="K31" s="22">
        <v>45292</v>
      </c>
      <c r="L31" s="18" t="s">
        <v>91</v>
      </c>
      <c r="M31" s="9" t="s">
        <v>92</v>
      </c>
    </row>
    <row r="32" spans="1:13" x14ac:dyDescent="0.3">
      <c r="A32" s="21"/>
      <c r="B32" s="19">
        <v>25</v>
      </c>
      <c r="C32" s="9" t="s">
        <v>93</v>
      </c>
      <c r="D32" s="11">
        <v>4</v>
      </c>
      <c r="E32" s="9" t="s">
        <v>87</v>
      </c>
      <c r="F32" s="9" t="s">
        <v>88</v>
      </c>
      <c r="G32" s="9" t="s">
        <v>89</v>
      </c>
      <c r="H32" s="9" t="s">
        <v>90</v>
      </c>
      <c r="I32" s="9" t="s">
        <v>91</v>
      </c>
      <c r="J32" s="9" t="s">
        <v>62</v>
      </c>
      <c r="K32" s="22">
        <v>45292</v>
      </c>
      <c r="L32" s="18" t="s">
        <v>91</v>
      </c>
      <c r="M32" s="9" t="s">
        <v>92</v>
      </c>
    </row>
    <row r="33" spans="1:13" x14ac:dyDescent="0.3">
      <c r="A33" s="21"/>
      <c r="B33" s="19">
        <v>26</v>
      </c>
      <c r="C33" s="9" t="s">
        <v>94</v>
      </c>
      <c r="D33" s="11">
        <v>4</v>
      </c>
      <c r="E33" s="9" t="s">
        <v>87</v>
      </c>
      <c r="F33" s="9" t="s">
        <v>88</v>
      </c>
      <c r="G33" s="9" t="s">
        <v>89</v>
      </c>
      <c r="H33" s="9" t="s">
        <v>90</v>
      </c>
      <c r="I33" s="9" t="s">
        <v>91</v>
      </c>
      <c r="J33" s="9" t="s">
        <v>62</v>
      </c>
      <c r="K33" s="22">
        <v>45292</v>
      </c>
      <c r="L33" s="18" t="s">
        <v>91</v>
      </c>
      <c r="M33" s="9" t="s">
        <v>92</v>
      </c>
    </row>
    <row r="34" spans="1:13" x14ac:dyDescent="0.3">
      <c r="A34" s="21"/>
      <c r="B34" s="19">
        <v>27</v>
      </c>
      <c r="C34" s="9" t="s">
        <v>95</v>
      </c>
      <c r="D34" s="11">
        <v>4</v>
      </c>
      <c r="E34" s="9" t="s">
        <v>87</v>
      </c>
      <c r="F34" s="9" t="s">
        <v>88</v>
      </c>
      <c r="G34" s="9" t="s">
        <v>89</v>
      </c>
      <c r="H34" s="9" t="s">
        <v>90</v>
      </c>
      <c r="I34" s="9" t="s">
        <v>91</v>
      </c>
      <c r="J34" s="9" t="s">
        <v>62</v>
      </c>
      <c r="K34" s="22">
        <v>45292</v>
      </c>
      <c r="L34" s="18" t="s">
        <v>91</v>
      </c>
      <c r="M34" s="9" t="s">
        <v>92</v>
      </c>
    </row>
    <row r="35" spans="1:13" x14ac:dyDescent="0.3">
      <c r="A35" s="21"/>
      <c r="B35" s="19">
        <v>28</v>
      </c>
      <c r="C35" s="9" t="s">
        <v>82</v>
      </c>
      <c r="D35" s="11">
        <v>4</v>
      </c>
      <c r="E35" s="9" t="s">
        <v>87</v>
      </c>
      <c r="F35" s="9" t="s">
        <v>88</v>
      </c>
      <c r="G35" s="9" t="s">
        <v>89</v>
      </c>
      <c r="H35" s="9" t="s">
        <v>90</v>
      </c>
      <c r="I35" s="9" t="s">
        <v>91</v>
      </c>
      <c r="J35" s="9" t="s">
        <v>62</v>
      </c>
      <c r="K35" s="22">
        <v>45292</v>
      </c>
      <c r="L35" s="18" t="s">
        <v>91</v>
      </c>
      <c r="M35" s="9" t="s">
        <v>92</v>
      </c>
    </row>
    <row r="36" spans="1:13" x14ac:dyDescent="0.3">
      <c r="A36" s="21"/>
      <c r="B36" s="19">
        <v>29</v>
      </c>
      <c r="C36" s="9" t="s">
        <v>96</v>
      </c>
      <c r="D36" s="11">
        <v>4</v>
      </c>
      <c r="E36" s="9" t="s">
        <v>87</v>
      </c>
      <c r="F36" s="9" t="s">
        <v>88</v>
      </c>
      <c r="G36" s="9" t="s">
        <v>89</v>
      </c>
      <c r="H36" s="9" t="s">
        <v>90</v>
      </c>
      <c r="I36" s="9" t="s">
        <v>91</v>
      </c>
      <c r="J36" s="9" t="s">
        <v>62</v>
      </c>
      <c r="K36" s="22">
        <v>45292</v>
      </c>
      <c r="L36" s="18" t="s">
        <v>91</v>
      </c>
      <c r="M36" s="9" t="s">
        <v>92</v>
      </c>
    </row>
    <row r="37" spans="1:13" x14ac:dyDescent="0.3">
      <c r="A37" s="21"/>
      <c r="B37" s="19">
        <v>30</v>
      </c>
      <c r="C37" s="9" t="s">
        <v>97</v>
      </c>
      <c r="D37" s="11">
        <v>4</v>
      </c>
      <c r="E37" s="9" t="s">
        <v>87</v>
      </c>
      <c r="F37" s="9" t="s">
        <v>88</v>
      </c>
      <c r="G37" s="9" t="s">
        <v>89</v>
      </c>
      <c r="H37" s="9" t="s">
        <v>90</v>
      </c>
      <c r="I37" s="9" t="s">
        <v>91</v>
      </c>
      <c r="J37" s="9" t="s">
        <v>62</v>
      </c>
      <c r="K37" s="22">
        <v>45292</v>
      </c>
      <c r="L37" s="18" t="s">
        <v>91</v>
      </c>
      <c r="M37" s="9" t="s">
        <v>92</v>
      </c>
    </row>
    <row r="38" spans="1:13" x14ac:dyDescent="0.3">
      <c r="A38" s="21"/>
      <c r="B38" s="19">
        <v>31</v>
      </c>
      <c r="C38" s="9" t="s">
        <v>98</v>
      </c>
      <c r="D38" s="11">
        <v>4</v>
      </c>
      <c r="E38" s="9" t="s">
        <v>87</v>
      </c>
      <c r="F38" s="9" t="s">
        <v>88</v>
      </c>
      <c r="G38" s="9" t="s">
        <v>89</v>
      </c>
      <c r="H38" s="9" t="s">
        <v>90</v>
      </c>
      <c r="I38" s="9" t="s">
        <v>91</v>
      </c>
      <c r="J38" s="9" t="s">
        <v>62</v>
      </c>
      <c r="K38" s="22">
        <v>45292</v>
      </c>
      <c r="L38" s="18" t="s">
        <v>91</v>
      </c>
      <c r="M38" s="9" t="s">
        <v>92</v>
      </c>
    </row>
    <row r="39" spans="1:13" x14ac:dyDescent="0.3">
      <c r="A39" s="21"/>
      <c r="B39" s="19">
        <v>32</v>
      </c>
      <c r="C39" s="9" t="s">
        <v>99</v>
      </c>
      <c r="D39" s="11">
        <v>4</v>
      </c>
      <c r="E39" s="9" t="s">
        <v>87</v>
      </c>
      <c r="F39" s="9" t="s">
        <v>88</v>
      </c>
      <c r="G39" s="9" t="s">
        <v>89</v>
      </c>
      <c r="H39" s="9" t="s">
        <v>90</v>
      </c>
      <c r="I39" s="9" t="s">
        <v>91</v>
      </c>
      <c r="J39" s="9" t="s">
        <v>62</v>
      </c>
      <c r="K39" s="22">
        <v>45292</v>
      </c>
      <c r="L39" s="18" t="s">
        <v>91</v>
      </c>
      <c r="M39" s="9" t="s">
        <v>92</v>
      </c>
    </row>
    <row r="40" spans="1:13" x14ac:dyDescent="0.3">
      <c r="A40" s="21"/>
      <c r="B40" s="19">
        <v>33</v>
      </c>
      <c r="C40" s="9" t="s">
        <v>100</v>
      </c>
      <c r="D40" s="11">
        <v>4</v>
      </c>
      <c r="E40" s="9" t="s">
        <v>87</v>
      </c>
      <c r="F40" s="9" t="s">
        <v>88</v>
      </c>
      <c r="G40" s="9" t="s">
        <v>89</v>
      </c>
      <c r="H40" s="9" t="s">
        <v>90</v>
      </c>
      <c r="I40" s="9" t="s">
        <v>91</v>
      </c>
      <c r="J40" s="9" t="s">
        <v>62</v>
      </c>
      <c r="K40" s="22">
        <v>45292</v>
      </c>
      <c r="L40" s="18" t="s">
        <v>91</v>
      </c>
      <c r="M40" s="9" t="s">
        <v>92</v>
      </c>
    </row>
    <row r="41" spans="1:13" x14ac:dyDescent="0.3">
      <c r="A41" s="21"/>
      <c r="B41" s="19">
        <v>34</v>
      </c>
      <c r="C41" s="9" t="s">
        <v>101</v>
      </c>
      <c r="D41" s="11">
        <v>4</v>
      </c>
      <c r="E41" s="9" t="s">
        <v>87</v>
      </c>
      <c r="F41" s="9" t="s">
        <v>102</v>
      </c>
      <c r="G41" s="9" t="s">
        <v>103</v>
      </c>
      <c r="H41" s="9" t="s">
        <v>104</v>
      </c>
      <c r="I41" s="9" t="s">
        <v>91</v>
      </c>
      <c r="J41" s="9" t="s">
        <v>62</v>
      </c>
      <c r="K41" s="22">
        <v>45261</v>
      </c>
      <c r="L41" s="18" t="s">
        <v>91</v>
      </c>
      <c r="M41" s="9" t="s">
        <v>105</v>
      </c>
    </row>
    <row r="42" spans="1:13" x14ac:dyDescent="0.3">
      <c r="A42" s="21"/>
      <c r="B42" s="19">
        <v>35</v>
      </c>
      <c r="C42" s="9" t="s">
        <v>106</v>
      </c>
      <c r="D42" s="11">
        <v>4</v>
      </c>
      <c r="E42" s="9" t="s">
        <v>87</v>
      </c>
      <c r="F42" s="9" t="s">
        <v>88</v>
      </c>
      <c r="G42" s="9" t="s">
        <v>89</v>
      </c>
      <c r="H42" s="9" t="s">
        <v>107</v>
      </c>
      <c r="I42" s="9" t="s">
        <v>91</v>
      </c>
      <c r="J42" s="9" t="s">
        <v>62</v>
      </c>
      <c r="K42" s="22">
        <v>45231</v>
      </c>
      <c r="L42" s="18" t="s">
        <v>91</v>
      </c>
      <c r="M42" s="9" t="s">
        <v>108</v>
      </c>
    </row>
    <row r="43" spans="1:13" x14ac:dyDescent="0.3">
      <c r="A43" s="21"/>
      <c r="B43" s="19">
        <v>36</v>
      </c>
      <c r="C43" s="9" t="s">
        <v>109</v>
      </c>
      <c r="D43" s="11">
        <v>1</v>
      </c>
      <c r="E43" s="9" t="s">
        <v>55</v>
      </c>
      <c r="F43" s="9" t="s">
        <v>102</v>
      </c>
      <c r="G43" s="9" t="s">
        <v>110</v>
      </c>
      <c r="H43" s="9" t="s">
        <v>111</v>
      </c>
      <c r="I43" s="9" t="s">
        <v>91</v>
      </c>
      <c r="J43" s="9" t="s">
        <v>58</v>
      </c>
      <c r="K43" s="22">
        <v>45231</v>
      </c>
      <c r="L43" s="18" t="s">
        <v>91</v>
      </c>
      <c r="M43" s="9" t="s">
        <v>112</v>
      </c>
    </row>
    <row r="44" spans="1:13" x14ac:dyDescent="0.3">
      <c r="A44" s="21"/>
      <c r="B44" s="19">
        <v>37</v>
      </c>
      <c r="C44" s="9" t="s">
        <v>113</v>
      </c>
      <c r="D44" s="11">
        <v>1</v>
      </c>
      <c r="E44" s="9" t="s">
        <v>55</v>
      </c>
      <c r="F44" s="9" t="s">
        <v>88</v>
      </c>
      <c r="G44" s="9" t="s">
        <v>114</v>
      </c>
      <c r="H44" s="9" t="s">
        <v>111</v>
      </c>
      <c r="I44" s="9" t="s">
        <v>91</v>
      </c>
      <c r="J44" s="9" t="s">
        <v>58</v>
      </c>
      <c r="K44" s="22">
        <v>45200</v>
      </c>
      <c r="L44" s="18" t="s">
        <v>91</v>
      </c>
      <c r="M44" s="9" t="s">
        <v>115</v>
      </c>
    </row>
    <row r="45" spans="1:13" x14ac:dyDescent="0.3">
      <c r="A45" s="21"/>
      <c r="B45" s="19">
        <v>38</v>
      </c>
      <c r="C45" s="9" t="s">
        <v>116</v>
      </c>
      <c r="D45" s="11">
        <v>1</v>
      </c>
      <c r="E45" s="9" t="s">
        <v>55</v>
      </c>
      <c r="F45" s="9" t="s">
        <v>56</v>
      </c>
      <c r="G45" s="9" t="s">
        <v>114</v>
      </c>
      <c r="H45" s="9" t="s">
        <v>117</v>
      </c>
      <c r="I45" s="9" t="s">
        <v>91</v>
      </c>
      <c r="J45" s="9" t="s">
        <v>58</v>
      </c>
      <c r="K45" s="22">
        <v>45200</v>
      </c>
      <c r="L45" s="18" t="s">
        <v>91</v>
      </c>
      <c r="M45" s="9" t="s">
        <v>118</v>
      </c>
    </row>
    <row r="46" spans="1:13" x14ac:dyDescent="0.3">
      <c r="A46" s="21"/>
      <c r="B46" s="19">
        <v>39</v>
      </c>
      <c r="C46" s="9" t="s">
        <v>116</v>
      </c>
      <c r="D46" s="11">
        <v>1</v>
      </c>
      <c r="E46" s="9" t="s">
        <v>55</v>
      </c>
      <c r="F46" s="9" t="s">
        <v>56</v>
      </c>
      <c r="G46" s="9" t="s">
        <v>114</v>
      </c>
      <c r="H46" s="9" t="s">
        <v>119</v>
      </c>
      <c r="I46" s="9" t="s">
        <v>91</v>
      </c>
      <c r="J46" s="9" t="s">
        <v>58</v>
      </c>
      <c r="K46" s="22">
        <v>45200</v>
      </c>
      <c r="L46" s="18" t="s">
        <v>91</v>
      </c>
      <c r="M46" s="9" t="s">
        <v>120</v>
      </c>
    </row>
    <row r="47" spans="1:13" x14ac:dyDescent="0.3">
      <c r="A47" s="21"/>
      <c r="B47" s="19">
        <v>40</v>
      </c>
      <c r="C47" s="9" t="s">
        <v>116</v>
      </c>
      <c r="D47" s="11">
        <v>1</v>
      </c>
      <c r="E47" s="9" t="s">
        <v>55</v>
      </c>
      <c r="F47" s="9" t="s">
        <v>56</v>
      </c>
      <c r="G47" s="9" t="s">
        <v>114</v>
      </c>
      <c r="H47" s="9" t="s">
        <v>121</v>
      </c>
      <c r="I47" s="9" t="s">
        <v>91</v>
      </c>
      <c r="J47" s="9" t="s">
        <v>58</v>
      </c>
      <c r="K47" s="22">
        <v>45200</v>
      </c>
      <c r="L47" s="18" t="s">
        <v>91</v>
      </c>
      <c r="M47" s="9" t="s">
        <v>122</v>
      </c>
    </row>
    <row r="48" spans="1:13" x14ac:dyDescent="0.3">
      <c r="A48" s="21"/>
      <c r="B48" s="19">
        <v>41</v>
      </c>
      <c r="C48" s="9" t="s">
        <v>116</v>
      </c>
      <c r="D48" s="11">
        <v>1</v>
      </c>
      <c r="E48" s="9" t="s">
        <v>55</v>
      </c>
      <c r="F48" s="9" t="s">
        <v>56</v>
      </c>
      <c r="G48" s="9" t="s">
        <v>114</v>
      </c>
      <c r="H48" s="9" t="s">
        <v>123</v>
      </c>
      <c r="I48" s="9" t="s">
        <v>91</v>
      </c>
      <c r="J48" s="9" t="s">
        <v>58</v>
      </c>
      <c r="K48" s="22">
        <v>45200</v>
      </c>
      <c r="L48" s="18" t="s">
        <v>91</v>
      </c>
      <c r="M48" s="9" t="s">
        <v>124</v>
      </c>
    </row>
    <row r="49" spans="1:13" x14ac:dyDescent="0.3">
      <c r="A49" s="21"/>
      <c r="B49" s="19">
        <v>42</v>
      </c>
      <c r="C49" s="9" t="s">
        <v>125</v>
      </c>
      <c r="D49" s="11">
        <v>1</v>
      </c>
      <c r="E49" s="9" t="s">
        <v>55</v>
      </c>
      <c r="F49" s="9" t="s">
        <v>56</v>
      </c>
      <c r="G49" s="9" t="s">
        <v>114</v>
      </c>
      <c r="H49" s="9" t="s">
        <v>117</v>
      </c>
      <c r="I49" s="9" t="s">
        <v>91</v>
      </c>
      <c r="J49" s="9" t="s">
        <v>62</v>
      </c>
      <c r="K49" s="22">
        <v>45200</v>
      </c>
      <c r="L49" s="18" t="s">
        <v>91</v>
      </c>
      <c r="M49" s="9" t="s">
        <v>126</v>
      </c>
    </row>
    <row r="50" spans="1:13" x14ac:dyDescent="0.3">
      <c r="A50" s="21"/>
      <c r="B50" s="19">
        <v>43</v>
      </c>
      <c r="C50" s="9" t="s">
        <v>125</v>
      </c>
      <c r="D50" s="11">
        <v>1</v>
      </c>
      <c r="E50" s="9" t="s">
        <v>55</v>
      </c>
      <c r="F50" s="9" t="s">
        <v>56</v>
      </c>
      <c r="G50" s="9" t="s">
        <v>114</v>
      </c>
      <c r="H50" s="9" t="s">
        <v>127</v>
      </c>
      <c r="I50" s="9" t="s">
        <v>91</v>
      </c>
      <c r="J50" s="9" t="s">
        <v>62</v>
      </c>
      <c r="K50" s="22">
        <v>45200</v>
      </c>
      <c r="L50" s="18" t="s">
        <v>91</v>
      </c>
      <c r="M50" s="9" t="s">
        <v>128</v>
      </c>
    </row>
    <row r="51" spans="1:13" x14ac:dyDescent="0.3">
      <c r="A51" s="21"/>
      <c r="B51" s="19">
        <v>44</v>
      </c>
      <c r="C51" s="9" t="s">
        <v>125</v>
      </c>
      <c r="D51" s="11">
        <v>1</v>
      </c>
      <c r="E51" s="9" t="s">
        <v>55</v>
      </c>
      <c r="F51" s="9" t="s">
        <v>56</v>
      </c>
      <c r="G51" s="9" t="s">
        <v>114</v>
      </c>
      <c r="H51" s="9" t="s">
        <v>119</v>
      </c>
      <c r="I51" s="9" t="s">
        <v>91</v>
      </c>
      <c r="J51" s="9" t="s">
        <v>62</v>
      </c>
      <c r="K51" s="22">
        <v>45200</v>
      </c>
      <c r="L51" s="18" t="s">
        <v>91</v>
      </c>
      <c r="M51" s="9" t="s">
        <v>129</v>
      </c>
    </row>
    <row r="52" spans="1:13" x14ac:dyDescent="0.3">
      <c r="A52" s="21"/>
      <c r="B52" s="19">
        <v>45</v>
      </c>
      <c r="C52" s="9" t="s">
        <v>97</v>
      </c>
      <c r="D52" s="11">
        <v>1</v>
      </c>
      <c r="E52" s="9" t="s">
        <v>55</v>
      </c>
      <c r="F52" s="9" t="s">
        <v>56</v>
      </c>
      <c r="G52" s="9" t="s">
        <v>114</v>
      </c>
      <c r="H52" s="9" t="s">
        <v>119</v>
      </c>
      <c r="I52" s="9" t="s">
        <v>91</v>
      </c>
      <c r="J52" s="9" t="s">
        <v>58</v>
      </c>
      <c r="K52" s="22">
        <v>45200</v>
      </c>
      <c r="L52" s="18" t="s">
        <v>91</v>
      </c>
      <c r="M52" s="9" t="s">
        <v>130</v>
      </c>
    </row>
    <row r="53" spans="1:13" x14ac:dyDescent="0.3">
      <c r="A53" s="21"/>
      <c r="B53" s="19">
        <v>46</v>
      </c>
      <c r="C53" s="9" t="s">
        <v>70</v>
      </c>
      <c r="D53" s="11">
        <v>1</v>
      </c>
      <c r="E53" s="9" t="s">
        <v>55</v>
      </c>
      <c r="F53" s="9" t="s">
        <v>131</v>
      </c>
      <c r="G53" s="9" t="s">
        <v>132</v>
      </c>
      <c r="H53" s="9" t="s">
        <v>133</v>
      </c>
      <c r="I53" s="9" t="s">
        <v>91</v>
      </c>
      <c r="J53" s="9" t="s">
        <v>58</v>
      </c>
      <c r="K53" s="22">
        <v>45200</v>
      </c>
      <c r="L53" s="18">
        <v>1</v>
      </c>
      <c r="M53" s="9" t="s">
        <v>134</v>
      </c>
    </row>
    <row r="54" spans="1:13" x14ac:dyDescent="0.3">
      <c r="A54" s="21"/>
      <c r="B54" s="19">
        <v>47</v>
      </c>
      <c r="C54" s="9" t="s">
        <v>64</v>
      </c>
      <c r="D54" s="11">
        <v>1</v>
      </c>
      <c r="E54" s="9" t="s">
        <v>55</v>
      </c>
      <c r="F54" s="9" t="s">
        <v>131</v>
      </c>
      <c r="G54" s="9" t="s">
        <v>132</v>
      </c>
      <c r="H54" s="9" t="s">
        <v>133</v>
      </c>
      <c r="I54" s="9" t="s">
        <v>91</v>
      </c>
      <c r="J54" s="9" t="s">
        <v>58</v>
      </c>
      <c r="K54" s="22">
        <v>45200</v>
      </c>
      <c r="L54" s="18">
        <v>1</v>
      </c>
      <c r="M54" s="9" t="s">
        <v>135</v>
      </c>
    </row>
    <row r="55" spans="1:13" x14ac:dyDescent="0.3">
      <c r="A55" s="21"/>
      <c r="B55" s="19">
        <v>48</v>
      </c>
      <c r="C55" s="9" t="s">
        <v>69</v>
      </c>
      <c r="D55" s="11">
        <v>1</v>
      </c>
      <c r="E55" s="9" t="s">
        <v>55</v>
      </c>
      <c r="F55" s="9" t="s">
        <v>131</v>
      </c>
      <c r="G55" s="9" t="s">
        <v>132</v>
      </c>
      <c r="H55" s="9" t="s">
        <v>133</v>
      </c>
      <c r="I55" s="9" t="s">
        <v>91</v>
      </c>
      <c r="J55" s="9" t="s">
        <v>58</v>
      </c>
      <c r="K55" s="22">
        <v>45200</v>
      </c>
      <c r="L55" s="18">
        <v>1</v>
      </c>
      <c r="M55" s="9" t="s">
        <v>136</v>
      </c>
    </row>
    <row r="56" spans="1:13" x14ac:dyDescent="0.3">
      <c r="A56" s="21"/>
      <c r="B56" s="19">
        <v>49</v>
      </c>
      <c r="C56" s="9" t="s">
        <v>69</v>
      </c>
      <c r="D56" s="11">
        <v>1</v>
      </c>
      <c r="E56" s="9" t="s">
        <v>55</v>
      </c>
      <c r="F56" s="9" t="s">
        <v>131</v>
      </c>
      <c r="G56" s="9" t="s">
        <v>132</v>
      </c>
      <c r="H56" s="9" t="s">
        <v>133</v>
      </c>
      <c r="I56" s="9" t="s">
        <v>91</v>
      </c>
      <c r="J56" s="9" t="s">
        <v>58</v>
      </c>
      <c r="K56" s="22">
        <v>45200</v>
      </c>
      <c r="L56" s="18">
        <v>1</v>
      </c>
      <c r="M56" s="9" t="s">
        <v>137</v>
      </c>
    </row>
    <row r="57" spans="1:13" x14ac:dyDescent="0.3">
      <c r="A57" s="21"/>
      <c r="B57" s="19">
        <v>50</v>
      </c>
      <c r="C57" s="9" t="s">
        <v>80</v>
      </c>
      <c r="D57" s="11">
        <v>1</v>
      </c>
      <c r="E57" s="9" t="s">
        <v>55</v>
      </c>
      <c r="F57" s="9" t="s">
        <v>131</v>
      </c>
      <c r="G57" s="9" t="s">
        <v>132</v>
      </c>
      <c r="H57" s="9" t="s">
        <v>133</v>
      </c>
      <c r="I57" s="9" t="s">
        <v>91</v>
      </c>
      <c r="J57" s="9" t="s">
        <v>58</v>
      </c>
      <c r="K57" s="22">
        <v>45200</v>
      </c>
      <c r="L57" s="18">
        <v>41</v>
      </c>
      <c r="M57" s="9" t="s">
        <v>138</v>
      </c>
    </row>
    <row r="58" spans="1:13" x14ac:dyDescent="0.3">
      <c r="A58" s="21"/>
      <c r="B58" s="19">
        <v>51</v>
      </c>
      <c r="C58" s="9" t="s">
        <v>80</v>
      </c>
      <c r="D58" s="11">
        <v>1</v>
      </c>
      <c r="E58" s="9" t="s">
        <v>55</v>
      </c>
      <c r="F58" s="9" t="s">
        <v>131</v>
      </c>
      <c r="G58" s="9" t="s">
        <v>132</v>
      </c>
      <c r="H58" s="9" t="s">
        <v>133</v>
      </c>
      <c r="I58" s="9" t="s">
        <v>91</v>
      </c>
      <c r="J58" s="9" t="s">
        <v>58</v>
      </c>
      <c r="K58" s="22">
        <v>45200</v>
      </c>
      <c r="L58" s="18">
        <v>2</v>
      </c>
      <c r="M58" s="9" t="s">
        <v>139</v>
      </c>
    </row>
    <row r="59" spans="1:13" x14ac:dyDescent="0.3">
      <c r="A59" s="21"/>
      <c r="B59" s="19">
        <v>52</v>
      </c>
      <c r="C59" s="9" t="s">
        <v>54</v>
      </c>
      <c r="D59" s="11">
        <v>1</v>
      </c>
      <c r="E59" s="9" t="s">
        <v>55</v>
      </c>
      <c r="F59" s="9" t="s">
        <v>131</v>
      </c>
      <c r="G59" s="9" t="s">
        <v>132</v>
      </c>
      <c r="H59" s="9" t="s">
        <v>133</v>
      </c>
      <c r="I59" s="9" t="s">
        <v>91</v>
      </c>
      <c r="J59" s="9" t="s">
        <v>58</v>
      </c>
      <c r="K59" s="22">
        <v>45200</v>
      </c>
      <c r="L59" s="18">
        <v>12</v>
      </c>
      <c r="M59" s="9" t="s">
        <v>140</v>
      </c>
    </row>
    <row r="60" spans="1:13" x14ac:dyDescent="0.3">
      <c r="A60" s="21"/>
      <c r="B60" s="19">
        <v>53</v>
      </c>
      <c r="C60" s="9" t="s">
        <v>80</v>
      </c>
      <c r="D60" s="11">
        <v>1</v>
      </c>
      <c r="E60" s="9" t="s">
        <v>55</v>
      </c>
      <c r="F60" s="9" t="s">
        <v>131</v>
      </c>
      <c r="G60" s="9" t="s">
        <v>132</v>
      </c>
      <c r="H60" s="9" t="s">
        <v>133</v>
      </c>
      <c r="I60" s="9" t="s">
        <v>91</v>
      </c>
      <c r="J60" s="9" t="s">
        <v>58</v>
      </c>
      <c r="K60" s="22">
        <v>45231</v>
      </c>
      <c r="L60" s="18">
        <v>49</v>
      </c>
      <c r="M60" s="9" t="s">
        <v>141</v>
      </c>
    </row>
    <row r="61" spans="1:13" x14ac:dyDescent="0.3">
      <c r="A61" s="21"/>
      <c r="B61" s="19">
        <v>54</v>
      </c>
      <c r="C61" s="9" t="s">
        <v>80</v>
      </c>
      <c r="D61" s="11">
        <v>1</v>
      </c>
      <c r="E61" s="9" t="s">
        <v>55</v>
      </c>
      <c r="F61" s="9" t="s">
        <v>131</v>
      </c>
      <c r="G61" s="9" t="s">
        <v>132</v>
      </c>
      <c r="H61" s="9" t="s">
        <v>133</v>
      </c>
      <c r="I61" s="9" t="s">
        <v>91</v>
      </c>
      <c r="J61" s="9" t="s">
        <v>58</v>
      </c>
      <c r="K61" s="22">
        <v>45231</v>
      </c>
      <c r="L61" s="18">
        <v>3</v>
      </c>
      <c r="M61" s="9" t="s">
        <v>142</v>
      </c>
    </row>
    <row r="62" spans="1:13" x14ac:dyDescent="0.3">
      <c r="A62" s="21"/>
      <c r="B62" s="19">
        <v>55</v>
      </c>
      <c r="C62" s="9" t="s">
        <v>84</v>
      </c>
      <c r="D62" s="11">
        <v>1</v>
      </c>
      <c r="E62" s="9" t="s">
        <v>55</v>
      </c>
      <c r="F62" s="9" t="s">
        <v>131</v>
      </c>
      <c r="G62" s="9" t="s">
        <v>132</v>
      </c>
      <c r="H62" s="9" t="s">
        <v>133</v>
      </c>
      <c r="I62" s="9" t="s">
        <v>91</v>
      </c>
      <c r="J62" s="9" t="s">
        <v>58</v>
      </c>
      <c r="K62" s="22">
        <v>45231</v>
      </c>
      <c r="L62" s="18">
        <v>1</v>
      </c>
      <c r="M62" s="9" t="s">
        <v>143</v>
      </c>
    </row>
    <row r="63" spans="1:13" x14ac:dyDescent="0.3">
      <c r="A63" s="21"/>
      <c r="B63" s="19">
        <v>56</v>
      </c>
      <c r="C63" s="9" t="s">
        <v>84</v>
      </c>
      <c r="D63" s="11">
        <v>1</v>
      </c>
      <c r="E63" s="9" t="s">
        <v>55</v>
      </c>
      <c r="F63" s="9" t="s">
        <v>131</v>
      </c>
      <c r="G63" s="9" t="s">
        <v>132</v>
      </c>
      <c r="H63" s="9" t="s">
        <v>133</v>
      </c>
      <c r="I63" s="9" t="s">
        <v>91</v>
      </c>
      <c r="J63" s="9" t="s">
        <v>58</v>
      </c>
      <c r="K63" s="22">
        <v>45231</v>
      </c>
      <c r="L63" s="18">
        <v>1</v>
      </c>
      <c r="M63" s="9" t="s">
        <v>144</v>
      </c>
    </row>
    <row r="64" spans="1:13" x14ac:dyDescent="0.3">
      <c r="A64" s="21"/>
      <c r="B64" s="19">
        <v>57</v>
      </c>
      <c r="C64" s="9" t="s">
        <v>70</v>
      </c>
      <c r="D64" s="11">
        <v>1</v>
      </c>
      <c r="E64" s="9" t="s">
        <v>55</v>
      </c>
      <c r="F64" s="9" t="s">
        <v>131</v>
      </c>
      <c r="G64" s="9" t="s">
        <v>132</v>
      </c>
      <c r="H64" s="9" t="s">
        <v>133</v>
      </c>
      <c r="I64" s="9" t="s">
        <v>91</v>
      </c>
      <c r="J64" s="9" t="s">
        <v>58</v>
      </c>
      <c r="K64" s="22">
        <v>45231</v>
      </c>
      <c r="L64" s="18">
        <v>1</v>
      </c>
      <c r="M64" s="9" t="s">
        <v>145</v>
      </c>
    </row>
    <row r="65" spans="1:13" x14ac:dyDescent="0.3">
      <c r="A65" s="21"/>
      <c r="B65" s="19">
        <v>58</v>
      </c>
      <c r="C65" s="9" t="s">
        <v>54</v>
      </c>
      <c r="D65" s="11">
        <v>1</v>
      </c>
      <c r="E65" s="9" t="s">
        <v>55</v>
      </c>
      <c r="F65" s="9" t="s">
        <v>131</v>
      </c>
      <c r="G65" s="9" t="s">
        <v>132</v>
      </c>
      <c r="H65" s="9" t="s">
        <v>133</v>
      </c>
      <c r="I65" s="9" t="s">
        <v>91</v>
      </c>
      <c r="J65" s="9" t="s">
        <v>58</v>
      </c>
      <c r="K65" s="22">
        <v>45231</v>
      </c>
      <c r="L65" s="18">
        <v>28</v>
      </c>
      <c r="M65" s="9" t="s">
        <v>146</v>
      </c>
    </row>
    <row r="66" spans="1:13" x14ac:dyDescent="0.3">
      <c r="A66" s="21"/>
      <c r="B66" s="19">
        <v>59</v>
      </c>
      <c r="C66" s="9" t="s">
        <v>69</v>
      </c>
      <c r="D66" s="11">
        <v>1</v>
      </c>
      <c r="E66" s="9" t="s">
        <v>55</v>
      </c>
      <c r="F66" s="9" t="s">
        <v>131</v>
      </c>
      <c r="G66" s="9" t="s">
        <v>132</v>
      </c>
      <c r="H66" s="9" t="s">
        <v>133</v>
      </c>
      <c r="I66" s="9" t="s">
        <v>91</v>
      </c>
      <c r="J66" s="9" t="s">
        <v>58</v>
      </c>
      <c r="K66" s="22">
        <v>45231</v>
      </c>
      <c r="L66" s="18">
        <v>1</v>
      </c>
      <c r="M66" s="9" t="s">
        <v>143</v>
      </c>
    </row>
    <row r="67" spans="1:13" x14ac:dyDescent="0.3">
      <c r="A67" s="21"/>
      <c r="B67" s="19">
        <v>60</v>
      </c>
      <c r="C67" s="9" t="s">
        <v>82</v>
      </c>
      <c r="D67" s="11">
        <v>1</v>
      </c>
      <c r="E67" s="9" t="s">
        <v>55</v>
      </c>
      <c r="F67" s="9" t="s">
        <v>131</v>
      </c>
      <c r="G67" s="9" t="s">
        <v>132</v>
      </c>
      <c r="H67" s="9" t="s">
        <v>133</v>
      </c>
      <c r="I67" s="9" t="s">
        <v>91</v>
      </c>
      <c r="J67" s="9" t="s">
        <v>58</v>
      </c>
      <c r="K67" s="22">
        <v>45231</v>
      </c>
      <c r="L67" s="18">
        <v>1</v>
      </c>
      <c r="M67" s="9" t="s">
        <v>147</v>
      </c>
    </row>
    <row r="68" spans="1:13" x14ac:dyDescent="0.3">
      <c r="A68" s="21"/>
      <c r="B68" s="19">
        <v>61</v>
      </c>
      <c r="C68" s="9" t="s">
        <v>54</v>
      </c>
      <c r="D68" s="11">
        <v>1</v>
      </c>
      <c r="E68" s="9" t="s">
        <v>55</v>
      </c>
      <c r="F68" s="9" t="s">
        <v>131</v>
      </c>
      <c r="G68" s="9" t="s">
        <v>132</v>
      </c>
      <c r="H68" s="9" t="s">
        <v>133</v>
      </c>
      <c r="I68" s="9" t="s">
        <v>91</v>
      </c>
      <c r="J68" s="9" t="s">
        <v>58</v>
      </c>
      <c r="K68" s="22">
        <v>45261</v>
      </c>
      <c r="L68" s="18">
        <v>12</v>
      </c>
      <c r="M68" s="9" t="s">
        <v>148</v>
      </c>
    </row>
    <row r="69" spans="1:13" x14ac:dyDescent="0.3">
      <c r="A69" s="21"/>
      <c r="B69" s="19">
        <v>62</v>
      </c>
      <c r="C69" s="9" t="s">
        <v>84</v>
      </c>
      <c r="D69" s="11">
        <v>1</v>
      </c>
      <c r="E69" s="9" t="s">
        <v>55</v>
      </c>
      <c r="F69" s="9" t="s">
        <v>131</v>
      </c>
      <c r="G69" s="9" t="s">
        <v>132</v>
      </c>
      <c r="H69" s="9" t="s">
        <v>133</v>
      </c>
      <c r="I69" s="9" t="s">
        <v>91</v>
      </c>
      <c r="J69" s="9" t="s">
        <v>58</v>
      </c>
      <c r="K69" s="22">
        <v>45261</v>
      </c>
      <c r="L69" s="18">
        <v>8</v>
      </c>
      <c r="M69" s="9" t="s">
        <v>149</v>
      </c>
    </row>
    <row r="70" spans="1:13" x14ac:dyDescent="0.3">
      <c r="A70" s="21"/>
      <c r="B70" s="19">
        <v>63</v>
      </c>
      <c r="C70" s="9" t="s">
        <v>80</v>
      </c>
      <c r="D70" s="11">
        <v>1</v>
      </c>
      <c r="E70" s="9" t="s">
        <v>55</v>
      </c>
      <c r="F70" s="9" t="s">
        <v>131</v>
      </c>
      <c r="G70" s="9" t="s">
        <v>132</v>
      </c>
      <c r="H70" s="9" t="s">
        <v>133</v>
      </c>
      <c r="I70" s="9" t="s">
        <v>91</v>
      </c>
      <c r="J70" s="9" t="s">
        <v>58</v>
      </c>
      <c r="K70" s="22">
        <v>45261</v>
      </c>
      <c r="L70" s="18">
        <v>52</v>
      </c>
      <c r="M70" s="9" t="s">
        <v>150</v>
      </c>
    </row>
    <row r="71" spans="1:13" x14ac:dyDescent="0.3">
      <c r="A71" s="21"/>
      <c r="B71" s="19">
        <v>64</v>
      </c>
      <c r="C71" s="9" t="s">
        <v>80</v>
      </c>
      <c r="D71" s="11">
        <v>1</v>
      </c>
      <c r="E71" s="9" t="s">
        <v>55</v>
      </c>
      <c r="F71" s="9" t="s">
        <v>131</v>
      </c>
      <c r="G71" s="9" t="s">
        <v>132</v>
      </c>
      <c r="H71" s="9" t="s">
        <v>133</v>
      </c>
      <c r="I71" s="9" t="s">
        <v>91</v>
      </c>
      <c r="J71" s="9" t="s">
        <v>58</v>
      </c>
      <c r="K71" s="22">
        <v>45261</v>
      </c>
      <c r="L71" s="11">
        <v>1</v>
      </c>
      <c r="M71" s="9" t="s">
        <v>151</v>
      </c>
    </row>
    <row r="72" spans="1:13" x14ac:dyDescent="0.3">
      <c r="A72" s="21"/>
      <c r="B72" s="19">
        <v>65</v>
      </c>
      <c r="C72" s="9" t="s">
        <v>152</v>
      </c>
      <c r="D72" s="11">
        <v>1</v>
      </c>
      <c r="E72" s="9" t="s">
        <v>55</v>
      </c>
      <c r="F72" s="9" t="s">
        <v>131</v>
      </c>
      <c r="G72" s="9" t="s">
        <v>132</v>
      </c>
      <c r="H72" s="9" t="s">
        <v>133</v>
      </c>
      <c r="I72" s="9" t="s">
        <v>91</v>
      </c>
      <c r="J72" s="9" t="s">
        <v>58</v>
      </c>
      <c r="K72" s="22">
        <v>45261</v>
      </c>
      <c r="L72" s="18">
        <v>1</v>
      </c>
      <c r="M72" s="9" t="s">
        <v>153</v>
      </c>
    </row>
    <row r="73" spans="1:13" x14ac:dyDescent="0.3">
      <c r="A73" s="21"/>
      <c r="B73" s="19">
        <v>66</v>
      </c>
      <c r="C73" s="9" t="s">
        <v>82</v>
      </c>
      <c r="D73" s="11">
        <v>1</v>
      </c>
      <c r="E73" s="9" t="s">
        <v>55</v>
      </c>
      <c r="F73" s="9" t="s">
        <v>131</v>
      </c>
      <c r="G73" s="9" t="s">
        <v>132</v>
      </c>
      <c r="H73" s="9" t="s">
        <v>133</v>
      </c>
      <c r="I73" s="9" t="s">
        <v>91</v>
      </c>
      <c r="J73" s="9" t="s">
        <v>58</v>
      </c>
      <c r="K73" s="22">
        <v>45261</v>
      </c>
      <c r="L73" s="18">
        <v>4</v>
      </c>
      <c r="M73" s="9" t="s">
        <v>154</v>
      </c>
    </row>
    <row r="74" spans="1:13" x14ac:dyDescent="0.3">
      <c r="A74" s="21"/>
      <c r="B74" s="19">
        <v>67</v>
      </c>
      <c r="C74" s="9" t="s">
        <v>82</v>
      </c>
      <c r="D74" s="11">
        <v>1</v>
      </c>
      <c r="E74" s="9" t="s">
        <v>55</v>
      </c>
      <c r="F74" s="9" t="s">
        <v>131</v>
      </c>
      <c r="G74" s="9" t="s">
        <v>132</v>
      </c>
      <c r="H74" s="9" t="s">
        <v>133</v>
      </c>
      <c r="I74" s="9" t="s">
        <v>91</v>
      </c>
      <c r="J74" s="9" t="s">
        <v>58</v>
      </c>
      <c r="K74" s="22">
        <v>45261</v>
      </c>
      <c r="L74" s="18">
        <v>1</v>
      </c>
      <c r="M74" s="9" t="s">
        <v>155</v>
      </c>
    </row>
    <row r="75" spans="1:13" x14ac:dyDescent="0.3">
      <c r="A75" s="21"/>
      <c r="B75" s="19">
        <v>68</v>
      </c>
      <c r="C75" s="9" t="s">
        <v>80</v>
      </c>
      <c r="D75" s="11">
        <v>1</v>
      </c>
      <c r="E75" s="9" t="s">
        <v>55</v>
      </c>
      <c r="F75" s="9" t="s">
        <v>131</v>
      </c>
      <c r="G75" s="9" t="s">
        <v>132</v>
      </c>
      <c r="H75" s="9" t="s">
        <v>133</v>
      </c>
      <c r="I75" s="9" t="s">
        <v>91</v>
      </c>
      <c r="J75" s="9" t="s">
        <v>58</v>
      </c>
      <c r="K75" s="22">
        <v>45292</v>
      </c>
      <c r="L75" s="11">
        <v>121</v>
      </c>
      <c r="M75" s="9" t="s">
        <v>156</v>
      </c>
    </row>
    <row r="76" spans="1:13" x14ac:dyDescent="0.3">
      <c r="A76" s="21"/>
      <c r="B76" s="19">
        <v>69</v>
      </c>
      <c r="C76" s="9" t="s">
        <v>84</v>
      </c>
      <c r="D76" s="11">
        <v>1</v>
      </c>
      <c r="E76" s="9" t="s">
        <v>55</v>
      </c>
      <c r="F76" s="9" t="s">
        <v>131</v>
      </c>
      <c r="G76" s="9" t="s">
        <v>132</v>
      </c>
      <c r="H76" s="9" t="s">
        <v>133</v>
      </c>
      <c r="I76" s="9" t="s">
        <v>91</v>
      </c>
      <c r="J76" s="9" t="s">
        <v>58</v>
      </c>
      <c r="K76" s="22">
        <v>45292</v>
      </c>
      <c r="L76" s="18">
        <v>8</v>
      </c>
      <c r="M76" s="9" t="s">
        <v>157</v>
      </c>
    </row>
    <row r="77" spans="1:13" x14ac:dyDescent="0.3">
      <c r="A77" s="21"/>
      <c r="B77" s="19">
        <v>70</v>
      </c>
      <c r="C77" s="9" t="s">
        <v>80</v>
      </c>
      <c r="D77" s="11">
        <v>1</v>
      </c>
      <c r="E77" s="9" t="s">
        <v>55</v>
      </c>
      <c r="F77" s="9" t="s">
        <v>131</v>
      </c>
      <c r="G77" s="9" t="s">
        <v>132</v>
      </c>
      <c r="H77" s="9" t="s">
        <v>133</v>
      </c>
      <c r="I77" s="9" t="s">
        <v>91</v>
      </c>
      <c r="J77" s="9" t="s">
        <v>58</v>
      </c>
      <c r="K77" s="22">
        <v>45292</v>
      </c>
      <c r="L77" s="18">
        <v>2</v>
      </c>
      <c r="M77" s="9" t="s">
        <v>158</v>
      </c>
    </row>
    <row r="78" spans="1:13" x14ac:dyDescent="0.3">
      <c r="A78" s="21"/>
      <c r="B78" s="19">
        <v>71</v>
      </c>
      <c r="C78" s="9" t="s">
        <v>159</v>
      </c>
      <c r="D78" s="11">
        <v>1</v>
      </c>
      <c r="E78" s="9" t="s">
        <v>55</v>
      </c>
      <c r="F78" s="9" t="s">
        <v>56</v>
      </c>
      <c r="G78" s="9" t="s">
        <v>114</v>
      </c>
      <c r="H78" s="9" t="s">
        <v>160</v>
      </c>
      <c r="I78" s="9" t="s">
        <v>91</v>
      </c>
      <c r="J78" s="9" t="s">
        <v>58</v>
      </c>
      <c r="K78" s="22">
        <v>45292</v>
      </c>
      <c r="L78" s="18" t="s">
        <v>91</v>
      </c>
      <c r="M78" s="9" t="s">
        <v>161</v>
      </c>
    </row>
    <row r="79" spans="1:13" x14ac:dyDescent="0.3">
      <c r="A79" s="21"/>
      <c r="B79" s="19">
        <v>72</v>
      </c>
      <c r="C79" s="9" t="s">
        <v>159</v>
      </c>
      <c r="D79" s="11">
        <v>1</v>
      </c>
      <c r="E79" s="9" t="s">
        <v>55</v>
      </c>
      <c r="F79" s="9" t="s">
        <v>56</v>
      </c>
      <c r="G79" s="9" t="s">
        <v>114</v>
      </c>
      <c r="H79" s="9" t="s">
        <v>162</v>
      </c>
      <c r="I79" s="9" t="s">
        <v>91</v>
      </c>
      <c r="J79" s="9" t="s">
        <v>58</v>
      </c>
      <c r="K79" s="22">
        <v>45292</v>
      </c>
      <c r="L79" s="18" t="s">
        <v>91</v>
      </c>
      <c r="M79" s="9" t="s">
        <v>163</v>
      </c>
    </row>
    <row r="80" spans="1:13" x14ac:dyDescent="0.3">
      <c r="A80" s="21"/>
      <c r="B80" s="19">
        <v>73</v>
      </c>
      <c r="C80" s="9" t="s">
        <v>159</v>
      </c>
      <c r="D80" s="11">
        <v>1</v>
      </c>
      <c r="E80" s="9" t="s">
        <v>55</v>
      </c>
      <c r="F80" s="9" t="s">
        <v>56</v>
      </c>
      <c r="G80" s="9" t="s">
        <v>114</v>
      </c>
      <c r="H80" s="9" t="s">
        <v>164</v>
      </c>
      <c r="I80" s="9" t="s">
        <v>91</v>
      </c>
      <c r="J80" s="9" t="s">
        <v>58</v>
      </c>
      <c r="K80" s="22">
        <v>45292</v>
      </c>
      <c r="L80" s="18" t="s">
        <v>91</v>
      </c>
      <c r="M80" s="9" t="s">
        <v>165</v>
      </c>
    </row>
    <row r="81" spans="1:13" x14ac:dyDescent="0.3">
      <c r="A81" s="21"/>
      <c r="B81" s="19">
        <v>74</v>
      </c>
      <c r="C81" s="9" t="s">
        <v>166</v>
      </c>
      <c r="D81" s="11">
        <v>1</v>
      </c>
      <c r="E81" s="9" t="s">
        <v>55</v>
      </c>
      <c r="F81" s="9" t="s">
        <v>56</v>
      </c>
      <c r="G81" s="9" t="s">
        <v>114</v>
      </c>
      <c r="H81" s="9" t="s">
        <v>160</v>
      </c>
      <c r="I81" s="9" t="s">
        <v>91</v>
      </c>
      <c r="J81" s="9" t="s">
        <v>58</v>
      </c>
      <c r="K81" s="22">
        <v>45292</v>
      </c>
      <c r="L81" s="18" t="s">
        <v>91</v>
      </c>
      <c r="M81" s="9" t="s">
        <v>161</v>
      </c>
    </row>
    <row r="82" spans="1:13" x14ac:dyDescent="0.3">
      <c r="A82" s="21"/>
      <c r="B82" s="19">
        <v>75</v>
      </c>
      <c r="C82" s="9" t="s">
        <v>166</v>
      </c>
      <c r="D82" s="11">
        <v>1</v>
      </c>
      <c r="E82" s="9" t="s">
        <v>55</v>
      </c>
      <c r="F82" s="9" t="s">
        <v>56</v>
      </c>
      <c r="G82" s="9" t="s">
        <v>114</v>
      </c>
      <c r="H82" s="9" t="s">
        <v>164</v>
      </c>
      <c r="I82" s="9" t="s">
        <v>91</v>
      </c>
      <c r="J82" s="9" t="s">
        <v>58</v>
      </c>
      <c r="K82" s="22">
        <v>45292</v>
      </c>
      <c r="L82" s="18" t="s">
        <v>91</v>
      </c>
      <c r="M82" s="9" t="s">
        <v>165</v>
      </c>
    </row>
    <row r="83" spans="1:13" x14ac:dyDescent="0.3">
      <c r="A83" s="21"/>
      <c r="B83" s="19">
        <v>76</v>
      </c>
      <c r="C83" s="9" t="s">
        <v>125</v>
      </c>
      <c r="D83" s="11">
        <v>1</v>
      </c>
      <c r="E83" s="9" t="s">
        <v>55</v>
      </c>
      <c r="F83" s="9" t="s">
        <v>56</v>
      </c>
      <c r="G83" s="9" t="s">
        <v>114</v>
      </c>
      <c r="H83" s="9" t="s">
        <v>160</v>
      </c>
      <c r="I83" s="9" t="s">
        <v>91</v>
      </c>
      <c r="J83" s="9" t="s">
        <v>58</v>
      </c>
      <c r="K83" s="22">
        <v>45292</v>
      </c>
      <c r="L83" s="18" t="s">
        <v>91</v>
      </c>
      <c r="M83" s="9" t="s">
        <v>161</v>
      </c>
    </row>
    <row r="84" spans="1:13" x14ac:dyDescent="0.3">
      <c r="A84" s="21"/>
      <c r="B84" s="19">
        <v>77</v>
      </c>
      <c r="C84" s="9" t="s">
        <v>125</v>
      </c>
      <c r="D84" s="11">
        <v>1</v>
      </c>
      <c r="E84" s="9" t="s">
        <v>55</v>
      </c>
      <c r="F84" s="9" t="s">
        <v>56</v>
      </c>
      <c r="G84" s="9" t="s">
        <v>114</v>
      </c>
      <c r="H84" s="9" t="s">
        <v>164</v>
      </c>
      <c r="I84" s="9" t="s">
        <v>91</v>
      </c>
      <c r="J84" s="9" t="s">
        <v>58</v>
      </c>
      <c r="K84" s="22">
        <v>45292</v>
      </c>
      <c r="L84" s="18" t="s">
        <v>91</v>
      </c>
      <c r="M84" s="9" t="s">
        <v>165</v>
      </c>
    </row>
    <row r="85" spans="1:13" x14ac:dyDescent="0.3">
      <c r="A85" s="21"/>
      <c r="B85" s="19">
        <v>78</v>
      </c>
      <c r="C85" s="9" t="s">
        <v>125</v>
      </c>
      <c r="D85" s="11">
        <v>1</v>
      </c>
      <c r="E85" s="9" t="s">
        <v>55</v>
      </c>
      <c r="F85" s="9" t="s">
        <v>56</v>
      </c>
      <c r="G85" s="9" t="s">
        <v>114</v>
      </c>
      <c r="H85" s="9" t="s">
        <v>167</v>
      </c>
      <c r="I85" s="9" t="s">
        <v>91</v>
      </c>
      <c r="J85" s="9" t="s">
        <v>58</v>
      </c>
      <c r="K85" s="22">
        <v>45292</v>
      </c>
      <c r="L85" s="18" t="s">
        <v>91</v>
      </c>
      <c r="M85" s="9" t="s">
        <v>168</v>
      </c>
    </row>
    <row r="86" spans="1:13" x14ac:dyDescent="0.3">
      <c r="A86" s="21"/>
      <c r="B86" s="19">
        <v>79</v>
      </c>
      <c r="C86" s="9" t="s">
        <v>109</v>
      </c>
      <c r="D86" s="11">
        <v>1</v>
      </c>
      <c r="E86" s="9" t="s">
        <v>55</v>
      </c>
      <c r="F86" s="9" t="s">
        <v>56</v>
      </c>
      <c r="G86" s="9" t="s">
        <v>114</v>
      </c>
      <c r="H86" s="9" t="s">
        <v>160</v>
      </c>
      <c r="I86" s="9" t="s">
        <v>91</v>
      </c>
      <c r="J86" s="9" t="s">
        <v>58</v>
      </c>
      <c r="K86" s="22">
        <v>45292</v>
      </c>
      <c r="L86" s="18" t="s">
        <v>91</v>
      </c>
      <c r="M86" s="9" t="s">
        <v>161</v>
      </c>
    </row>
    <row r="87" spans="1:13" x14ac:dyDescent="0.3">
      <c r="A87" s="21"/>
      <c r="B87" s="19">
        <v>80</v>
      </c>
      <c r="C87" s="9" t="s">
        <v>109</v>
      </c>
      <c r="D87" s="11">
        <v>1</v>
      </c>
      <c r="E87" s="9" t="s">
        <v>55</v>
      </c>
      <c r="F87" s="9" t="s">
        <v>56</v>
      </c>
      <c r="G87" s="9" t="s">
        <v>114</v>
      </c>
      <c r="H87" s="9" t="s">
        <v>164</v>
      </c>
      <c r="I87" s="9" t="s">
        <v>91</v>
      </c>
      <c r="J87" s="9" t="s">
        <v>58</v>
      </c>
      <c r="K87" s="22">
        <v>45292</v>
      </c>
      <c r="L87" s="18" t="s">
        <v>91</v>
      </c>
      <c r="M87" s="9" t="s">
        <v>165</v>
      </c>
    </row>
    <row r="88" spans="1:13" x14ac:dyDescent="0.3">
      <c r="A88" s="21"/>
      <c r="B88" s="19">
        <v>81</v>
      </c>
      <c r="C88" s="9" t="s">
        <v>109</v>
      </c>
      <c r="D88" s="11">
        <v>1</v>
      </c>
      <c r="E88" s="9" t="s">
        <v>55</v>
      </c>
      <c r="F88" s="9" t="s">
        <v>56</v>
      </c>
      <c r="G88" s="9" t="s">
        <v>114</v>
      </c>
      <c r="H88" s="9" t="s">
        <v>167</v>
      </c>
      <c r="I88" s="9" t="s">
        <v>91</v>
      </c>
      <c r="J88" s="9" t="s">
        <v>58</v>
      </c>
      <c r="K88" s="22">
        <v>45292</v>
      </c>
      <c r="L88" s="18" t="s">
        <v>91</v>
      </c>
      <c r="M88" s="9" t="s">
        <v>168</v>
      </c>
    </row>
    <row r="89" spans="1:13" x14ac:dyDescent="0.3">
      <c r="A89" s="21"/>
      <c r="B89" s="19">
        <v>82</v>
      </c>
      <c r="C89" s="9" t="s">
        <v>98</v>
      </c>
      <c r="D89" s="11">
        <v>1</v>
      </c>
      <c r="E89" s="9" t="s">
        <v>55</v>
      </c>
      <c r="F89" s="9" t="s">
        <v>56</v>
      </c>
      <c r="G89" s="9" t="s">
        <v>114</v>
      </c>
      <c r="H89" s="9" t="s">
        <v>169</v>
      </c>
      <c r="I89" s="9" t="s">
        <v>91</v>
      </c>
      <c r="J89" s="9" t="s">
        <v>58</v>
      </c>
      <c r="K89" s="22">
        <v>45292</v>
      </c>
      <c r="L89" s="18" t="s">
        <v>91</v>
      </c>
      <c r="M89" s="9" t="s">
        <v>170</v>
      </c>
    </row>
    <row r="90" spans="1:13" x14ac:dyDescent="0.3">
      <c r="A90" s="21"/>
      <c r="B90" s="19">
        <v>83</v>
      </c>
      <c r="C90" s="9" t="s">
        <v>171</v>
      </c>
      <c r="D90" s="11">
        <v>4</v>
      </c>
      <c r="E90" s="9" t="s">
        <v>55</v>
      </c>
      <c r="F90" s="9" t="s">
        <v>102</v>
      </c>
      <c r="G90" s="9" t="s">
        <v>172</v>
      </c>
      <c r="H90" s="9" t="s">
        <v>173</v>
      </c>
      <c r="I90" s="9" t="s">
        <v>91</v>
      </c>
      <c r="J90" s="9" t="s">
        <v>62</v>
      </c>
      <c r="K90" s="22">
        <v>45323</v>
      </c>
      <c r="L90" s="18" t="s">
        <v>91</v>
      </c>
      <c r="M90" s="9" t="s">
        <v>174</v>
      </c>
    </row>
    <row r="91" spans="1:13" x14ac:dyDescent="0.3">
      <c r="A91" s="21"/>
      <c r="B91" s="19">
        <v>84</v>
      </c>
      <c r="C91" s="9" t="s">
        <v>175</v>
      </c>
      <c r="D91" s="11">
        <v>4</v>
      </c>
      <c r="E91" s="9" t="s">
        <v>55</v>
      </c>
      <c r="F91" s="9" t="s">
        <v>102</v>
      </c>
      <c r="G91" s="9" t="s">
        <v>172</v>
      </c>
      <c r="H91" s="9" t="s">
        <v>173</v>
      </c>
      <c r="I91" s="9" t="s">
        <v>91</v>
      </c>
      <c r="J91" s="9" t="s">
        <v>62</v>
      </c>
      <c r="K91" s="22">
        <v>45323</v>
      </c>
      <c r="L91" s="18" t="s">
        <v>91</v>
      </c>
      <c r="M91" s="9" t="s">
        <v>174</v>
      </c>
    </row>
    <row r="92" spans="1:13" x14ac:dyDescent="0.3">
      <c r="A92" s="21"/>
      <c r="B92" s="19">
        <v>85</v>
      </c>
      <c r="C92" s="9" t="s">
        <v>176</v>
      </c>
      <c r="D92" s="11">
        <v>4</v>
      </c>
      <c r="E92" s="9" t="s">
        <v>55</v>
      </c>
      <c r="F92" s="9" t="s">
        <v>102</v>
      </c>
      <c r="G92" s="9" t="s">
        <v>172</v>
      </c>
      <c r="H92" s="9" t="s">
        <v>173</v>
      </c>
      <c r="I92" s="9" t="s">
        <v>91</v>
      </c>
      <c r="J92" s="9" t="s">
        <v>62</v>
      </c>
      <c r="K92" s="22">
        <v>45323</v>
      </c>
      <c r="L92" s="18" t="s">
        <v>91</v>
      </c>
      <c r="M92" s="9" t="s">
        <v>174</v>
      </c>
    </row>
    <row r="93" spans="1:13" x14ac:dyDescent="0.3">
      <c r="A93" s="21"/>
      <c r="B93" s="19">
        <v>86</v>
      </c>
      <c r="C93" s="9" t="s">
        <v>177</v>
      </c>
      <c r="D93" s="11">
        <v>4</v>
      </c>
      <c r="E93" s="9" t="s">
        <v>55</v>
      </c>
      <c r="F93" s="9" t="s">
        <v>102</v>
      </c>
      <c r="G93" s="9" t="s">
        <v>172</v>
      </c>
      <c r="H93" s="9" t="s">
        <v>173</v>
      </c>
      <c r="I93" s="9" t="s">
        <v>91</v>
      </c>
      <c r="J93" s="9" t="s">
        <v>62</v>
      </c>
      <c r="K93" s="22">
        <v>45323</v>
      </c>
      <c r="L93" s="18" t="s">
        <v>91</v>
      </c>
      <c r="M93" s="9" t="s">
        <v>174</v>
      </c>
    </row>
    <row r="94" spans="1:13" x14ac:dyDescent="0.3">
      <c r="A94" s="21"/>
      <c r="B94" s="19">
        <v>87</v>
      </c>
      <c r="C94" s="9" t="s">
        <v>54</v>
      </c>
      <c r="D94" s="11">
        <v>1</v>
      </c>
      <c r="E94" s="9" t="s">
        <v>55</v>
      </c>
      <c r="F94" s="9" t="s">
        <v>56</v>
      </c>
      <c r="G94" s="9" t="s">
        <v>57</v>
      </c>
      <c r="H94" s="9" t="s">
        <v>58</v>
      </c>
      <c r="I94" s="12" t="s">
        <v>59</v>
      </c>
      <c r="J94" s="9" t="s">
        <v>58</v>
      </c>
      <c r="K94" s="22">
        <v>45323</v>
      </c>
      <c r="L94" s="18">
        <v>2</v>
      </c>
      <c r="M94" s="9" t="s">
        <v>66</v>
      </c>
    </row>
    <row r="95" spans="1:13" x14ac:dyDescent="0.3">
      <c r="A95" s="21"/>
      <c r="B95" s="19">
        <v>88</v>
      </c>
      <c r="C95" s="9" t="s">
        <v>73</v>
      </c>
      <c r="D95" s="11">
        <v>1</v>
      </c>
      <c r="E95" s="9" t="s">
        <v>55</v>
      </c>
      <c r="F95" s="9" t="s">
        <v>56</v>
      </c>
      <c r="G95" s="9" t="s">
        <v>57</v>
      </c>
      <c r="H95" s="9" t="s">
        <v>58</v>
      </c>
      <c r="I95" s="9" t="s">
        <v>59</v>
      </c>
      <c r="J95" s="9" t="s">
        <v>58</v>
      </c>
      <c r="K95" s="22">
        <v>45323</v>
      </c>
      <c r="L95" s="18">
        <v>3</v>
      </c>
      <c r="M95" s="9" t="s">
        <v>68</v>
      </c>
    </row>
    <row r="96" spans="1:13" x14ac:dyDescent="0.3">
      <c r="A96" s="21"/>
      <c r="B96" s="19">
        <v>89</v>
      </c>
      <c r="C96" s="9" t="s">
        <v>82</v>
      </c>
      <c r="D96" s="11">
        <v>1</v>
      </c>
      <c r="E96" s="9" t="s">
        <v>55</v>
      </c>
      <c r="F96" s="9" t="s">
        <v>102</v>
      </c>
      <c r="G96" s="9" t="s">
        <v>110</v>
      </c>
      <c r="H96" s="9" t="s">
        <v>173</v>
      </c>
      <c r="I96" s="9" t="s">
        <v>91</v>
      </c>
      <c r="J96" s="9" t="s">
        <v>58</v>
      </c>
      <c r="K96" s="22">
        <v>45292</v>
      </c>
      <c r="L96" s="18" t="s">
        <v>91</v>
      </c>
      <c r="M96" s="9" t="s">
        <v>178</v>
      </c>
    </row>
    <row r="97" spans="1:13" x14ac:dyDescent="0.3">
      <c r="A97" s="21"/>
      <c r="B97" s="19">
        <v>90</v>
      </c>
      <c r="C97" s="9" t="s">
        <v>179</v>
      </c>
      <c r="D97" s="11">
        <v>1</v>
      </c>
      <c r="E97" s="9" t="s">
        <v>55</v>
      </c>
      <c r="F97" s="9" t="s">
        <v>88</v>
      </c>
      <c r="G97" s="9" t="s">
        <v>114</v>
      </c>
      <c r="H97" s="9" t="s">
        <v>173</v>
      </c>
      <c r="I97" s="9" t="s">
        <v>91</v>
      </c>
      <c r="J97" s="9" t="s">
        <v>58</v>
      </c>
      <c r="K97" s="22">
        <v>45323</v>
      </c>
      <c r="L97" s="18" t="s">
        <v>91</v>
      </c>
      <c r="M97" s="9" t="s">
        <v>180</v>
      </c>
    </row>
    <row r="98" spans="1:13" x14ac:dyDescent="0.3">
      <c r="A98" s="21"/>
      <c r="B98" s="19">
        <v>91</v>
      </c>
      <c r="C98" s="9" t="s">
        <v>64</v>
      </c>
      <c r="D98" s="11">
        <v>1</v>
      </c>
      <c r="E98" s="9" t="s">
        <v>55</v>
      </c>
      <c r="F98" s="9" t="s">
        <v>56</v>
      </c>
      <c r="G98" s="9" t="s">
        <v>57</v>
      </c>
      <c r="H98" s="9" t="s">
        <v>58</v>
      </c>
      <c r="I98" s="12" t="s">
        <v>59</v>
      </c>
      <c r="J98" s="9" t="s">
        <v>58</v>
      </c>
      <c r="K98" s="22">
        <v>45323</v>
      </c>
      <c r="L98" s="18">
        <v>1</v>
      </c>
      <c r="M98" s="9" t="s">
        <v>60</v>
      </c>
    </row>
    <row r="99" spans="1:13" x14ac:dyDescent="0.3">
      <c r="A99" s="21"/>
      <c r="B99" s="19">
        <v>92</v>
      </c>
      <c r="C99" s="9" t="s">
        <v>80</v>
      </c>
      <c r="D99" s="11">
        <v>1</v>
      </c>
      <c r="E99" s="9" t="s">
        <v>55</v>
      </c>
      <c r="F99" s="9" t="s">
        <v>56</v>
      </c>
      <c r="G99" s="9" t="s">
        <v>57</v>
      </c>
      <c r="H99" s="9" t="s">
        <v>58</v>
      </c>
      <c r="I99" s="9" t="s">
        <v>59</v>
      </c>
      <c r="J99" s="9" t="s">
        <v>58</v>
      </c>
      <c r="K99" s="22">
        <v>45323</v>
      </c>
      <c r="L99" s="18">
        <v>1</v>
      </c>
      <c r="M99" s="9" t="s">
        <v>60</v>
      </c>
    </row>
    <row r="100" spans="1:13" x14ac:dyDescent="0.3">
      <c r="A100" s="21"/>
      <c r="B100" s="19">
        <v>93</v>
      </c>
      <c r="C100" s="9" t="s">
        <v>80</v>
      </c>
      <c r="D100" s="11">
        <v>1</v>
      </c>
      <c r="E100" s="9" t="s">
        <v>55</v>
      </c>
      <c r="F100" s="9" t="s">
        <v>56</v>
      </c>
      <c r="G100" s="9" t="s">
        <v>57</v>
      </c>
      <c r="H100" s="9" t="s">
        <v>61</v>
      </c>
      <c r="I100" s="12" t="s">
        <v>59</v>
      </c>
      <c r="J100" s="9" t="s">
        <v>62</v>
      </c>
      <c r="K100" s="22">
        <v>45323</v>
      </c>
      <c r="L100" s="18">
        <v>3</v>
      </c>
      <c r="M100" s="9" t="s">
        <v>181</v>
      </c>
    </row>
    <row r="101" spans="1:13" x14ac:dyDescent="0.3">
      <c r="A101" s="21"/>
      <c r="B101" s="19">
        <v>94</v>
      </c>
      <c r="C101" s="9" t="s">
        <v>69</v>
      </c>
      <c r="D101" s="11">
        <v>1</v>
      </c>
      <c r="E101" s="9" t="s">
        <v>55</v>
      </c>
      <c r="F101" s="9" t="s">
        <v>56</v>
      </c>
      <c r="G101" s="9" t="s">
        <v>57</v>
      </c>
      <c r="H101" s="9" t="s">
        <v>58</v>
      </c>
      <c r="I101" s="9" t="s">
        <v>59</v>
      </c>
      <c r="J101" s="9" t="s">
        <v>58</v>
      </c>
      <c r="K101" s="22">
        <v>45323</v>
      </c>
      <c r="L101" s="18">
        <v>4</v>
      </c>
      <c r="M101" s="9" t="s">
        <v>79</v>
      </c>
    </row>
    <row r="102" spans="1:13" x14ac:dyDescent="0.3">
      <c r="A102" s="21"/>
      <c r="B102" s="19">
        <v>95</v>
      </c>
      <c r="C102" s="9" t="s">
        <v>69</v>
      </c>
      <c r="D102" s="11">
        <v>1</v>
      </c>
      <c r="E102" s="9" t="s">
        <v>55</v>
      </c>
      <c r="F102" s="9" t="s">
        <v>56</v>
      </c>
      <c r="G102" s="9" t="s">
        <v>57</v>
      </c>
      <c r="H102" s="9" t="s">
        <v>61</v>
      </c>
      <c r="I102" s="12" t="s">
        <v>59</v>
      </c>
      <c r="J102" s="9" t="s">
        <v>62</v>
      </c>
      <c r="K102" s="22">
        <v>45323</v>
      </c>
      <c r="L102" s="18">
        <v>1</v>
      </c>
      <c r="M102" s="9" t="s">
        <v>72</v>
      </c>
    </row>
    <row r="103" spans="1:13" x14ac:dyDescent="0.3">
      <c r="A103" s="21"/>
      <c r="B103" s="19">
        <v>96</v>
      </c>
      <c r="C103" s="9" t="s">
        <v>70</v>
      </c>
      <c r="D103" s="11">
        <v>1</v>
      </c>
      <c r="E103" s="9" t="s">
        <v>55</v>
      </c>
      <c r="F103" s="9" t="s">
        <v>56</v>
      </c>
      <c r="G103" s="9" t="s">
        <v>57</v>
      </c>
      <c r="H103" s="9" t="s">
        <v>58</v>
      </c>
      <c r="I103" s="12" t="s">
        <v>59</v>
      </c>
      <c r="J103" s="9" t="s">
        <v>58</v>
      </c>
      <c r="K103" s="22">
        <v>45323</v>
      </c>
      <c r="L103" s="18">
        <v>4</v>
      </c>
      <c r="M103" s="9" t="s">
        <v>79</v>
      </c>
    </row>
    <row r="104" spans="1:13" x14ac:dyDescent="0.3">
      <c r="A104" s="21"/>
      <c r="B104" s="19">
        <v>97</v>
      </c>
      <c r="C104" s="9" t="s">
        <v>70</v>
      </c>
      <c r="D104" s="11">
        <v>1</v>
      </c>
      <c r="E104" s="9" t="s">
        <v>55</v>
      </c>
      <c r="F104" s="9" t="s">
        <v>56</v>
      </c>
      <c r="G104" s="9" t="s">
        <v>57</v>
      </c>
      <c r="H104" s="9" t="s">
        <v>61</v>
      </c>
      <c r="I104" s="12" t="s">
        <v>59</v>
      </c>
      <c r="J104" s="9" t="s">
        <v>62</v>
      </c>
      <c r="K104" s="22">
        <v>45323</v>
      </c>
      <c r="L104" s="18">
        <v>1</v>
      </c>
      <c r="M104" s="9" t="s">
        <v>72</v>
      </c>
    </row>
    <row r="105" spans="1:13" x14ac:dyDescent="0.3">
      <c r="A105" s="21"/>
      <c r="B105" s="19">
        <v>98</v>
      </c>
      <c r="C105" s="9" t="s">
        <v>54</v>
      </c>
      <c r="D105" s="11">
        <v>1</v>
      </c>
      <c r="E105" s="9" t="s">
        <v>55</v>
      </c>
      <c r="F105" s="9" t="s">
        <v>56</v>
      </c>
      <c r="G105" s="9" t="s">
        <v>57</v>
      </c>
      <c r="H105" s="9" t="s">
        <v>58</v>
      </c>
      <c r="I105" s="9" t="s">
        <v>74</v>
      </c>
      <c r="J105" s="9" t="s">
        <v>58</v>
      </c>
      <c r="K105" s="22">
        <v>45323</v>
      </c>
      <c r="L105" s="18">
        <v>1</v>
      </c>
      <c r="M105" s="9" t="s">
        <v>76</v>
      </c>
    </row>
    <row r="106" spans="1:13" x14ac:dyDescent="0.3">
      <c r="A106" s="21"/>
      <c r="B106" s="19">
        <v>99</v>
      </c>
      <c r="C106" s="9" t="s">
        <v>78</v>
      </c>
      <c r="D106" s="11">
        <v>1</v>
      </c>
      <c r="E106" s="9" t="s">
        <v>55</v>
      </c>
      <c r="F106" s="9" t="s">
        <v>56</v>
      </c>
      <c r="G106" s="9" t="s">
        <v>57</v>
      </c>
      <c r="H106" s="9" t="s">
        <v>58</v>
      </c>
      <c r="I106" s="9" t="s">
        <v>74</v>
      </c>
      <c r="J106" s="9" t="s">
        <v>58</v>
      </c>
      <c r="K106" s="22">
        <v>45323</v>
      </c>
      <c r="L106" s="18">
        <v>6</v>
      </c>
      <c r="M106" s="9" t="s">
        <v>182</v>
      </c>
    </row>
    <row r="107" spans="1:13" x14ac:dyDescent="0.3">
      <c r="A107" s="21"/>
      <c r="B107" s="19">
        <v>100</v>
      </c>
      <c r="C107" s="9" t="s">
        <v>65</v>
      </c>
      <c r="D107" s="11">
        <v>1</v>
      </c>
      <c r="E107" s="9" t="s">
        <v>55</v>
      </c>
      <c r="F107" s="9" t="s">
        <v>56</v>
      </c>
      <c r="G107" s="9" t="s">
        <v>57</v>
      </c>
      <c r="H107" s="9" t="s">
        <v>58</v>
      </c>
      <c r="I107" s="9" t="s">
        <v>74</v>
      </c>
      <c r="J107" s="9" t="s">
        <v>58</v>
      </c>
      <c r="K107" s="22">
        <v>45323</v>
      </c>
      <c r="L107" s="18">
        <v>1</v>
      </c>
      <c r="M107" s="9" t="s">
        <v>76</v>
      </c>
    </row>
    <row r="108" spans="1:13" x14ac:dyDescent="0.3">
      <c r="A108" s="21"/>
      <c r="B108" s="19">
        <v>101</v>
      </c>
      <c r="C108" s="9" t="s">
        <v>80</v>
      </c>
      <c r="D108" s="11">
        <v>1</v>
      </c>
      <c r="E108" s="9" t="s">
        <v>55</v>
      </c>
      <c r="F108" s="9" t="s">
        <v>56</v>
      </c>
      <c r="G108" s="9" t="s">
        <v>57</v>
      </c>
      <c r="H108" s="9" t="s">
        <v>58</v>
      </c>
      <c r="I108" s="9" t="s">
        <v>74</v>
      </c>
      <c r="J108" s="9" t="s">
        <v>58</v>
      </c>
      <c r="K108" s="22">
        <v>45323</v>
      </c>
      <c r="L108" s="18">
        <v>19</v>
      </c>
      <c r="M108" s="9" t="s">
        <v>183</v>
      </c>
    </row>
    <row r="109" spans="1:13" x14ac:dyDescent="0.3">
      <c r="A109" s="21"/>
      <c r="B109" s="19">
        <v>102</v>
      </c>
      <c r="C109" s="9" t="s">
        <v>152</v>
      </c>
      <c r="D109" s="11">
        <v>1</v>
      </c>
      <c r="E109" s="9" t="s">
        <v>55</v>
      </c>
      <c r="F109" s="9" t="s">
        <v>56</v>
      </c>
      <c r="G109" s="9" t="s">
        <v>57</v>
      </c>
      <c r="H109" s="9" t="s">
        <v>58</v>
      </c>
      <c r="I109" s="9" t="s">
        <v>74</v>
      </c>
      <c r="J109" s="9" t="s">
        <v>58</v>
      </c>
      <c r="K109" s="22">
        <v>45323</v>
      </c>
      <c r="L109" s="18">
        <v>1</v>
      </c>
      <c r="M109" s="9" t="s">
        <v>76</v>
      </c>
    </row>
    <row r="110" spans="1:13" x14ac:dyDescent="0.3">
      <c r="A110" s="21"/>
      <c r="B110" s="19">
        <v>103</v>
      </c>
      <c r="C110" s="9" t="s">
        <v>184</v>
      </c>
      <c r="D110" s="11">
        <v>4</v>
      </c>
      <c r="E110" s="9" t="s">
        <v>185</v>
      </c>
      <c r="F110" s="9" t="s">
        <v>102</v>
      </c>
      <c r="G110" s="9" t="s">
        <v>186</v>
      </c>
      <c r="H110" s="9" t="s">
        <v>187</v>
      </c>
      <c r="I110" s="9" t="s">
        <v>91</v>
      </c>
      <c r="J110" s="9" t="s">
        <v>62</v>
      </c>
      <c r="K110" s="22">
        <v>45323</v>
      </c>
      <c r="L110" s="18" t="s">
        <v>91</v>
      </c>
      <c r="M110" s="9" t="s">
        <v>188</v>
      </c>
    </row>
    <row r="111" spans="1:13" x14ac:dyDescent="0.3">
      <c r="A111" s="21"/>
      <c r="B111" s="19">
        <v>104</v>
      </c>
      <c r="C111" s="9" t="s">
        <v>184</v>
      </c>
      <c r="D111" s="11">
        <v>4</v>
      </c>
      <c r="E111" s="9" t="s">
        <v>185</v>
      </c>
      <c r="F111" s="9" t="s">
        <v>102</v>
      </c>
      <c r="G111" s="9" t="s">
        <v>186</v>
      </c>
      <c r="H111" s="9" t="s">
        <v>189</v>
      </c>
      <c r="I111" s="9" t="s">
        <v>91</v>
      </c>
      <c r="J111" s="9" t="s">
        <v>62</v>
      </c>
      <c r="K111" s="22">
        <v>45323</v>
      </c>
      <c r="L111" s="18" t="s">
        <v>91</v>
      </c>
      <c r="M111" s="9" t="s">
        <v>190</v>
      </c>
    </row>
    <row r="112" spans="1:13" x14ac:dyDescent="0.3">
      <c r="A112" s="21"/>
      <c r="B112" s="19">
        <v>105</v>
      </c>
      <c r="C112" s="9" t="s">
        <v>184</v>
      </c>
      <c r="D112" s="11">
        <v>1</v>
      </c>
      <c r="E112" s="9" t="s">
        <v>185</v>
      </c>
      <c r="F112" s="9" t="s">
        <v>102</v>
      </c>
      <c r="G112" s="9" t="s">
        <v>191</v>
      </c>
      <c r="H112" s="9" t="s">
        <v>187</v>
      </c>
      <c r="I112" s="9" t="s">
        <v>91</v>
      </c>
      <c r="J112" s="9" t="s">
        <v>58</v>
      </c>
      <c r="K112" s="22">
        <v>45352</v>
      </c>
      <c r="L112" s="18" t="s">
        <v>91</v>
      </c>
      <c r="M112" s="9" t="s">
        <v>192</v>
      </c>
    </row>
    <row r="113" spans="1:13" x14ac:dyDescent="0.3">
      <c r="A113" s="21"/>
      <c r="B113" s="19">
        <v>106</v>
      </c>
      <c r="C113" s="9" t="s">
        <v>193</v>
      </c>
      <c r="D113" s="11">
        <v>4</v>
      </c>
      <c r="E113" s="9" t="s">
        <v>194</v>
      </c>
      <c r="F113" s="9" t="s">
        <v>88</v>
      </c>
      <c r="G113" s="9" t="s">
        <v>89</v>
      </c>
      <c r="H113" s="9" t="s">
        <v>195</v>
      </c>
      <c r="I113" s="9" t="s">
        <v>91</v>
      </c>
      <c r="J113" s="9" t="s">
        <v>62</v>
      </c>
      <c r="K113" s="22">
        <v>45323</v>
      </c>
      <c r="L113" s="18" t="s">
        <v>91</v>
      </c>
      <c r="M113" s="9" t="s">
        <v>196</v>
      </c>
    </row>
    <row r="114" spans="1:13" x14ac:dyDescent="0.3">
      <c r="A114" s="21"/>
      <c r="B114" s="19">
        <v>107</v>
      </c>
      <c r="C114" s="9" t="s">
        <v>100</v>
      </c>
      <c r="D114" s="11">
        <v>4</v>
      </c>
      <c r="E114" s="9" t="s">
        <v>194</v>
      </c>
      <c r="F114" s="9" t="s">
        <v>88</v>
      </c>
      <c r="G114" s="9" t="s">
        <v>89</v>
      </c>
      <c r="H114" s="9" t="s">
        <v>195</v>
      </c>
      <c r="I114" s="9" t="s">
        <v>91</v>
      </c>
      <c r="J114" s="9" t="s">
        <v>62</v>
      </c>
      <c r="K114" s="22">
        <v>45323</v>
      </c>
      <c r="L114" s="18" t="s">
        <v>91</v>
      </c>
      <c r="M114" s="9" t="s">
        <v>197</v>
      </c>
    </row>
    <row r="115" spans="1:13" x14ac:dyDescent="0.3">
      <c r="A115" s="21"/>
      <c r="B115" s="19">
        <v>108</v>
      </c>
      <c r="C115" s="9" t="s">
        <v>73</v>
      </c>
      <c r="D115" s="11">
        <v>1</v>
      </c>
      <c r="E115" s="9" t="s">
        <v>194</v>
      </c>
      <c r="F115" s="9" t="s">
        <v>56</v>
      </c>
      <c r="G115" s="9" t="s">
        <v>198</v>
      </c>
      <c r="H115" s="9" t="s">
        <v>199</v>
      </c>
      <c r="I115" s="9" t="s">
        <v>91</v>
      </c>
      <c r="J115" s="9" t="s">
        <v>58</v>
      </c>
      <c r="K115" s="22">
        <v>45323</v>
      </c>
      <c r="L115" s="18" t="s">
        <v>91</v>
      </c>
      <c r="M115" s="9" t="s">
        <v>200</v>
      </c>
    </row>
    <row r="116" spans="1:13" x14ac:dyDescent="0.3">
      <c r="A116" s="21"/>
      <c r="B116" s="19">
        <v>109</v>
      </c>
      <c r="C116" s="9" t="s">
        <v>80</v>
      </c>
      <c r="D116" s="11">
        <v>1</v>
      </c>
      <c r="E116" s="9" t="s">
        <v>194</v>
      </c>
      <c r="F116" s="9" t="s">
        <v>56</v>
      </c>
      <c r="G116" s="9" t="s">
        <v>198</v>
      </c>
      <c r="H116" s="9" t="s">
        <v>199</v>
      </c>
      <c r="I116" s="9" t="s">
        <v>91</v>
      </c>
      <c r="J116" s="9" t="s">
        <v>58</v>
      </c>
      <c r="K116" s="22">
        <v>45323</v>
      </c>
      <c r="L116" s="18" t="s">
        <v>91</v>
      </c>
      <c r="M116" s="9" t="s">
        <v>201</v>
      </c>
    </row>
    <row r="117" spans="1:13" x14ac:dyDescent="0.3">
      <c r="A117" s="21"/>
      <c r="B117" s="19">
        <v>110</v>
      </c>
      <c r="C117" s="9" t="s">
        <v>159</v>
      </c>
      <c r="D117" s="11">
        <v>1</v>
      </c>
      <c r="E117" s="9" t="s">
        <v>194</v>
      </c>
      <c r="F117" s="9" t="s">
        <v>56</v>
      </c>
      <c r="G117" s="9" t="s">
        <v>198</v>
      </c>
      <c r="H117" s="9" t="s">
        <v>202</v>
      </c>
      <c r="I117" s="9" t="s">
        <v>91</v>
      </c>
      <c r="J117" s="9" t="s">
        <v>58</v>
      </c>
      <c r="K117" s="22">
        <v>45323</v>
      </c>
      <c r="L117" s="18" t="s">
        <v>91</v>
      </c>
      <c r="M117" s="9" t="s">
        <v>203</v>
      </c>
    </row>
    <row r="118" spans="1:13" x14ac:dyDescent="0.3">
      <c r="A118" s="21"/>
      <c r="B118" s="19">
        <v>111</v>
      </c>
      <c r="C118" s="9" t="s">
        <v>204</v>
      </c>
      <c r="D118" s="11">
        <v>1</v>
      </c>
      <c r="E118" s="9" t="s">
        <v>194</v>
      </c>
      <c r="F118" s="9" t="s">
        <v>56</v>
      </c>
      <c r="G118" s="9" t="s">
        <v>198</v>
      </c>
      <c r="H118" s="9" t="s">
        <v>199</v>
      </c>
      <c r="I118" s="9" t="s">
        <v>91</v>
      </c>
      <c r="J118" s="9" t="s">
        <v>58</v>
      </c>
      <c r="K118" s="22">
        <v>45323</v>
      </c>
      <c r="L118" s="18" t="s">
        <v>91</v>
      </c>
      <c r="M118" s="9" t="s">
        <v>205</v>
      </c>
    </row>
    <row r="119" spans="1:13" x14ac:dyDescent="0.3">
      <c r="A119" s="21"/>
      <c r="B119" s="19">
        <v>112</v>
      </c>
      <c r="C119" s="9" t="s">
        <v>152</v>
      </c>
      <c r="D119" s="11">
        <v>1</v>
      </c>
      <c r="E119" s="9" t="s">
        <v>194</v>
      </c>
      <c r="F119" s="9" t="s">
        <v>56</v>
      </c>
      <c r="G119" s="9" t="s">
        <v>198</v>
      </c>
      <c r="H119" s="9" t="s">
        <v>202</v>
      </c>
      <c r="I119" s="9" t="s">
        <v>91</v>
      </c>
      <c r="J119" s="9" t="s">
        <v>58</v>
      </c>
      <c r="K119" s="22">
        <v>45323</v>
      </c>
      <c r="L119" s="18" t="s">
        <v>91</v>
      </c>
      <c r="M119" s="9" t="s">
        <v>206</v>
      </c>
    </row>
    <row r="120" spans="1:13" x14ac:dyDescent="0.3">
      <c r="A120" s="21"/>
      <c r="B120" s="19">
        <v>113</v>
      </c>
      <c r="C120" s="9" t="s">
        <v>207</v>
      </c>
      <c r="D120" s="11">
        <v>1</v>
      </c>
      <c r="E120" s="9" t="s">
        <v>194</v>
      </c>
      <c r="F120" s="9" t="s">
        <v>56</v>
      </c>
      <c r="G120" s="9" t="s">
        <v>198</v>
      </c>
      <c r="H120" s="9" t="s">
        <v>199</v>
      </c>
      <c r="I120" s="9" t="s">
        <v>91</v>
      </c>
      <c r="J120" s="9" t="s">
        <v>58</v>
      </c>
      <c r="K120" s="22">
        <v>45323</v>
      </c>
      <c r="L120" s="18" t="s">
        <v>91</v>
      </c>
      <c r="M120" s="9" t="s">
        <v>208</v>
      </c>
    </row>
    <row r="121" spans="1:13" x14ac:dyDescent="0.3">
      <c r="A121" s="21"/>
      <c r="B121" s="19">
        <v>114</v>
      </c>
      <c r="C121" s="9" t="s">
        <v>209</v>
      </c>
      <c r="D121" s="11">
        <v>1</v>
      </c>
      <c r="E121" s="9" t="s">
        <v>194</v>
      </c>
      <c r="F121" s="9" t="s">
        <v>56</v>
      </c>
      <c r="G121" s="9" t="s">
        <v>198</v>
      </c>
      <c r="H121" s="9" t="s">
        <v>199</v>
      </c>
      <c r="I121" s="9" t="s">
        <v>91</v>
      </c>
      <c r="J121" s="9" t="s">
        <v>58</v>
      </c>
      <c r="K121" s="22">
        <v>45323</v>
      </c>
      <c r="L121" s="18" t="s">
        <v>91</v>
      </c>
      <c r="M121" s="9" t="s">
        <v>210</v>
      </c>
    </row>
    <row r="122" spans="1:13" x14ac:dyDescent="0.3">
      <c r="A122" s="21"/>
      <c r="B122" s="19">
        <v>115</v>
      </c>
      <c r="C122" s="9" t="s">
        <v>211</v>
      </c>
      <c r="D122" s="11">
        <v>1</v>
      </c>
      <c r="E122" s="9" t="s">
        <v>194</v>
      </c>
      <c r="F122" s="9" t="s">
        <v>56</v>
      </c>
      <c r="G122" s="9" t="s">
        <v>198</v>
      </c>
      <c r="H122" s="9" t="s">
        <v>199</v>
      </c>
      <c r="I122" s="9" t="s">
        <v>91</v>
      </c>
      <c r="J122" s="9" t="s">
        <v>58</v>
      </c>
      <c r="K122" s="22">
        <v>45323</v>
      </c>
      <c r="L122" s="18" t="s">
        <v>91</v>
      </c>
      <c r="M122" s="9" t="s">
        <v>212</v>
      </c>
    </row>
    <row r="123" spans="1:13" x14ac:dyDescent="0.3">
      <c r="A123" s="21"/>
      <c r="B123" s="19">
        <v>116</v>
      </c>
      <c r="C123" s="9" t="s">
        <v>213</v>
      </c>
      <c r="D123" s="11">
        <v>1</v>
      </c>
      <c r="E123" s="9" t="s">
        <v>194</v>
      </c>
      <c r="F123" s="9" t="s">
        <v>56</v>
      </c>
      <c r="G123" s="9" t="s">
        <v>198</v>
      </c>
      <c r="H123" s="9" t="s">
        <v>199</v>
      </c>
      <c r="I123" s="9" t="s">
        <v>91</v>
      </c>
      <c r="J123" s="9" t="s">
        <v>58</v>
      </c>
      <c r="K123" s="22">
        <v>45323</v>
      </c>
      <c r="L123" s="18" t="s">
        <v>91</v>
      </c>
      <c r="M123" s="9" t="s">
        <v>214</v>
      </c>
    </row>
    <row r="124" spans="1:13" x14ac:dyDescent="0.3">
      <c r="A124" s="21"/>
      <c r="B124" s="19">
        <v>117</v>
      </c>
      <c r="C124" s="9" t="s">
        <v>54</v>
      </c>
      <c r="D124" s="11">
        <v>1</v>
      </c>
      <c r="E124" s="9" t="s">
        <v>55</v>
      </c>
      <c r="F124" s="9" t="s">
        <v>56</v>
      </c>
      <c r="G124" s="9" t="s">
        <v>57</v>
      </c>
      <c r="H124" s="9" t="s">
        <v>58</v>
      </c>
      <c r="I124" s="9" t="s">
        <v>59</v>
      </c>
      <c r="J124" s="9" t="s">
        <v>58</v>
      </c>
      <c r="K124" s="22">
        <v>45352</v>
      </c>
      <c r="L124" s="18">
        <v>2</v>
      </c>
      <c r="M124" s="9" t="s">
        <v>66</v>
      </c>
    </row>
    <row r="125" spans="1:13" x14ac:dyDescent="0.3">
      <c r="A125" s="21"/>
      <c r="B125" s="19">
        <v>118</v>
      </c>
      <c r="C125" s="9" t="s">
        <v>78</v>
      </c>
      <c r="D125" s="11">
        <v>1</v>
      </c>
      <c r="E125" s="9" t="s">
        <v>55</v>
      </c>
      <c r="F125" s="9" t="s">
        <v>56</v>
      </c>
      <c r="G125" s="9" t="s">
        <v>57</v>
      </c>
      <c r="H125" s="9" t="s">
        <v>58</v>
      </c>
      <c r="I125" s="9" t="s">
        <v>59</v>
      </c>
      <c r="J125" s="9" t="s">
        <v>58</v>
      </c>
      <c r="K125" s="22">
        <v>45352</v>
      </c>
      <c r="L125" s="18">
        <v>2</v>
      </c>
      <c r="M125" s="9" t="s">
        <v>66</v>
      </c>
    </row>
    <row r="126" spans="1:13" x14ac:dyDescent="0.3">
      <c r="A126" s="21"/>
      <c r="B126" s="19">
        <v>119</v>
      </c>
      <c r="C126" s="9" t="s">
        <v>78</v>
      </c>
      <c r="D126" s="11">
        <v>1</v>
      </c>
      <c r="E126" s="9" t="s">
        <v>55</v>
      </c>
      <c r="F126" s="9" t="s">
        <v>56</v>
      </c>
      <c r="G126" s="9" t="s">
        <v>57</v>
      </c>
      <c r="H126" s="9" t="s">
        <v>61</v>
      </c>
      <c r="I126" s="9" t="s">
        <v>59</v>
      </c>
      <c r="J126" s="9" t="s">
        <v>62</v>
      </c>
      <c r="K126" s="22">
        <v>45352</v>
      </c>
      <c r="L126" s="18">
        <v>2</v>
      </c>
      <c r="M126" s="9" t="s">
        <v>63</v>
      </c>
    </row>
    <row r="127" spans="1:13" x14ac:dyDescent="0.3">
      <c r="A127" s="21"/>
      <c r="B127" s="19">
        <v>120</v>
      </c>
      <c r="C127" s="9" t="s">
        <v>64</v>
      </c>
      <c r="D127" s="11">
        <v>1</v>
      </c>
      <c r="E127" s="9" t="s">
        <v>55</v>
      </c>
      <c r="F127" s="9" t="s">
        <v>56</v>
      </c>
      <c r="G127" s="9" t="s">
        <v>57</v>
      </c>
      <c r="H127" s="9" t="s">
        <v>58</v>
      </c>
      <c r="I127" s="9" t="s">
        <v>59</v>
      </c>
      <c r="J127" s="9" t="s">
        <v>58</v>
      </c>
      <c r="K127" s="22">
        <v>45352</v>
      </c>
      <c r="L127" s="18">
        <v>2</v>
      </c>
      <c r="M127" s="9" t="s">
        <v>66</v>
      </c>
    </row>
    <row r="128" spans="1:13" x14ac:dyDescent="0.3">
      <c r="A128" s="21"/>
      <c r="B128" s="19">
        <v>121</v>
      </c>
      <c r="C128" s="9" t="s">
        <v>65</v>
      </c>
      <c r="D128" s="11">
        <v>1</v>
      </c>
      <c r="E128" s="9" t="s">
        <v>55</v>
      </c>
      <c r="F128" s="9" t="s">
        <v>56</v>
      </c>
      <c r="G128" s="9" t="s">
        <v>57</v>
      </c>
      <c r="H128" s="9" t="s">
        <v>58</v>
      </c>
      <c r="I128" s="9" t="s">
        <v>59</v>
      </c>
      <c r="J128" s="9" t="s">
        <v>58</v>
      </c>
      <c r="K128" s="22">
        <v>45352</v>
      </c>
      <c r="L128" s="18">
        <v>4</v>
      </c>
      <c r="M128" s="9" t="s">
        <v>79</v>
      </c>
    </row>
    <row r="129" spans="1:13" x14ac:dyDescent="0.3">
      <c r="A129" s="21"/>
      <c r="B129" s="19">
        <v>122</v>
      </c>
      <c r="C129" s="9" t="s">
        <v>80</v>
      </c>
      <c r="D129" s="11">
        <v>1</v>
      </c>
      <c r="E129" s="9" t="s">
        <v>55</v>
      </c>
      <c r="F129" s="9" t="s">
        <v>56</v>
      </c>
      <c r="G129" s="9" t="s">
        <v>57</v>
      </c>
      <c r="H129" s="9" t="s">
        <v>58</v>
      </c>
      <c r="I129" s="9" t="s">
        <v>59</v>
      </c>
      <c r="J129" s="9" t="s">
        <v>58</v>
      </c>
      <c r="K129" s="22">
        <v>45352</v>
      </c>
      <c r="L129" s="18">
        <v>5</v>
      </c>
      <c r="M129" s="9" t="s">
        <v>71</v>
      </c>
    </row>
    <row r="130" spans="1:13" x14ac:dyDescent="0.3">
      <c r="A130" s="21"/>
      <c r="B130" s="19">
        <v>123</v>
      </c>
      <c r="C130" s="9" t="s">
        <v>80</v>
      </c>
      <c r="D130" s="11">
        <v>1</v>
      </c>
      <c r="E130" s="9" t="s">
        <v>55</v>
      </c>
      <c r="F130" s="9" t="s">
        <v>56</v>
      </c>
      <c r="G130" s="9" t="s">
        <v>57</v>
      </c>
      <c r="H130" s="9" t="s">
        <v>61</v>
      </c>
      <c r="I130" s="9" t="s">
        <v>59</v>
      </c>
      <c r="J130" s="9" t="s">
        <v>62</v>
      </c>
      <c r="K130" s="22">
        <v>45352</v>
      </c>
      <c r="L130" s="18">
        <v>2</v>
      </c>
      <c r="M130" s="9" t="s">
        <v>63</v>
      </c>
    </row>
    <row r="131" spans="1:13" x14ac:dyDescent="0.3">
      <c r="A131" s="21"/>
      <c r="B131" s="19">
        <v>124</v>
      </c>
      <c r="C131" s="9" t="s">
        <v>152</v>
      </c>
      <c r="D131" s="11">
        <v>1</v>
      </c>
      <c r="E131" s="9" t="s">
        <v>55</v>
      </c>
      <c r="F131" s="9" t="s">
        <v>56</v>
      </c>
      <c r="G131" s="9" t="s">
        <v>57</v>
      </c>
      <c r="H131" s="9" t="s">
        <v>58</v>
      </c>
      <c r="I131" s="9" t="s">
        <v>59</v>
      </c>
      <c r="J131" s="9" t="s">
        <v>58</v>
      </c>
      <c r="K131" s="22">
        <v>45352</v>
      </c>
      <c r="L131" s="18">
        <v>1</v>
      </c>
      <c r="M131" s="9" t="s">
        <v>60</v>
      </c>
    </row>
    <row r="132" spans="1:13" x14ac:dyDescent="0.3">
      <c r="A132" s="21"/>
      <c r="B132" s="19">
        <v>125</v>
      </c>
      <c r="C132" s="9" t="s">
        <v>70</v>
      </c>
      <c r="D132" s="11">
        <v>1</v>
      </c>
      <c r="E132" s="9" t="s">
        <v>55</v>
      </c>
      <c r="F132" s="9" t="s">
        <v>56</v>
      </c>
      <c r="G132" s="9" t="s">
        <v>57</v>
      </c>
      <c r="H132" s="9" t="s">
        <v>58</v>
      </c>
      <c r="I132" s="9" t="s">
        <v>59</v>
      </c>
      <c r="J132" s="9" t="s">
        <v>58</v>
      </c>
      <c r="K132" s="22">
        <v>45352</v>
      </c>
      <c r="L132" s="18">
        <v>3</v>
      </c>
      <c r="M132" s="9" t="s">
        <v>68</v>
      </c>
    </row>
    <row r="133" spans="1:13" x14ac:dyDescent="0.3">
      <c r="A133" s="21"/>
      <c r="B133" s="19">
        <v>126</v>
      </c>
      <c r="C133" s="9" t="s">
        <v>70</v>
      </c>
      <c r="D133" s="11">
        <v>1</v>
      </c>
      <c r="E133" s="9" t="s">
        <v>55</v>
      </c>
      <c r="F133" s="9" t="s">
        <v>56</v>
      </c>
      <c r="G133" s="9" t="s">
        <v>57</v>
      </c>
      <c r="H133" s="9" t="s">
        <v>61</v>
      </c>
      <c r="I133" s="9" t="s">
        <v>59</v>
      </c>
      <c r="J133" s="9" t="s">
        <v>62</v>
      </c>
      <c r="K133" s="22">
        <v>45352</v>
      </c>
      <c r="L133" s="18">
        <v>1</v>
      </c>
      <c r="M133" s="9" t="s">
        <v>72</v>
      </c>
    </row>
    <row r="134" spans="1:13" x14ac:dyDescent="0.3">
      <c r="A134" s="21"/>
      <c r="B134" s="19">
        <v>127</v>
      </c>
      <c r="C134" s="9" t="s">
        <v>209</v>
      </c>
      <c r="D134" s="11">
        <v>1</v>
      </c>
      <c r="E134" s="9" t="s">
        <v>55</v>
      </c>
      <c r="F134" s="9" t="s">
        <v>56</v>
      </c>
      <c r="G134" s="9" t="s">
        <v>57</v>
      </c>
      <c r="H134" s="9" t="s">
        <v>58</v>
      </c>
      <c r="I134" s="9" t="s">
        <v>59</v>
      </c>
      <c r="J134" s="9" t="s">
        <v>58</v>
      </c>
      <c r="K134" s="22">
        <v>45352</v>
      </c>
      <c r="L134" s="18">
        <v>1</v>
      </c>
      <c r="M134" s="9" t="s">
        <v>60</v>
      </c>
    </row>
    <row r="135" spans="1:13" x14ac:dyDescent="0.3">
      <c r="A135" s="21"/>
      <c r="B135" s="19">
        <v>128</v>
      </c>
      <c r="C135" s="9" t="s">
        <v>65</v>
      </c>
      <c r="D135" s="11">
        <v>1</v>
      </c>
      <c r="E135" s="9" t="s">
        <v>55</v>
      </c>
      <c r="F135" s="9" t="s">
        <v>56</v>
      </c>
      <c r="G135" s="9" t="s">
        <v>57</v>
      </c>
      <c r="H135" s="9" t="s">
        <v>58</v>
      </c>
      <c r="I135" s="9" t="s">
        <v>74</v>
      </c>
      <c r="J135" s="9" t="s">
        <v>58</v>
      </c>
      <c r="K135" s="22">
        <v>45352</v>
      </c>
      <c r="L135" s="18">
        <v>1</v>
      </c>
      <c r="M135" s="9" t="s">
        <v>76</v>
      </c>
    </row>
    <row r="136" spans="1:13" x14ac:dyDescent="0.3">
      <c r="A136" s="21"/>
      <c r="B136" s="19">
        <v>129</v>
      </c>
      <c r="C136" s="9" t="s">
        <v>80</v>
      </c>
      <c r="D136" s="11">
        <v>1</v>
      </c>
      <c r="E136" s="9" t="s">
        <v>55</v>
      </c>
      <c r="F136" s="9" t="s">
        <v>56</v>
      </c>
      <c r="G136" s="9" t="s">
        <v>57</v>
      </c>
      <c r="H136" s="9" t="s">
        <v>58</v>
      </c>
      <c r="I136" s="9" t="s">
        <v>74</v>
      </c>
      <c r="J136" s="9" t="s">
        <v>58</v>
      </c>
      <c r="K136" s="22">
        <v>45352</v>
      </c>
      <c r="L136" s="18">
        <v>1</v>
      </c>
      <c r="M136" s="9" t="s">
        <v>76</v>
      </c>
    </row>
    <row r="137" spans="1:13" x14ac:dyDescent="0.3">
      <c r="A137" s="21"/>
      <c r="B137" s="19">
        <v>130</v>
      </c>
      <c r="C137" s="9" t="s">
        <v>109</v>
      </c>
      <c r="D137" s="11">
        <v>4</v>
      </c>
      <c r="E137" s="9" t="s">
        <v>87</v>
      </c>
      <c r="F137" s="9" t="s">
        <v>102</v>
      </c>
      <c r="G137" s="9" t="s">
        <v>103</v>
      </c>
      <c r="H137" s="9" t="s">
        <v>215</v>
      </c>
      <c r="I137" s="9" t="s">
        <v>91</v>
      </c>
      <c r="J137" s="9" t="s">
        <v>62</v>
      </c>
      <c r="K137" s="22">
        <v>45352</v>
      </c>
      <c r="L137" s="18" t="s">
        <v>91</v>
      </c>
      <c r="M137" s="9" t="s">
        <v>216</v>
      </c>
    </row>
    <row r="138" spans="1:13" x14ac:dyDescent="0.3">
      <c r="A138" s="21"/>
      <c r="B138" s="19">
        <v>131</v>
      </c>
      <c r="C138" s="9" t="s">
        <v>213</v>
      </c>
      <c r="D138" s="11">
        <v>4</v>
      </c>
      <c r="E138" s="9" t="s">
        <v>87</v>
      </c>
      <c r="F138" s="9" t="s">
        <v>88</v>
      </c>
      <c r="G138" s="9" t="s">
        <v>89</v>
      </c>
      <c r="H138" s="9" t="s">
        <v>90</v>
      </c>
      <c r="I138" s="9" t="s">
        <v>91</v>
      </c>
      <c r="J138" s="9" t="s">
        <v>62</v>
      </c>
      <c r="K138" s="22">
        <v>45383</v>
      </c>
      <c r="L138" s="18" t="s">
        <v>91</v>
      </c>
      <c r="M138" s="9" t="s">
        <v>217</v>
      </c>
    </row>
    <row r="139" spans="1:13" x14ac:dyDescent="0.3">
      <c r="A139" s="21"/>
      <c r="B139" s="19">
        <v>132</v>
      </c>
      <c r="C139" s="9" t="s">
        <v>82</v>
      </c>
      <c r="D139" s="11">
        <v>4</v>
      </c>
      <c r="E139" s="9" t="s">
        <v>87</v>
      </c>
      <c r="F139" s="9" t="s">
        <v>88</v>
      </c>
      <c r="G139" s="9" t="s">
        <v>89</v>
      </c>
      <c r="H139" s="9" t="s">
        <v>90</v>
      </c>
      <c r="I139" s="9" t="s">
        <v>91</v>
      </c>
      <c r="J139" s="9" t="s">
        <v>62</v>
      </c>
      <c r="K139" s="22">
        <v>45383</v>
      </c>
      <c r="L139" s="18" t="s">
        <v>91</v>
      </c>
      <c r="M139" s="9" t="s">
        <v>217</v>
      </c>
    </row>
    <row r="140" spans="1:13" x14ac:dyDescent="0.3">
      <c r="A140" s="21"/>
      <c r="B140" s="19">
        <v>133</v>
      </c>
      <c r="C140" s="9" t="s">
        <v>218</v>
      </c>
      <c r="D140" s="11">
        <v>4</v>
      </c>
      <c r="E140" s="9" t="s">
        <v>87</v>
      </c>
      <c r="F140" s="9" t="s">
        <v>88</v>
      </c>
      <c r="G140" s="9" t="s">
        <v>89</v>
      </c>
      <c r="H140" s="9" t="s">
        <v>90</v>
      </c>
      <c r="I140" s="9" t="s">
        <v>91</v>
      </c>
      <c r="J140" s="9" t="s">
        <v>62</v>
      </c>
      <c r="K140" s="22">
        <v>45383</v>
      </c>
      <c r="L140" s="18" t="s">
        <v>91</v>
      </c>
      <c r="M140" s="9" t="s">
        <v>217</v>
      </c>
    </row>
    <row r="141" spans="1:13" x14ac:dyDescent="0.3">
      <c r="A141" s="21"/>
      <c r="B141" s="19">
        <v>134</v>
      </c>
      <c r="C141" s="9" t="s">
        <v>219</v>
      </c>
      <c r="D141" s="11">
        <v>4</v>
      </c>
      <c r="E141" s="9" t="s">
        <v>87</v>
      </c>
      <c r="F141" s="9" t="s">
        <v>88</v>
      </c>
      <c r="G141" s="9" t="s">
        <v>89</v>
      </c>
      <c r="H141" s="9" t="s">
        <v>90</v>
      </c>
      <c r="I141" s="9" t="s">
        <v>91</v>
      </c>
      <c r="J141" s="9" t="s">
        <v>62</v>
      </c>
      <c r="K141" s="22">
        <v>45383</v>
      </c>
      <c r="L141" s="18" t="s">
        <v>91</v>
      </c>
      <c r="M141" s="9" t="s">
        <v>217</v>
      </c>
    </row>
    <row r="142" spans="1:13" x14ac:dyDescent="0.3">
      <c r="A142" s="21"/>
      <c r="B142" s="19">
        <v>135</v>
      </c>
      <c r="C142" s="9" t="s">
        <v>220</v>
      </c>
      <c r="D142" s="11">
        <v>4</v>
      </c>
      <c r="E142" s="9" t="s">
        <v>87</v>
      </c>
      <c r="F142" s="9" t="s">
        <v>88</v>
      </c>
      <c r="G142" s="9" t="s">
        <v>89</v>
      </c>
      <c r="H142" s="9" t="s">
        <v>90</v>
      </c>
      <c r="I142" s="9" t="s">
        <v>91</v>
      </c>
      <c r="J142" s="9" t="s">
        <v>62</v>
      </c>
      <c r="K142" s="22">
        <v>45383</v>
      </c>
      <c r="L142" s="18" t="s">
        <v>91</v>
      </c>
      <c r="M142" s="9" t="s">
        <v>217</v>
      </c>
    </row>
    <row r="143" spans="1:13" x14ac:dyDescent="0.3">
      <c r="A143" s="21"/>
      <c r="B143" s="19">
        <v>136</v>
      </c>
      <c r="C143" s="9" t="s">
        <v>54</v>
      </c>
      <c r="D143" s="11">
        <v>1</v>
      </c>
      <c r="E143" s="9" t="s">
        <v>55</v>
      </c>
      <c r="F143" s="9" t="s">
        <v>56</v>
      </c>
      <c r="G143" s="9" t="s">
        <v>57</v>
      </c>
      <c r="H143" s="9" t="s">
        <v>58</v>
      </c>
      <c r="I143" s="9" t="s">
        <v>59</v>
      </c>
      <c r="J143" s="9" t="s">
        <v>58</v>
      </c>
      <c r="K143" s="22">
        <v>45383</v>
      </c>
      <c r="L143" s="18">
        <v>1</v>
      </c>
      <c r="M143" s="9" t="s">
        <v>60</v>
      </c>
    </row>
    <row r="144" spans="1:13" x14ac:dyDescent="0.3">
      <c r="A144" s="21"/>
      <c r="B144" s="19">
        <v>137</v>
      </c>
      <c r="C144" s="9" t="s">
        <v>78</v>
      </c>
      <c r="D144" s="11">
        <v>1</v>
      </c>
      <c r="E144" s="9" t="s">
        <v>55</v>
      </c>
      <c r="F144" s="9" t="s">
        <v>56</v>
      </c>
      <c r="G144" s="9" t="s">
        <v>57</v>
      </c>
      <c r="H144" s="9" t="s">
        <v>58</v>
      </c>
      <c r="I144" s="9" t="s">
        <v>59</v>
      </c>
      <c r="J144" s="9" t="s">
        <v>58</v>
      </c>
      <c r="K144" s="22">
        <v>45383</v>
      </c>
      <c r="L144" s="18">
        <v>2</v>
      </c>
      <c r="M144" s="9" t="s">
        <v>66</v>
      </c>
    </row>
    <row r="145" spans="1:13" x14ac:dyDescent="0.3">
      <c r="A145" s="21"/>
      <c r="B145" s="19">
        <v>138</v>
      </c>
      <c r="C145" s="9" t="s">
        <v>80</v>
      </c>
      <c r="D145" s="11">
        <v>1</v>
      </c>
      <c r="E145" s="9" t="s">
        <v>55</v>
      </c>
      <c r="F145" s="9" t="s">
        <v>56</v>
      </c>
      <c r="G145" s="9" t="s">
        <v>57</v>
      </c>
      <c r="H145" s="9" t="s">
        <v>58</v>
      </c>
      <c r="I145" s="9" t="s">
        <v>59</v>
      </c>
      <c r="J145" s="9" t="s">
        <v>58</v>
      </c>
      <c r="K145" s="22">
        <v>45383</v>
      </c>
      <c r="L145" s="18">
        <v>2</v>
      </c>
      <c r="M145" s="9" t="s">
        <v>66</v>
      </c>
    </row>
    <row r="146" spans="1:13" x14ac:dyDescent="0.3">
      <c r="A146" s="21"/>
      <c r="B146" s="19">
        <v>139</v>
      </c>
      <c r="C146" s="9" t="s">
        <v>69</v>
      </c>
      <c r="D146" s="11">
        <v>1</v>
      </c>
      <c r="E146" s="9" t="s">
        <v>55</v>
      </c>
      <c r="F146" s="9" t="s">
        <v>56</v>
      </c>
      <c r="G146" s="9" t="s">
        <v>57</v>
      </c>
      <c r="H146" s="9" t="s">
        <v>58</v>
      </c>
      <c r="I146" s="9" t="s">
        <v>59</v>
      </c>
      <c r="J146" s="9" t="s">
        <v>58</v>
      </c>
      <c r="K146" s="22">
        <v>45383</v>
      </c>
      <c r="L146" s="18">
        <v>2</v>
      </c>
      <c r="M146" s="9" t="s">
        <v>66</v>
      </c>
    </row>
    <row r="147" spans="1:13" x14ac:dyDescent="0.3">
      <c r="A147" s="21"/>
      <c r="B147" s="19">
        <v>140</v>
      </c>
      <c r="C147" s="9" t="s">
        <v>70</v>
      </c>
      <c r="D147" s="11">
        <v>1</v>
      </c>
      <c r="E147" s="9" t="s">
        <v>55</v>
      </c>
      <c r="F147" s="9" t="s">
        <v>56</v>
      </c>
      <c r="G147" s="9" t="s">
        <v>57</v>
      </c>
      <c r="H147" s="9" t="s">
        <v>58</v>
      </c>
      <c r="I147" s="9" t="s">
        <v>59</v>
      </c>
      <c r="J147" s="9" t="s">
        <v>58</v>
      </c>
      <c r="K147" s="22">
        <v>45383</v>
      </c>
      <c r="L147" s="18">
        <v>1</v>
      </c>
      <c r="M147" s="9" t="s">
        <v>60</v>
      </c>
    </row>
    <row r="148" spans="1:13" x14ac:dyDescent="0.3">
      <c r="A148" s="21"/>
      <c r="B148" s="19">
        <v>141</v>
      </c>
      <c r="C148" s="9" t="s">
        <v>54</v>
      </c>
      <c r="D148" s="11">
        <v>1</v>
      </c>
      <c r="E148" s="9" t="s">
        <v>55</v>
      </c>
      <c r="F148" s="9" t="s">
        <v>56</v>
      </c>
      <c r="G148" s="9" t="s">
        <v>57</v>
      </c>
      <c r="H148" s="9" t="s">
        <v>58</v>
      </c>
      <c r="I148" s="9" t="s">
        <v>74</v>
      </c>
      <c r="J148" s="9" t="s">
        <v>58</v>
      </c>
      <c r="K148" s="22">
        <v>45383</v>
      </c>
      <c r="L148" s="18">
        <v>1</v>
      </c>
      <c r="M148" s="9" t="s">
        <v>76</v>
      </c>
    </row>
    <row r="149" spans="1:13" x14ac:dyDescent="0.3">
      <c r="A149" s="21"/>
      <c r="B149" s="19">
        <v>142</v>
      </c>
      <c r="C149" s="9" t="s">
        <v>54</v>
      </c>
      <c r="D149" s="11">
        <v>1</v>
      </c>
      <c r="E149" s="9" t="s">
        <v>55</v>
      </c>
      <c r="F149" s="9" t="s">
        <v>56</v>
      </c>
      <c r="G149" s="9" t="s">
        <v>57</v>
      </c>
      <c r="H149" s="9" t="s">
        <v>61</v>
      </c>
      <c r="I149" s="9" t="s">
        <v>74</v>
      </c>
      <c r="J149" s="9" t="s">
        <v>62</v>
      </c>
      <c r="K149" s="22">
        <v>45383</v>
      </c>
      <c r="L149" s="18">
        <v>1</v>
      </c>
      <c r="M149" s="9" t="s">
        <v>85</v>
      </c>
    </row>
    <row r="150" spans="1:13" x14ac:dyDescent="0.3">
      <c r="A150" s="21"/>
      <c r="B150" s="19">
        <v>143</v>
      </c>
      <c r="C150" s="9" t="s">
        <v>80</v>
      </c>
      <c r="D150" s="11">
        <v>1</v>
      </c>
      <c r="E150" s="9" t="s">
        <v>55</v>
      </c>
      <c r="F150" s="9" t="s">
        <v>56</v>
      </c>
      <c r="G150" s="9" t="s">
        <v>57</v>
      </c>
      <c r="H150" s="9" t="s">
        <v>58</v>
      </c>
      <c r="I150" s="9" t="s">
        <v>74</v>
      </c>
      <c r="J150" s="9" t="s">
        <v>58</v>
      </c>
      <c r="K150" s="22">
        <v>45383</v>
      </c>
      <c r="L150" s="18">
        <v>2</v>
      </c>
      <c r="M150" s="9" t="s">
        <v>77</v>
      </c>
    </row>
    <row r="151" spans="1:13" x14ac:dyDescent="0.3">
      <c r="A151" s="21"/>
      <c r="B151" s="19">
        <v>144</v>
      </c>
      <c r="C151" s="9" t="s">
        <v>80</v>
      </c>
      <c r="D151" s="11">
        <v>1</v>
      </c>
      <c r="E151" s="9" t="s">
        <v>55</v>
      </c>
      <c r="F151" s="9" t="s">
        <v>56</v>
      </c>
      <c r="G151" s="9" t="s">
        <v>57</v>
      </c>
      <c r="H151" s="9" t="s">
        <v>61</v>
      </c>
      <c r="I151" s="9" t="s">
        <v>74</v>
      </c>
      <c r="J151" s="9" t="s">
        <v>62</v>
      </c>
      <c r="K151" s="22">
        <v>45383</v>
      </c>
      <c r="L151" s="18">
        <v>4</v>
      </c>
      <c r="M151" s="9" t="s">
        <v>221</v>
      </c>
    </row>
    <row r="152" spans="1:13" x14ac:dyDescent="0.3">
      <c r="A152" s="21"/>
      <c r="B152" s="19">
        <v>145</v>
      </c>
      <c r="C152" s="9" t="s">
        <v>152</v>
      </c>
      <c r="D152" s="11">
        <v>1</v>
      </c>
      <c r="E152" s="9" t="s">
        <v>55</v>
      </c>
      <c r="F152" s="9" t="s">
        <v>56</v>
      </c>
      <c r="G152" s="9" t="s">
        <v>57</v>
      </c>
      <c r="H152" s="9" t="s">
        <v>58</v>
      </c>
      <c r="I152" s="9" t="s">
        <v>74</v>
      </c>
      <c r="J152" s="9" t="s">
        <v>58</v>
      </c>
      <c r="K152" s="22">
        <v>45383</v>
      </c>
      <c r="L152" s="18">
        <v>2</v>
      </c>
      <c r="M152" s="9" t="s">
        <v>77</v>
      </c>
    </row>
    <row r="153" spans="1:13" x14ac:dyDescent="0.3">
      <c r="A153" s="21"/>
      <c r="B153" s="19">
        <v>146</v>
      </c>
      <c r="C153" s="9" t="s">
        <v>54</v>
      </c>
      <c r="D153" s="11">
        <v>4</v>
      </c>
      <c r="E153" s="9" t="s">
        <v>222</v>
      </c>
      <c r="F153" s="9" t="s">
        <v>223</v>
      </c>
      <c r="G153" s="9" t="s">
        <v>224</v>
      </c>
      <c r="H153" s="9" t="s">
        <v>225</v>
      </c>
      <c r="I153" s="9" t="s">
        <v>91</v>
      </c>
      <c r="J153" s="9" t="s">
        <v>62</v>
      </c>
      <c r="K153" s="22">
        <v>45352</v>
      </c>
      <c r="L153" s="18" t="s">
        <v>91</v>
      </c>
      <c r="M153" s="9" t="s">
        <v>226</v>
      </c>
    </row>
    <row r="154" spans="1:13" x14ac:dyDescent="0.3">
      <c r="A154" s="21"/>
      <c r="B154" s="19">
        <v>147</v>
      </c>
      <c r="C154" s="9" t="s">
        <v>65</v>
      </c>
      <c r="D154" s="11">
        <v>4</v>
      </c>
      <c r="E154" s="9" t="s">
        <v>222</v>
      </c>
      <c r="F154" s="9" t="s">
        <v>223</v>
      </c>
      <c r="G154" s="9" t="s">
        <v>224</v>
      </c>
      <c r="H154" s="9" t="s">
        <v>225</v>
      </c>
      <c r="I154" s="9" t="s">
        <v>91</v>
      </c>
      <c r="J154" s="9" t="s">
        <v>62</v>
      </c>
      <c r="K154" s="22">
        <v>45352</v>
      </c>
      <c r="L154" s="18" t="s">
        <v>91</v>
      </c>
      <c r="M154" s="9" t="s">
        <v>227</v>
      </c>
    </row>
    <row r="155" spans="1:13" x14ac:dyDescent="0.3">
      <c r="A155" s="21"/>
      <c r="B155" s="19">
        <v>148</v>
      </c>
      <c r="C155" s="9" t="s">
        <v>228</v>
      </c>
      <c r="D155" s="11">
        <v>4</v>
      </c>
      <c r="E155" s="9" t="s">
        <v>222</v>
      </c>
      <c r="F155" s="9" t="s">
        <v>223</v>
      </c>
      <c r="G155" s="9" t="s">
        <v>224</v>
      </c>
      <c r="H155" s="9" t="s">
        <v>225</v>
      </c>
      <c r="I155" s="9" t="s">
        <v>91</v>
      </c>
      <c r="J155" s="9" t="s">
        <v>62</v>
      </c>
      <c r="K155" s="22">
        <v>45352</v>
      </c>
      <c r="L155" s="18" t="s">
        <v>91</v>
      </c>
      <c r="M155" s="9" t="s">
        <v>227</v>
      </c>
    </row>
    <row r="156" spans="1:13" x14ac:dyDescent="0.3">
      <c r="A156" s="21"/>
      <c r="B156" s="19">
        <v>149</v>
      </c>
      <c r="C156" s="9" t="s">
        <v>73</v>
      </c>
      <c r="D156" s="11">
        <v>4</v>
      </c>
      <c r="E156" s="9" t="s">
        <v>222</v>
      </c>
      <c r="F156" s="9" t="s">
        <v>223</v>
      </c>
      <c r="G156" s="9" t="s">
        <v>224</v>
      </c>
      <c r="H156" s="9" t="s">
        <v>225</v>
      </c>
      <c r="I156" s="9" t="s">
        <v>91</v>
      </c>
      <c r="J156" s="9" t="s">
        <v>62</v>
      </c>
      <c r="K156" s="22">
        <v>45352</v>
      </c>
      <c r="L156" s="18" t="s">
        <v>91</v>
      </c>
      <c r="M156" s="9" t="s">
        <v>227</v>
      </c>
    </row>
    <row r="157" spans="1:13" x14ac:dyDescent="0.3">
      <c r="A157" s="21"/>
      <c r="B157" s="19">
        <v>150</v>
      </c>
      <c r="C157" s="9" t="s">
        <v>220</v>
      </c>
      <c r="D157" s="11">
        <v>4</v>
      </c>
      <c r="E157" s="9" t="s">
        <v>222</v>
      </c>
      <c r="F157" s="9" t="s">
        <v>223</v>
      </c>
      <c r="G157" s="9" t="s">
        <v>224</v>
      </c>
      <c r="H157" s="9" t="s">
        <v>225</v>
      </c>
      <c r="I157" s="9" t="s">
        <v>91</v>
      </c>
      <c r="J157" s="9" t="s">
        <v>62</v>
      </c>
      <c r="K157" s="22">
        <v>45352</v>
      </c>
      <c r="L157" s="18" t="s">
        <v>91</v>
      </c>
      <c r="M157" s="9" t="s">
        <v>227</v>
      </c>
    </row>
    <row r="158" spans="1:13" x14ac:dyDescent="0.3">
      <c r="A158" s="21"/>
      <c r="B158" s="19">
        <v>151</v>
      </c>
      <c r="C158" s="9" t="s">
        <v>152</v>
      </c>
      <c r="D158" s="11">
        <v>4</v>
      </c>
      <c r="E158" s="9" t="s">
        <v>222</v>
      </c>
      <c r="F158" s="9" t="s">
        <v>223</v>
      </c>
      <c r="G158" s="9" t="s">
        <v>224</v>
      </c>
      <c r="H158" s="9" t="s">
        <v>225</v>
      </c>
      <c r="I158" s="9" t="s">
        <v>91</v>
      </c>
      <c r="J158" s="9" t="s">
        <v>62</v>
      </c>
      <c r="K158" s="22">
        <v>45352</v>
      </c>
      <c r="L158" s="18" t="s">
        <v>91</v>
      </c>
      <c r="M158" s="9" t="s">
        <v>227</v>
      </c>
    </row>
    <row r="159" spans="1:13" x14ac:dyDescent="0.3">
      <c r="A159" s="21"/>
      <c r="B159" s="19">
        <v>152</v>
      </c>
      <c r="C159" s="9" t="s">
        <v>69</v>
      </c>
      <c r="D159" s="11">
        <v>4</v>
      </c>
      <c r="E159" s="9" t="s">
        <v>222</v>
      </c>
      <c r="F159" s="9" t="s">
        <v>223</v>
      </c>
      <c r="G159" s="9" t="s">
        <v>224</v>
      </c>
      <c r="H159" s="9" t="s">
        <v>225</v>
      </c>
      <c r="I159" s="9" t="s">
        <v>91</v>
      </c>
      <c r="J159" s="9" t="s">
        <v>62</v>
      </c>
      <c r="K159" s="22">
        <v>45352</v>
      </c>
      <c r="L159" s="18" t="s">
        <v>91</v>
      </c>
      <c r="M159" s="9" t="s">
        <v>227</v>
      </c>
    </row>
    <row r="160" spans="1:13" x14ac:dyDescent="0.3">
      <c r="A160" s="21"/>
      <c r="B160" s="19">
        <v>153</v>
      </c>
      <c r="C160" s="9" t="s">
        <v>209</v>
      </c>
      <c r="D160" s="11">
        <v>4</v>
      </c>
      <c r="E160" s="9" t="s">
        <v>222</v>
      </c>
      <c r="F160" s="9" t="s">
        <v>223</v>
      </c>
      <c r="G160" s="9" t="s">
        <v>224</v>
      </c>
      <c r="H160" s="9" t="s">
        <v>225</v>
      </c>
      <c r="I160" s="9" t="s">
        <v>91</v>
      </c>
      <c r="J160" s="9" t="s">
        <v>62</v>
      </c>
      <c r="K160" s="22">
        <v>45352</v>
      </c>
      <c r="L160" s="18" t="s">
        <v>91</v>
      </c>
      <c r="M160" s="9" t="s">
        <v>227</v>
      </c>
    </row>
    <row r="161" spans="1:13" x14ac:dyDescent="0.3">
      <c r="A161" s="21"/>
      <c r="B161" s="19">
        <v>154</v>
      </c>
      <c r="C161" s="9" t="s">
        <v>70</v>
      </c>
      <c r="D161" s="11">
        <v>4</v>
      </c>
      <c r="E161" s="9" t="s">
        <v>222</v>
      </c>
      <c r="F161" s="9" t="s">
        <v>223</v>
      </c>
      <c r="G161" s="9" t="s">
        <v>224</v>
      </c>
      <c r="H161" s="9" t="s">
        <v>225</v>
      </c>
      <c r="I161" s="9" t="s">
        <v>91</v>
      </c>
      <c r="J161" s="9" t="s">
        <v>62</v>
      </c>
      <c r="K161" s="22">
        <v>45352</v>
      </c>
      <c r="L161" s="18" t="s">
        <v>91</v>
      </c>
      <c r="M161" s="9" t="s">
        <v>226</v>
      </c>
    </row>
    <row r="162" spans="1:13" x14ac:dyDescent="0.3">
      <c r="A162" s="21"/>
      <c r="B162" s="19">
        <v>155</v>
      </c>
      <c r="C162" s="9" t="s">
        <v>98</v>
      </c>
      <c r="D162" s="11">
        <v>4</v>
      </c>
      <c r="E162" s="9" t="s">
        <v>222</v>
      </c>
      <c r="F162" s="9" t="s">
        <v>223</v>
      </c>
      <c r="G162" s="9" t="s">
        <v>224</v>
      </c>
      <c r="H162" s="9" t="s">
        <v>225</v>
      </c>
      <c r="I162" s="9" t="s">
        <v>91</v>
      </c>
      <c r="J162" s="9" t="s">
        <v>62</v>
      </c>
      <c r="K162" s="22">
        <v>45352</v>
      </c>
      <c r="L162" s="18" t="s">
        <v>91</v>
      </c>
      <c r="M162" s="9" t="s">
        <v>227</v>
      </c>
    </row>
    <row r="163" spans="1:13" x14ac:dyDescent="0.3">
      <c r="A163" s="21"/>
      <c r="B163" s="19">
        <v>156</v>
      </c>
      <c r="C163" s="9" t="s">
        <v>193</v>
      </c>
      <c r="D163" s="11">
        <v>4</v>
      </c>
      <c r="E163" s="9" t="s">
        <v>222</v>
      </c>
      <c r="F163" s="9" t="s">
        <v>223</v>
      </c>
      <c r="G163" s="9" t="s">
        <v>224</v>
      </c>
      <c r="H163" s="9" t="s">
        <v>225</v>
      </c>
      <c r="I163" s="9" t="s">
        <v>91</v>
      </c>
      <c r="J163" s="9" t="s">
        <v>62</v>
      </c>
      <c r="K163" s="22">
        <v>45352</v>
      </c>
      <c r="L163" s="18" t="s">
        <v>91</v>
      </c>
      <c r="M163" s="9" t="s">
        <v>227</v>
      </c>
    </row>
    <row r="164" spans="1:13" x14ac:dyDescent="0.3">
      <c r="A164" s="21"/>
      <c r="B164" s="19">
        <v>157</v>
      </c>
      <c r="C164" s="9" t="s">
        <v>213</v>
      </c>
      <c r="D164" s="11">
        <v>4</v>
      </c>
      <c r="E164" s="9" t="s">
        <v>87</v>
      </c>
      <c r="F164" s="9" t="s">
        <v>223</v>
      </c>
      <c r="G164" s="9" t="s">
        <v>89</v>
      </c>
      <c r="H164" s="9" t="s">
        <v>229</v>
      </c>
      <c r="I164" s="9" t="s">
        <v>91</v>
      </c>
      <c r="J164" s="9" t="s">
        <v>62</v>
      </c>
      <c r="K164" s="22">
        <v>45383</v>
      </c>
      <c r="L164" s="18" t="s">
        <v>91</v>
      </c>
      <c r="M164" s="9" t="s">
        <v>230</v>
      </c>
    </row>
    <row r="165" spans="1:13" x14ac:dyDescent="0.3">
      <c r="A165" s="21"/>
      <c r="B165" s="19">
        <v>158</v>
      </c>
      <c r="C165" s="9" t="s">
        <v>231</v>
      </c>
      <c r="D165" s="11">
        <v>4</v>
      </c>
      <c r="E165" s="9" t="s">
        <v>87</v>
      </c>
      <c r="F165" s="9" t="s">
        <v>223</v>
      </c>
      <c r="G165" s="9" t="s">
        <v>89</v>
      </c>
      <c r="H165" s="9" t="s">
        <v>229</v>
      </c>
      <c r="I165" s="9" t="s">
        <v>91</v>
      </c>
      <c r="J165" s="9" t="s">
        <v>62</v>
      </c>
      <c r="K165" s="22">
        <v>45383</v>
      </c>
      <c r="L165" s="18" t="s">
        <v>91</v>
      </c>
      <c r="M165" s="9" t="s">
        <v>230</v>
      </c>
    </row>
    <row r="166" spans="1:13" x14ac:dyDescent="0.3">
      <c r="A166" s="21"/>
      <c r="B166" s="19">
        <v>159</v>
      </c>
      <c r="C166" s="9" t="s">
        <v>232</v>
      </c>
      <c r="D166" s="11">
        <v>4</v>
      </c>
      <c r="E166" s="9" t="s">
        <v>87</v>
      </c>
      <c r="F166" s="9" t="s">
        <v>223</v>
      </c>
      <c r="G166" s="9" t="s">
        <v>89</v>
      </c>
      <c r="H166" s="9" t="s">
        <v>229</v>
      </c>
      <c r="I166" s="9" t="s">
        <v>91</v>
      </c>
      <c r="J166" s="9" t="s">
        <v>62</v>
      </c>
      <c r="K166" s="22">
        <v>45383</v>
      </c>
      <c r="L166" s="18" t="s">
        <v>91</v>
      </c>
      <c r="M166" s="9" t="s">
        <v>230</v>
      </c>
    </row>
    <row r="167" spans="1:13" x14ac:dyDescent="0.3">
      <c r="A167" s="21"/>
      <c r="B167" s="19">
        <v>160</v>
      </c>
      <c r="C167" s="9" t="s">
        <v>233</v>
      </c>
      <c r="D167" s="11">
        <v>4</v>
      </c>
      <c r="E167" s="9" t="s">
        <v>87</v>
      </c>
      <c r="F167" s="9" t="s">
        <v>223</v>
      </c>
      <c r="G167" s="9" t="s">
        <v>89</v>
      </c>
      <c r="H167" s="9" t="s">
        <v>229</v>
      </c>
      <c r="I167" s="9" t="s">
        <v>91</v>
      </c>
      <c r="J167" s="9" t="s">
        <v>62</v>
      </c>
      <c r="K167" s="22">
        <v>45383</v>
      </c>
      <c r="L167" s="18" t="s">
        <v>91</v>
      </c>
      <c r="M167" s="9" t="s">
        <v>230</v>
      </c>
    </row>
    <row r="168" spans="1:13" x14ac:dyDescent="0.3">
      <c r="A168" s="21"/>
      <c r="B168" s="19">
        <v>161</v>
      </c>
      <c r="C168" s="9" t="s">
        <v>234</v>
      </c>
      <c r="D168" s="11">
        <v>4</v>
      </c>
      <c r="E168" s="9" t="s">
        <v>87</v>
      </c>
      <c r="F168" s="9" t="s">
        <v>223</v>
      </c>
      <c r="G168" s="9" t="s">
        <v>89</v>
      </c>
      <c r="H168" s="9" t="s">
        <v>229</v>
      </c>
      <c r="I168" s="9" t="s">
        <v>91</v>
      </c>
      <c r="J168" s="9" t="s">
        <v>62</v>
      </c>
      <c r="K168" s="22">
        <v>45383</v>
      </c>
      <c r="L168" s="18" t="s">
        <v>91</v>
      </c>
      <c r="M168" s="9" t="s">
        <v>230</v>
      </c>
    </row>
    <row r="169" spans="1:13" x14ac:dyDescent="0.3">
      <c r="A169" s="21"/>
      <c r="B169" s="19">
        <v>162</v>
      </c>
      <c r="C169" s="9" t="s">
        <v>125</v>
      </c>
      <c r="D169" s="11">
        <v>4</v>
      </c>
      <c r="E169" s="9" t="s">
        <v>87</v>
      </c>
      <c r="F169" s="9" t="s">
        <v>223</v>
      </c>
      <c r="G169" s="9" t="s">
        <v>89</v>
      </c>
      <c r="H169" s="9" t="s">
        <v>229</v>
      </c>
      <c r="I169" s="9" t="s">
        <v>91</v>
      </c>
      <c r="J169" s="9" t="s">
        <v>62</v>
      </c>
      <c r="K169" s="22">
        <v>45383</v>
      </c>
      <c r="L169" s="18" t="s">
        <v>91</v>
      </c>
      <c r="M169" s="9" t="s">
        <v>230</v>
      </c>
    </row>
    <row r="170" spans="1:13" x14ac:dyDescent="0.3">
      <c r="A170" s="21"/>
      <c r="B170" s="19">
        <v>163</v>
      </c>
      <c r="C170" s="9" t="s">
        <v>70</v>
      </c>
      <c r="D170" s="11">
        <v>4</v>
      </c>
      <c r="E170" s="9" t="s">
        <v>87</v>
      </c>
      <c r="F170" s="9" t="s">
        <v>223</v>
      </c>
      <c r="G170" s="9" t="s">
        <v>89</v>
      </c>
      <c r="H170" s="9" t="s">
        <v>229</v>
      </c>
      <c r="I170" s="9" t="s">
        <v>91</v>
      </c>
      <c r="J170" s="9" t="s">
        <v>62</v>
      </c>
      <c r="K170" s="22">
        <v>45383</v>
      </c>
      <c r="L170" s="18" t="s">
        <v>91</v>
      </c>
      <c r="M170" s="9" t="s">
        <v>230</v>
      </c>
    </row>
    <row r="171" spans="1:13" x14ac:dyDescent="0.3">
      <c r="A171" s="21"/>
      <c r="B171" s="19">
        <v>164</v>
      </c>
      <c r="C171" s="9" t="s">
        <v>209</v>
      </c>
      <c r="D171" s="11">
        <v>4</v>
      </c>
      <c r="E171" s="9" t="s">
        <v>87</v>
      </c>
      <c r="F171" s="9" t="s">
        <v>223</v>
      </c>
      <c r="G171" s="9" t="s">
        <v>89</v>
      </c>
      <c r="H171" s="9" t="s">
        <v>229</v>
      </c>
      <c r="I171" s="9" t="s">
        <v>91</v>
      </c>
      <c r="J171" s="9" t="s">
        <v>62</v>
      </c>
      <c r="K171" s="22">
        <v>45383</v>
      </c>
      <c r="L171" s="18" t="s">
        <v>91</v>
      </c>
      <c r="M171" s="9" t="s">
        <v>230</v>
      </c>
    </row>
    <row r="172" spans="1:13" x14ac:dyDescent="0.3">
      <c r="A172" s="21"/>
      <c r="B172" s="19">
        <v>165</v>
      </c>
      <c r="C172" s="9" t="s">
        <v>213</v>
      </c>
      <c r="D172" s="11">
        <v>4</v>
      </c>
      <c r="E172" s="9" t="s">
        <v>87</v>
      </c>
      <c r="F172" s="9" t="s">
        <v>223</v>
      </c>
      <c r="G172" s="9" t="s">
        <v>89</v>
      </c>
      <c r="H172" s="9" t="s">
        <v>229</v>
      </c>
      <c r="I172" s="9" t="s">
        <v>91</v>
      </c>
      <c r="J172" s="9" t="s">
        <v>62</v>
      </c>
      <c r="K172" s="22">
        <v>45383</v>
      </c>
      <c r="L172" s="18" t="s">
        <v>91</v>
      </c>
      <c r="M172" s="9" t="s">
        <v>230</v>
      </c>
    </row>
    <row r="173" spans="1:13" x14ac:dyDescent="0.3">
      <c r="A173" s="21"/>
      <c r="B173" s="19">
        <v>166</v>
      </c>
      <c r="C173" s="9" t="s">
        <v>235</v>
      </c>
      <c r="D173" s="11">
        <v>1</v>
      </c>
      <c r="E173" s="9" t="s">
        <v>55</v>
      </c>
      <c r="F173" s="9" t="s">
        <v>56</v>
      </c>
      <c r="G173" s="9" t="s">
        <v>114</v>
      </c>
      <c r="H173" s="9" t="s">
        <v>236</v>
      </c>
      <c r="I173" s="9" t="s">
        <v>91</v>
      </c>
      <c r="J173" s="9" t="s">
        <v>58</v>
      </c>
      <c r="K173" s="22">
        <v>45383</v>
      </c>
      <c r="L173" s="18" t="s">
        <v>91</v>
      </c>
      <c r="M173" s="9" t="s">
        <v>237</v>
      </c>
    </row>
    <row r="174" spans="1:13" x14ac:dyDescent="0.3">
      <c r="A174" s="21"/>
      <c r="B174" s="19">
        <v>167</v>
      </c>
      <c r="C174" s="9" t="s">
        <v>235</v>
      </c>
      <c r="D174" s="11">
        <v>1</v>
      </c>
      <c r="E174" s="9" t="s">
        <v>55</v>
      </c>
      <c r="F174" s="9" t="s">
        <v>56</v>
      </c>
      <c r="G174" s="9" t="s">
        <v>114</v>
      </c>
      <c r="H174" s="9" t="s">
        <v>238</v>
      </c>
      <c r="I174" s="9" t="s">
        <v>91</v>
      </c>
      <c r="J174" s="9" t="s">
        <v>58</v>
      </c>
      <c r="K174" s="22">
        <v>45383</v>
      </c>
      <c r="L174" s="18" t="s">
        <v>91</v>
      </c>
      <c r="M174" s="9" t="s">
        <v>239</v>
      </c>
    </row>
    <row r="175" spans="1:13" x14ac:dyDescent="0.3">
      <c r="A175" s="21"/>
      <c r="B175" s="19">
        <v>168</v>
      </c>
      <c r="C175" s="9" t="s">
        <v>233</v>
      </c>
      <c r="D175" s="11">
        <v>1</v>
      </c>
      <c r="E175" s="9" t="s">
        <v>55</v>
      </c>
      <c r="F175" s="9" t="s">
        <v>56</v>
      </c>
      <c r="G175" s="9" t="s">
        <v>114</v>
      </c>
      <c r="H175" s="9" t="s">
        <v>240</v>
      </c>
      <c r="I175" s="9" t="s">
        <v>91</v>
      </c>
      <c r="J175" s="9" t="s">
        <v>58</v>
      </c>
      <c r="K175" s="22">
        <v>45383</v>
      </c>
      <c r="L175" s="18" t="s">
        <v>91</v>
      </c>
      <c r="M175" s="9" t="s">
        <v>241</v>
      </c>
    </row>
    <row r="176" spans="1:13" x14ac:dyDescent="0.3">
      <c r="A176" s="21"/>
      <c r="B176" s="19">
        <v>169</v>
      </c>
      <c r="C176" s="9" t="s">
        <v>242</v>
      </c>
      <c r="D176" s="11">
        <v>1</v>
      </c>
      <c r="E176" s="9" t="s">
        <v>55</v>
      </c>
      <c r="F176" s="9" t="s">
        <v>56</v>
      </c>
      <c r="G176" s="9" t="s">
        <v>114</v>
      </c>
      <c r="H176" s="9" t="s">
        <v>243</v>
      </c>
      <c r="I176" s="9" t="s">
        <v>91</v>
      </c>
      <c r="J176" s="9" t="s">
        <v>58</v>
      </c>
      <c r="K176" s="22">
        <v>45383</v>
      </c>
      <c r="L176" s="18" t="s">
        <v>91</v>
      </c>
      <c r="M176" s="9" t="s">
        <v>244</v>
      </c>
    </row>
    <row r="177" spans="1:13" x14ac:dyDescent="0.3">
      <c r="A177" s="21"/>
      <c r="B177" s="19">
        <v>170</v>
      </c>
      <c r="C177" s="9" t="s">
        <v>245</v>
      </c>
      <c r="D177" s="11">
        <v>1</v>
      </c>
      <c r="E177" s="9" t="s">
        <v>55</v>
      </c>
      <c r="F177" s="9" t="s">
        <v>56</v>
      </c>
      <c r="G177" s="9" t="s">
        <v>114</v>
      </c>
      <c r="H177" s="9" t="s">
        <v>243</v>
      </c>
      <c r="I177" s="9" t="s">
        <v>91</v>
      </c>
      <c r="J177" s="9" t="s">
        <v>58</v>
      </c>
      <c r="K177" s="22">
        <v>45383</v>
      </c>
      <c r="L177" s="18" t="s">
        <v>91</v>
      </c>
      <c r="M177" s="9" t="s">
        <v>244</v>
      </c>
    </row>
    <row r="178" spans="1:13" x14ac:dyDescent="0.3">
      <c r="A178" s="21"/>
      <c r="B178" s="19">
        <v>171</v>
      </c>
      <c r="C178" s="9" t="s">
        <v>245</v>
      </c>
      <c r="D178" s="11">
        <v>1</v>
      </c>
      <c r="E178" s="9" t="s">
        <v>55</v>
      </c>
      <c r="F178" s="9" t="s">
        <v>56</v>
      </c>
      <c r="G178" s="9" t="s">
        <v>114</v>
      </c>
      <c r="H178" s="9" t="s">
        <v>246</v>
      </c>
      <c r="I178" s="9" t="s">
        <v>91</v>
      </c>
      <c r="J178" s="9" t="s">
        <v>58</v>
      </c>
      <c r="K178" s="22">
        <v>45383</v>
      </c>
      <c r="L178" s="18" t="s">
        <v>91</v>
      </c>
      <c r="M178" s="9" t="s">
        <v>247</v>
      </c>
    </row>
    <row r="179" spans="1:13" x14ac:dyDescent="0.3">
      <c r="A179" s="21"/>
      <c r="B179" s="19">
        <v>172</v>
      </c>
      <c r="C179" s="9" t="s">
        <v>73</v>
      </c>
      <c r="D179" s="11">
        <v>1</v>
      </c>
      <c r="E179" s="9" t="s">
        <v>55</v>
      </c>
      <c r="F179" s="9" t="s">
        <v>56</v>
      </c>
      <c r="G179" s="9" t="s">
        <v>114</v>
      </c>
      <c r="H179" s="9" t="s">
        <v>240</v>
      </c>
      <c r="I179" s="9" t="s">
        <v>91</v>
      </c>
      <c r="J179" s="9" t="s">
        <v>58</v>
      </c>
      <c r="K179" s="22">
        <v>45383</v>
      </c>
      <c r="L179" s="18" t="s">
        <v>91</v>
      </c>
      <c r="M179" s="9" t="s">
        <v>241</v>
      </c>
    </row>
    <row r="180" spans="1:13" x14ac:dyDescent="0.3">
      <c r="A180" s="21"/>
      <c r="B180" s="19">
        <v>173</v>
      </c>
      <c r="C180" s="9" t="s">
        <v>73</v>
      </c>
      <c r="D180" s="11">
        <v>1</v>
      </c>
      <c r="E180" s="9" t="s">
        <v>55</v>
      </c>
      <c r="F180" s="9" t="s">
        <v>56</v>
      </c>
      <c r="G180" s="9" t="s">
        <v>114</v>
      </c>
      <c r="H180" s="9" t="s">
        <v>243</v>
      </c>
      <c r="I180" s="9" t="s">
        <v>91</v>
      </c>
      <c r="J180" s="9" t="s">
        <v>58</v>
      </c>
      <c r="K180" s="22">
        <v>45383</v>
      </c>
      <c r="L180" s="18" t="s">
        <v>91</v>
      </c>
      <c r="M180" s="9" t="s">
        <v>244</v>
      </c>
    </row>
    <row r="181" spans="1:13" x14ac:dyDescent="0.3">
      <c r="A181" s="21"/>
      <c r="B181" s="19">
        <v>174</v>
      </c>
      <c r="C181" s="9" t="s">
        <v>65</v>
      </c>
      <c r="D181" s="11">
        <v>1</v>
      </c>
      <c r="E181" s="9" t="s">
        <v>55</v>
      </c>
      <c r="F181" s="9" t="s">
        <v>56</v>
      </c>
      <c r="G181" s="9" t="s">
        <v>114</v>
      </c>
      <c r="H181" s="9" t="s">
        <v>240</v>
      </c>
      <c r="I181" s="9" t="s">
        <v>91</v>
      </c>
      <c r="J181" s="9" t="s">
        <v>58</v>
      </c>
      <c r="K181" s="22">
        <v>45383</v>
      </c>
      <c r="L181" s="18" t="s">
        <v>91</v>
      </c>
      <c r="M181" s="9" t="s">
        <v>241</v>
      </c>
    </row>
    <row r="182" spans="1:13" x14ac:dyDescent="0.3">
      <c r="A182" s="21"/>
      <c r="B182" s="19">
        <v>175</v>
      </c>
      <c r="C182" s="9" t="s">
        <v>65</v>
      </c>
      <c r="D182" s="11">
        <v>1</v>
      </c>
      <c r="E182" s="9" t="s">
        <v>55</v>
      </c>
      <c r="F182" s="9" t="s">
        <v>56</v>
      </c>
      <c r="G182" s="9" t="s">
        <v>114</v>
      </c>
      <c r="H182" s="9" t="s">
        <v>243</v>
      </c>
      <c r="I182" s="9" t="s">
        <v>91</v>
      </c>
      <c r="J182" s="9" t="s">
        <v>58</v>
      </c>
      <c r="K182" s="22">
        <v>45383</v>
      </c>
      <c r="L182" s="18" t="s">
        <v>91</v>
      </c>
      <c r="M182" s="9" t="s">
        <v>244</v>
      </c>
    </row>
    <row r="183" spans="1:13" x14ac:dyDescent="0.3">
      <c r="A183" s="21"/>
      <c r="B183" s="19">
        <v>176</v>
      </c>
      <c r="C183" s="9" t="s">
        <v>248</v>
      </c>
      <c r="D183" s="11">
        <v>1</v>
      </c>
      <c r="E183" s="9" t="s">
        <v>55</v>
      </c>
      <c r="F183" s="9" t="s">
        <v>56</v>
      </c>
      <c r="G183" s="9" t="s">
        <v>114</v>
      </c>
      <c r="H183" s="9" t="s">
        <v>243</v>
      </c>
      <c r="I183" s="9" t="s">
        <v>91</v>
      </c>
      <c r="J183" s="9" t="s">
        <v>58</v>
      </c>
      <c r="K183" s="22">
        <v>45383</v>
      </c>
      <c r="L183" s="18" t="s">
        <v>91</v>
      </c>
      <c r="M183" s="9" t="s">
        <v>244</v>
      </c>
    </row>
    <row r="184" spans="1:13" x14ac:dyDescent="0.3">
      <c r="A184" s="21"/>
      <c r="B184" s="19">
        <v>177</v>
      </c>
      <c r="C184" s="9" t="s">
        <v>248</v>
      </c>
      <c r="D184" s="11">
        <v>1</v>
      </c>
      <c r="E184" s="9" t="s">
        <v>55</v>
      </c>
      <c r="F184" s="9" t="s">
        <v>56</v>
      </c>
      <c r="G184" s="9" t="s">
        <v>114</v>
      </c>
      <c r="H184" s="9" t="s">
        <v>246</v>
      </c>
      <c r="I184" s="9" t="s">
        <v>91</v>
      </c>
      <c r="J184" s="9" t="s">
        <v>58</v>
      </c>
      <c r="K184" s="22">
        <v>45383</v>
      </c>
      <c r="L184" s="18" t="s">
        <v>91</v>
      </c>
      <c r="M184" s="9" t="s">
        <v>247</v>
      </c>
    </row>
    <row r="185" spans="1:13" x14ac:dyDescent="0.3">
      <c r="A185" s="21"/>
      <c r="B185" s="19">
        <v>178</v>
      </c>
      <c r="C185" s="9" t="s">
        <v>249</v>
      </c>
      <c r="D185" s="11">
        <v>1</v>
      </c>
      <c r="E185" s="9" t="s">
        <v>55</v>
      </c>
      <c r="F185" s="9" t="s">
        <v>56</v>
      </c>
      <c r="G185" s="9" t="s">
        <v>114</v>
      </c>
      <c r="H185" s="9" t="s">
        <v>246</v>
      </c>
      <c r="I185" s="9" t="s">
        <v>91</v>
      </c>
      <c r="J185" s="9" t="s">
        <v>58</v>
      </c>
      <c r="K185" s="22">
        <v>45383</v>
      </c>
      <c r="L185" s="18" t="s">
        <v>91</v>
      </c>
      <c r="M185" s="9" t="s">
        <v>247</v>
      </c>
    </row>
    <row r="186" spans="1:13" x14ac:dyDescent="0.3">
      <c r="A186" s="21"/>
      <c r="B186" s="19">
        <v>179</v>
      </c>
      <c r="C186" s="9" t="s">
        <v>249</v>
      </c>
      <c r="D186" s="11">
        <v>1</v>
      </c>
      <c r="E186" s="9" t="s">
        <v>55</v>
      </c>
      <c r="F186" s="9" t="s">
        <v>56</v>
      </c>
      <c r="G186" s="9" t="s">
        <v>114</v>
      </c>
      <c r="H186" s="9" t="s">
        <v>243</v>
      </c>
      <c r="I186" s="9" t="s">
        <v>91</v>
      </c>
      <c r="J186" s="9" t="s">
        <v>58</v>
      </c>
      <c r="K186" s="22">
        <v>45383</v>
      </c>
      <c r="L186" s="18" t="s">
        <v>91</v>
      </c>
      <c r="M186" s="9" t="s">
        <v>244</v>
      </c>
    </row>
    <row r="187" spans="1:13" x14ac:dyDescent="0.3">
      <c r="A187" s="21"/>
      <c r="B187" s="19">
        <v>180</v>
      </c>
      <c r="C187" s="9" t="s">
        <v>204</v>
      </c>
      <c r="D187" s="11">
        <v>1</v>
      </c>
      <c r="E187" s="9" t="s">
        <v>55</v>
      </c>
      <c r="F187" s="9" t="s">
        <v>56</v>
      </c>
      <c r="G187" s="9" t="s">
        <v>114</v>
      </c>
      <c r="H187" s="9" t="s">
        <v>243</v>
      </c>
      <c r="I187" s="9" t="s">
        <v>91</v>
      </c>
      <c r="J187" s="9" t="s">
        <v>58</v>
      </c>
      <c r="K187" s="22">
        <v>45383</v>
      </c>
      <c r="L187" s="18" t="s">
        <v>91</v>
      </c>
      <c r="M187" s="9" t="s">
        <v>244</v>
      </c>
    </row>
    <row r="188" spans="1:13" x14ac:dyDescent="0.3">
      <c r="A188" s="21"/>
      <c r="B188" s="19">
        <v>181</v>
      </c>
      <c r="C188" s="9" t="s">
        <v>204</v>
      </c>
      <c r="D188" s="11">
        <v>1</v>
      </c>
      <c r="E188" s="9" t="s">
        <v>55</v>
      </c>
      <c r="F188" s="9" t="s">
        <v>56</v>
      </c>
      <c r="G188" s="9" t="s">
        <v>114</v>
      </c>
      <c r="H188" s="9" t="s">
        <v>240</v>
      </c>
      <c r="I188" s="9" t="s">
        <v>91</v>
      </c>
      <c r="J188" s="9" t="s">
        <v>58</v>
      </c>
      <c r="K188" s="22">
        <v>45383</v>
      </c>
      <c r="L188" s="18" t="s">
        <v>91</v>
      </c>
      <c r="M188" s="9" t="s">
        <v>241</v>
      </c>
    </row>
    <row r="189" spans="1:13" x14ac:dyDescent="0.3">
      <c r="A189" s="21"/>
      <c r="B189" s="19">
        <v>182</v>
      </c>
      <c r="C189" s="9" t="s">
        <v>204</v>
      </c>
      <c r="D189" s="11">
        <v>1</v>
      </c>
      <c r="E189" s="9" t="s">
        <v>55</v>
      </c>
      <c r="F189" s="9" t="s">
        <v>56</v>
      </c>
      <c r="G189" s="9" t="s">
        <v>114</v>
      </c>
      <c r="H189" s="9" t="s">
        <v>246</v>
      </c>
      <c r="I189" s="9" t="s">
        <v>91</v>
      </c>
      <c r="J189" s="9" t="s">
        <v>58</v>
      </c>
      <c r="K189" s="22">
        <v>45383</v>
      </c>
      <c r="L189" s="18" t="s">
        <v>91</v>
      </c>
      <c r="M189" s="9" t="s">
        <v>247</v>
      </c>
    </row>
    <row r="190" spans="1:13" x14ac:dyDescent="0.3">
      <c r="A190" s="21"/>
      <c r="B190" s="19">
        <v>183</v>
      </c>
      <c r="C190" s="9" t="s">
        <v>125</v>
      </c>
      <c r="D190" s="11">
        <v>1</v>
      </c>
      <c r="E190" s="9" t="s">
        <v>55</v>
      </c>
      <c r="F190" s="9" t="s">
        <v>56</v>
      </c>
      <c r="G190" s="9" t="s">
        <v>114</v>
      </c>
      <c r="H190" s="9" t="s">
        <v>250</v>
      </c>
      <c r="I190" s="9" t="s">
        <v>91</v>
      </c>
      <c r="J190" s="9" t="s">
        <v>58</v>
      </c>
      <c r="K190" s="22">
        <v>45383</v>
      </c>
      <c r="L190" s="18" t="s">
        <v>91</v>
      </c>
      <c r="M190" s="9" t="s">
        <v>251</v>
      </c>
    </row>
    <row r="191" spans="1:13" x14ac:dyDescent="0.3">
      <c r="A191" s="21"/>
      <c r="B191" s="19">
        <v>184</v>
      </c>
      <c r="C191" s="9" t="s">
        <v>252</v>
      </c>
      <c r="D191" s="11">
        <v>1</v>
      </c>
      <c r="E191" s="9" t="s">
        <v>55</v>
      </c>
      <c r="F191" s="9" t="s">
        <v>56</v>
      </c>
      <c r="G191" s="9" t="s">
        <v>114</v>
      </c>
      <c r="H191" s="9" t="s">
        <v>246</v>
      </c>
      <c r="I191" s="9" t="s">
        <v>91</v>
      </c>
      <c r="J191" s="9" t="s">
        <v>58</v>
      </c>
      <c r="K191" s="22">
        <v>45383</v>
      </c>
      <c r="L191" s="18" t="s">
        <v>91</v>
      </c>
      <c r="M191" s="9" t="s">
        <v>253</v>
      </c>
    </row>
    <row r="192" spans="1:13" x14ac:dyDescent="0.3">
      <c r="A192" s="21"/>
      <c r="B192" s="19">
        <v>185</v>
      </c>
      <c r="C192" s="9" t="s">
        <v>252</v>
      </c>
      <c r="D192" s="11">
        <v>1</v>
      </c>
      <c r="E192" s="9" t="s">
        <v>55</v>
      </c>
      <c r="F192" s="9" t="s">
        <v>56</v>
      </c>
      <c r="G192" s="9" t="s">
        <v>114</v>
      </c>
      <c r="H192" s="9" t="s">
        <v>243</v>
      </c>
      <c r="I192" s="9" t="s">
        <v>91</v>
      </c>
      <c r="J192" s="9" t="s">
        <v>58</v>
      </c>
      <c r="K192" s="22">
        <v>45383</v>
      </c>
      <c r="L192" s="18" t="s">
        <v>91</v>
      </c>
      <c r="M192" s="9" t="s">
        <v>254</v>
      </c>
    </row>
    <row r="193" spans="1:13" x14ac:dyDescent="0.3">
      <c r="A193" s="21"/>
      <c r="B193" s="19">
        <v>186</v>
      </c>
      <c r="C193" s="9" t="s">
        <v>255</v>
      </c>
      <c r="D193" s="11">
        <v>1</v>
      </c>
      <c r="E193" s="9" t="s">
        <v>55</v>
      </c>
      <c r="F193" s="9" t="s">
        <v>56</v>
      </c>
      <c r="G193" s="9" t="s">
        <v>114</v>
      </c>
      <c r="H193" s="9" t="s">
        <v>243</v>
      </c>
      <c r="I193" s="9" t="s">
        <v>91</v>
      </c>
      <c r="J193" s="9" t="s">
        <v>58</v>
      </c>
      <c r="K193" s="22">
        <v>45383</v>
      </c>
      <c r="L193" s="18" t="s">
        <v>91</v>
      </c>
      <c r="M193" s="9" t="s">
        <v>254</v>
      </c>
    </row>
    <row r="194" spans="1:13" x14ac:dyDescent="0.3">
      <c r="A194" s="21"/>
      <c r="B194" s="19">
        <v>187</v>
      </c>
      <c r="C194" s="9" t="s">
        <v>65</v>
      </c>
      <c r="D194" s="11">
        <v>1</v>
      </c>
      <c r="E194" s="9" t="s">
        <v>55</v>
      </c>
      <c r="F194" s="9" t="s">
        <v>56</v>
      </c>
      <c r="G194" s="9" t="s">
        <v>57</v>
      </c>
      <c r="H194" s="9" t="s">
        <v>58</v>
      </c>
      <c r="I194" s="9" t="s">
        <v>59</v>
      </c>
      <c r="J194" s="9" t="s">
        <v>58</v>
      </c>
      <c r="K194" s="22">
        <v>45413</v>
      </c>
      <c r="L194" s="18">
        <v>1</v>
      </c>
      <c r="M194" s="9" t="s">
        <v>60</v>
      </c>
    </row>
    <row r="195" spans="1:13" x14ac:dyDescent="0.3">
      <c r="A195" s="21"/>
      <c r="B195" s="19">
        <v>188</v>
      </c>
      <c r="C195" s="9" t="s">
        <v>69</v>
      </c>
      <c r="D195" s="11">
        <v>1</v>
      </c>
      <c r="E195" s="9" t="s">
        <v>55</v>
      </c>
      <c r="F195" s="9" t="s">
        <v>56</v>
      </c>
      <c r="G195" s="9" t="s">
        <v>57</v>
      </c>
      <c r="H195" s="9" t="s">
        <v>58</v>
      </c>
      <c r="I195" s="9" t="s">
        <v>59</v>
      </c>
      <c r="J195" s="9" t="s">
        <v>58</v>
      </c>
      <c r="K195" s="22">
        <v>45413</v>
      </c>
      <c r="L195" s="18">
        <v>1</v>
      </c>
      <c r="M195" s="9" t="s">
        <v>60</v>
      </c>
    </row>
    <row r="196" spans="1:13" x14ac:dyDescent="0.3">
      <c r="A196" s="21"/>
      <c r="B196" s="19">
        <v>189</v>
      </c>
      <c r="C196" s="9" t="s">
        <v>70</v>
      </c>
      <c r="D196" s="11">
        <v>1</v>
      </c>
      <c r="E196" s="9" t="s">
        <v>55</v>
      </c>
      <c r="F196" s="9" t="s">
        <v>56</v>
      </c>
      <c r="G196" s="9" t="s">
        <v>57</v>
      </c>
      <c r="H196" s="9" t="s">
        <v>58</v>
      </c>
      <c r="I196" s="9" t="s">
        <v>59</v>
      </c>
      <c r="J196" s="9" t="s">
        <v>58</v>
      </c>
      <c r="K196" s="22">
        <v>45413</v>
      </c>
      <c r="L196" s="18">
        <v>3</v>
      </c>
      <c r="M196" s="9" t="s">
        <v>256</v>
      </c>
    </row>
    <row r="197" spans="1:13" x14ac:dyDescent="0.3">
      <c r="A197" s="21"/>
      <c r="B197" s="19">
        <v>190</v>
      </c>
      <c r="C197" s="9" t="s">
        <v>54</v>
      </c>
      <c r="D197" s="11">
        <v>1</v>
      </c>
      <c r="E197" s="9" t="s">
        <v>55</v>
      </c>
      <c r="F197" s="9" t="s">
        <v>56</v>
      </c>
      <c r="G197" s="9" t="s">
        <v>57</v>
      </c>
      <c r="H197" s="9" t="s">
        <v>58</v>
      </c>
      <c r="I197" s="9" t="s">
        <v>74</v>
      </c>
      <c r="J197" s="9" t="s">
        <v>58</v>
      </c>
      <c r="K197" s="22">
        <v>45413</v>
      </c>
      <c r="L197" s="18">
        <v>1</v>
      </c>
      <c r="M197" s="9" t="s">
        <v>76</v>
      </c>
    </row>
    <row r="198" spans="1:13" x14ac:dyDescent="0.3">
      <c r="A198" s="21"/>
      <c r="B198" s="19">
        <v>191</v>
      </c>
      <c r="C198" s="9" t="s">
        <v>257</v>
      </c>
      <c r="D198" s="11">
        <v>1</v>
      </c>
      <c r="E198" s="9" t="s">
        <v>55</v>
      </c>
      <c r="F198" s="9" t="s">
        <v>56</v>
      </c>
      <c r="G198" s="9" t="s">
        <v>57</v>
      </c>
      <c r="H198" s="9" t="s">
        <v>61</v>
      </c>
      <c r="I198" s="9" t="s">
        <v>74</v>
      </c>
      <c r="J198" s="9" t="s">
        <v>62</v>
      </c>
      <c r="K198" s="22">
        <v>45413</v>
      </c>
      <c r="L198" s="18">
        <v>1</v>
      </c>
      <c r="M198" s="9" t="s">
        <v>85</v>
      </c>
    </row>
    <row r="199" spans="1:13" x14ac:dyDescent="0.3">
      <c r="A199" s="21"/>
      <c r="B199" s="19">
        <v>192</v>
      </c>
      <c r="C199" s="9" t="s">
        <v>152</v>
      </c>
      <c r="D199" s="11">
        <v>1</v>
      </c>
      <c r="E199" s="9" t="s">
        <v>55</v>
      </c>
      <c r="F199" s="9" t="s">
        <v>56</v>
      </c>
      <c r="G199" s="9" t="s">
        <v>57</v>
      </c>
      <c r="H199" s="9" t="s">
        <v>61</v>
      </c>
      <c r="I199" s="9" t="s">
        <v>74</v>
      </c>
      <c r="J199" s="9" t="s">
        <v>62</v>
      </c>
      <c r="K199" s="22">
        <v>45413</v>
      </c>
      <c r="L199" s="18">
        <v>1</v>
      </c>
      <c r="M199" s="9" t="s">
        <v>85</v>
      </c>
    </row>
    <row r="200" spans="1:13" x14ac:dyDescent="0.3">
      <c r="A200" s="21"/>
      <c r="B200" s="19">
        <v>193</v>
      </c>
      <c r="C200" s="9" t="s">
        <v>80</v>
      </c>
      <c r="D200" s="11">
        <v>1</v>
      </c>
      <c r="E200" s="9" t="s">
        <v>55</v>
      </c>
      <c r="F200" s="9" t="s">
        <v>56</v>
      </c>
      <c r="G200" s="9" t="s">
        <v>57</v>
      </c>
      <c r="H200" s="9" t="s">
        <v>61</v>
      </c>
      <c r="I200" s="9" t="s">
        <v>74</v>
      </c>
      <c r="J200" s="9" t="s">
        <v>62</v>
      </c>
      <c r="K200" s="22">
        <v>45413</v>
      </c>
      <c r="L200" s="18">
        <v>6</v>
      </c>
      <c r="M200" s="9" t="s">
        <v>258</v>
      </c>
    </row>
    <row r="201" spans="1:13" x14ac:dyDescent="0.3">
      <c r="A201" s="21"/>
      <c r="B201" s="19">
        <v>194</v>
      </c>
      <c r="C201" s="9" t="s">
        <v>69</v>
      </c>
      <c r="D201" s="11">
        <v>4</v>
      </c>
      <c r="E201" s="9" t="s">
        <v>185</v>
      </c>
      <c r="F201" s="9" t="s">
        <v>102</v>
      </c>
      <c r="G201" s="9" t="s">
        <v>186</v>
      </c>
      <c r="H201" s="9" t="s">
        <v>259</v>
      </c>
      <c r="I201" s="9" t="s">
        <v>91</v>
      </c>
      <c r="J201" s="9" t="s">
        <v>62</v>
      </c>
      <c r="K201" s="22">
        <v>45413</v>
      </c>
      <c r="L201" s="18" t="s">
        <v>91</v>
      </c>
      <c r="M201" s="9" t="s">
        <v>260</v>
      </c>
    </row>
    <row r="202" spans="1:13" x14ac:dyDescent="0.3">
      <c r="A202" s="21"/>
      <c r="B202" s="19">
        <v>195</v>
      </c>
      <c r="C202" s="9" t="s">
        <v>261</v>
      </c>
      <c r="D202" s="11">
        <v>4</v>
      </c>
      <c r="E202" s="9" t="s">
        <v>55</v>
      </c>
      <c r="F202" s="9" t="s">
        <v>102</v>
      </c>
      <c r="G202" s="9" t="s">
        <v>172</v>
      </c>
      <c r="H202" s="9" t="s">
        <v>173</v>
      </c>
      <c r="I202" s="9" t="s">
        <v>91</v>
      </c>
      <c r="J202" s="9" t="s">
        <v>62</v>
      </c>
      <c r="K202" s="22">
        <v>45383</v>
      </c>
      <c r="L202" s="18" t="s">
        <v>91</v>
      </c>
      <c r="M202" s="9" t="s">
        <v>262</v>
      </c>
    </row>
    <row r="203" spans="1:13" x14ac:dyDescent="0.3">
      <c r="A203" s="21"/>
      <c r="B203" s="19">
        <v>196</v>
      </c>
      <c r="C203" s="9" t="s">
        <v>82</v>
      </c>
      <c r="D203" s="11">
        <v>4</v>
      </c>
      <c r="E203" s="9" t="s">
        <v>55</v>
      </c>
      <c r="F203" s="9" t="s">
        <v>102</v>
      </c>
      <c r="G203" s="9" t="s">
        <v>172</v>
      </c>
      <c r="H203" s="9" t="s">
        <v>173</v>
      </c>
      <c r="I203" s="9" t="s">
        <v>91</v>
      </c>
      <c r="J203" s="9" t="s">
        <v>62</v>
      </c>
      <c r="K203" s="22">
        <v>45383</v>
      </c>
      <c r="L203" s="18" t="s">
        <v>91</v>
      </c>
      <c r="M203" s="9" t="s">
        <v>262</v>
      </c>
    </row>
    <row r="204" spans="1:13" x14ac:dyDescent="0.3">
      <c r="A204" s="21"/>
      <c r="B204" s="19">
        <v>197</v>
      </c>
      <c r="C204" s="9" t="s">
        <v>234</v>
      </c>
      <c r="D204" s="11">
        <v>4</v>
      </c>
      <c r="E204" s="9" t="s">
        <v>55</v>
      </c>
      <c r="F204" s="9" t="s">
        <v>102</v>
      </c>
      <c r="G204" s="9" t="s">
        <v>172</v>
      </c>
      <c r="H204" s="9" t="s">
        <v>173</v>
      </c>
      <c r="I204" s="9" t="s">
        <v>91</v>
      </c>
      <c r="J204" s="9" t="s">
        <v>62</v>
      </c>
      <c r="K204" s="22">
        <v>45383</v>
      </c>
      <c r="L204" s="18" t="s">
        <v>91</v>
      </c>
      <c r="M204" s="9" t="s">
        <v>262</v>
      </c>
    </row>
    <row r="205" spans="1:13" x14ac:dyDescent="0.3">
      <c r="A205" s="21"/>
      <c r="B205" s="19">
        <v>198</v>
      </c>
      <c r="C205" s="9" t="s">
        <v>263</v>
      </c>
      <c r="D205" s="11">
        <v>4</v>
      </c>
      <c r="E205" s="9" t="s">
        <v>185</v>
      </c>
      <c r="F205" s="9" t="s">
        <v>88</v>
      </c>
      <c r="G205" s="9" t="s">
        <v>89</v>
      </c>
      <c r="H205" s="9" t="s">
        <v>264</v>
      </c>
      <c r="I205" s="9" t="s">
        <v>91</v>
      </c>
      <c r="J205" s="9" t="s">
        <v>58</v>
      </c>
      <c r="K205" s="22">
        <v>45444</v>
      </c>
      <c r="L205" s="18" t="s">
        <v>91</v>
      </c>
      <c r="M205" s="9" t="s">
        <v>265</v>
      </c>
    </row>
    <row r="206" spans="1:13" x14ac:dyDescent="0.3">
      <c r="A206" s="21"/>
      <c r="B206" s="19">
        <v>199</v>
      </c>
      <c r="C206" s="9" t="s">
        <v>184</v>
      </c>
      <c r="D206" s="11">
        <v>4</v>
      </c>
      <c r="E206" s="9" t="s">
        <v>185</v>
      </c>
      <c r="F206" s="9" t="s">
        <v>88</v>
      </c>
      <c r="G206" s="9" t="s">
        <v>89</v>
      </c>
      <c r="H206" s="9" t="s">
        <v>264</v>
      </c>
      <c r="I206" s="9" t="s">
        <v>91</v>
      </c>
      <c r="J206" s="9" t="s">
        <v>58</v>
      </c>
      <c r="K206" s="22">
        <v>45444</v>
      </c>
      <c r="L206" s="18" t="s">
        <v>91</v>
      </c>
      <c r="M206" s="9" t="s">
        <v>265</v>
      </c>
    </row>
    <row r="207" spans="1:13" x14ac:dyDescent="0.3">
      <c r="A207" s="21"/>
      <c r="B207" s="19">
        <v>200</v>
      </c>
      <c r="C207" s="9" t="s">
        <v>266</v>
      </c>
      <c r="D207" s="11">
        <v>4</v>
      </c>
      <c r="E207" s="9" t="s">
        <v>185</v>
      </c>
      <c r="F207" s="9" t="s">
        <v>88</v>
      </c>
      <c r="G207" s="9" t="s">
        <v>89</v>
      </c>
      <c r="H207" s="9" t="s">
        <v>264</v>
      </c>
      <c r="I207" s="9" t="s">
        <v>91</v>
      </c>
      <c r="J207" s="9" t="s">
        <v>58</v>
      </c>
      <c r="K207" s="22">
        <v>45444</v>
      </c>
      <c r="L207" s="18" t="s">
        <v>91</v>
      </c>
      <c r="M207" s="9" t="s">
        <v>265</v>
      </c>
    </row>
    <row r="208" spans="1:13" x14ac:dyDescent="0.3">
      <c r="A208" s="21"/>
      <c r="B208" s="19">
        <v>201</v>
      </c>
      <c r="C208" s="9" t="s">
        <v>207</v>
      </c>
      <c r="D208" s="11">
        <v>4</v>
      </c>
      <c r="E208" s="9" t="s">
        <v>185</v>
      </c>
      <c r="F208" s="9" t="s">
        <v>88</v>
      </c>
      <c r="G208" s="9" t="s">
        <v>89</v>
      </c>
      <c r="H208" s="9" t="s">
        <v>264</v>
      </c>
      <c r="I208" s="9" t="s">
        <v>91</v>
      </c>
      <c r="J208" s="9" t="s">
        <v>58</v>
      </c>
      <c r="K208" s="22">
        <v>45444</v>
      </c>
      <c r="L208" s="18" t="s">
        <v>91</v>
      </c>
      <c r="M208" s="9" t="s">
        <v>265</v>
      </c>
    </row>
    <row r="209" spans="1:13" x14ac:dyDescent="0.3">
      <c r="A209" s="21"/>
      <c r="B209" s="19">
        <v>202</v>
      </c>
      <c r="C209" s="9" t="s">
        <v>65</v>
      </c>
      <c r="D209" s="11">
        <v>1</v>
      </c>
      <c r="E209" s="9" t="s">
        <v>55</v>
      </c>
      <c r="F209" s="9" t="s">
        <v>56</v>
      </c>
      <c r="G209" s="9" t="s">
        <v>114</v>
      </c>
      <c r="H209" s="9" t="s">
        <v>246</v>
      </c>
      <c r="I209" s="9" t="s">
        <v>91</v>
      </c>
      <c r="J209" s="9" t="s">
        <v>58</v>
      </c>
      <c r="K209" s="22">
        <v>45383</v>
      </c>
      <c r="L209" s="18" t="s">
        <v>91</v>
      </c>
      <c r="M209" s="9" t="s">
        <v>267</v>
      </c>
    </row>
    <row r="210" spans="1:13" x14ac:dyDescent="0.3">
      <c r="A210" s="21"/>
      <c r="B210" s="19">
        <v>203</v>
      </c>
      <c r="C210" s="9" t="s">
        <v>82</v>
      </c>
      <c r="D210" s="11">
        <v>1</v>
      </c>
      <c r="E210" s="9" t="s">
        <v>185</v>
      </c>
      <c r="F210" s="9" t="s">
        <v>88</v>
      </c>
      <c r="G210" s="9" t="s">
        <v>89</v>
      </c>
      <c r="H210" s="9" t="s">
        <v>264</v>
      </c>
      <c r="I210" s="9" t="s">
        <v>91</v>
      </c>
      <c r="J210" s="9" t="s">
        <v>58</v>
      </c>
      <c r="K210" s="22">
        <v>45444</v>
      </c>
      <c r="L210" s="18" t="s">
        <v>91</v>
      </c>
      <c r="M210" s="9" t="s">
        <v>268</v>
      </c>
    </row>
    <row r="211" spans="1:13" x14ac:dyDescent="0.3">
      <c r="A211" s="21"/>
      <c r="B211" s="19">
        <v>204</v>
      </c>
      <c r="C211" s="9" t="s">
        <v>84</v>
      </c>
      <c r="D211" s="11">
        <v>1</v>
      </c>
      <c r="E211" s="9" t="s">
        <v>55</v>
      </c>
      <c r="F211" s="9" t="s">
        <v>131</v>
      </c>
      <c r="G211" s="9" t="s">
        <v>269</v>
      </c>
      <c r="H211" s="9" t="s">
        <v>270</v>
      </c>
      <c r="I211" s="9" t="s">
        <v>91</v>
      </c>
      <c r="J211" s="9" t="s">
        <v>58</v>
      </c>
      <c r="K211" s="22">
        <v>45444</v>
      </c>
      <c r="L211" s="18">
        <v>1</v>
      </c>
      <c r="M211" s="9" t="s">
        <v>271</v>
      </c>
    </row>
    <row r="212" spans="1:13" x14ac:dyDescent="0.3">
      <c r="A212" s="21"/>
      <c r="B212" s="19">
        <v>205</v>
      </c>
      <c r="C212" s="9" t="s">
        <v>54</v>
      </c>
      <c r="D212" s="11">
        <v>4</v>
      </c>
      <c r="E212" s="9" t="s">
        <v>222</v>
      </c>
      <c r="F212" s="9" t="s">
        <v>223</v>
      </c>
      <c r="G212" s="9" t="s">
        <v>224</v>
      </c>
      <c r="H212" s="9" t="s">
        <v>272</v>
      </c>
      <c r="I212" s="9" t="s">
        <v>91</v>
      </c>
      <c r="J212" s="9" t="s">
        <v>62</v>
      </c>
      <c r="K212" s="22">
        <v>45352</v>
      </c>
      <c r="L212" s="18" t="s">
        <v>91</v>
      </c>
      <c r="M212" s="9" t="s">
        <v>273</v>
      </c>
    </row>
    <row r="213" spans="1:13" x14ac:dyDescent="0.3">
      <c r="A213" s="21"/>
      <c r="B213" s="19">
        <v>206</v>
      </c>
      <c r="C213" s="9" t="s">
        <v>228</v>
      </c>
      <c r="D213" s="11">
        <v>4</v>
      </c>
      <c r="E213" s="9" t="s">
        <v>222</v>
      </c>
      <c r="F213" s="9" t="s">
        <v>223</v>
      </c>
      <c r="G213" s="9" t="s">
        <v>224</v>
      </c>
      <c r="H213" s="9" t="s">
        <v>272</v>
      </c>
      <c r="I213" s="9" t="s">
        <v>91</v>
      </c>
      <c r="J213" s="9" t="s">
        <v>62</v>
      </c>
      <c r="K213" s="22">
        <v>45352</v>
      </c>
      <c r="L213" s="18" t="s">
        <v>91</v>
      </c>
      <c r="M213" s="9" t="s">
        <v>273</v>
      </c>
    </row>
    <row r="214" spans="1:13" x14ac:dyDescent="0.3">
      <c r="A214" s="21"/>
      <c r="B214" s="19">
        <v>207</v>
      </c>
      <c r="C214" s="9" t="s">
        <v>73</v>
      </c>
      <c r="D214" s="11">
        <v>4</v>
      </c>
      <c r="E214" s="9" t="s">
        <v>222</v>
      </c>
      <c r="F214" s="9" t="s">
        <v>223</v>
      </c>
      <c r="G214" s="9" t="s">
        <v>224</v>
      </c>
      <c r="H214" s="9" t="s">
        <v>272</v>
      </c>
      <c r="I214" s="9" t="s">
        <v>91</v>
      </c>
      <c r="J214" s="9" t="s">
        <v>62</v>
      </c>
      <c r="K214" s="22">
        <v>45352</v>
      </c>
      <c r="L214" s="18" t="s">
        <v>91</v>
      </c>
      <c r="M214" s="9" t="s">
        <v>273</v>
      </c>
    </row>
    <row r="215" spans="1:13" x14ac:dyDescent="0.3">
      <c r="A215" s="21"/>
      <c r="B215" s="19">
        <v>208</v>
      </c>
      <c r="C215" s="9" t="s">
        <v>220</v>
      </c>
      <c r="D215" s="11">
        <v>4</v>
      </c>
      <c r="E215" s="9" t="s">
        <v>222</v>
      </c>
      <c r="F215" s="9" t="s">
        <v>223</v>
      </c>
      <c r="G215" s="9" t="s">
        <v>224</v>
      </c>
      <c r="H215" s="9" t="s">
        <v>272</v>
      </c>
      <c r="I215" s="9" t="s">
        <v>91</v>
      </c>
      <c r="J215" s="9" t="s">
        <v>62</v>
      </c>
      <c r="K215" s="22">
        <v>45352</v>
      </c>
      <c r="L215" s="18" t="s">
        <v>91</v>
      </c>
      <c r="M215" s="9" t="s">
        <v>273</v>
      </c>
    </row>
    <row r="216" spans="1:13" x14ac:dyDescent="0.3">
      <c r="A216" s="21"/>
      <c r="B216" s="19">
        <v>209</v>
      </c>
      <c r="C216" s="9" t="s">
        <v>152</v>
      </c>
      <c r="D216" s="11">
        <v>4</v>
      </c>
      <c r="E216" s="9" t="s">
        <v>222</v>
      </c>
      <c r="F216" s="9" t="s">
        <v>223</v>
      </c>
      <c r="G216" s="9" t="s">
        <v>224</v>
      </c>
      <c r="H216" s="9" t="s">
        <v>272</v>
      </c>
      <c r="I216" s="9" t="s">
        <v>91</v>
      </c>
      <c r="J216" s="9" t="s">
        <v>62</v>
      </c>
      <c r="K216" s="22">
        <v>45352</v>
      </c>
      <c r="L216" s="18" t="s">
        <v>91</v>
      </c>
      <c r="M216" s="9" t="s">
        <v>273</v>
      </c>
    </row>
    <row r="217" spans="1:13" x14ac:dyDescent="0.3">
      <c r="A217" s="21"/>
      <c r="B217" s="20">
        <v>210</v>
      </c>
      <c r="C217" s="9" t="s">
        <v>69</v>
      </c>
      <c r="D217" s="11">
        <v>4</v>
      </c>
      <c r="E217" s="9" t="s">
        <v>222</v>
      </c>
      <c r="F217" s="9" t="s">
        <v>223</v>
      </c>
      <c r="G217" s="9" t="s">
        <v>224</v>
      </c>
      <c r="H217" s="9" t="s">
        <v>272</v>
      </c>
      <c r="I217" s="9" t="s">
        <v>91</v>
      </c>
      <c r="J217" s="9" t="s">
        <v>62</v>
      </c>
      <c r="K217" s="22">
        <v>45352</v>
      </c>
      <c r="L217" s="18" t="s">
        <v>91</v>
      </c>
      <c r="M217" s="9" t="s">
        <v>273</v>
      </c>
    </row>
    <row r="218" spans="1:13" x14ac:dyDescent="0.3">
      <c r="A218" s="21"/>
      <c r="B218" s="19">
        <v>211</v>
      </c>
      <c r="C218" s="9" t="s">
        <v>209</v>
      </c>
      <c r="D218" s="11">
        <v>4</v>
      </c>
      <c r="E218" s="9" t="s">
        <v>222</v>
      </c>
      <c r="F218" s="9" t="s">
        <v>223</v>
      </c>
      <c r="G218" s="9" t="s">
        <v>224</v>
      </c>
      <c r="H218" s="9" t="s">
        <v>272</v>
      </c>
      <c r="I218" s="9" t="s">
        <v>91</v>
      </c>
      <c r="J218" s="9" t="s">
        <v>62</v>
      </c>
      <c r="K218" s="22">
        <v>45352</v>
      </c>
      <c r="L218" s="18" t="s">
        <v>91</v>
      </c>
      <c r="M218" s="9" t="s">
        <v>273</v>
      </c>
    </row>
    <row r="219" spans="1:13" x14ac:dyDescent="0.3">
      <c r="A219" s="21"/>
      <c r="B219" s="19">
        <v>212</v>
      </c>
      <c r="C219" s="9" t="s">
        <v>70</v>
      </c>
      <c r="D219" s="11">
        <v>4</v>
      </c>
      <c r="E219" s="9" t="s">
        <v>222</v>
      </c>
      <c r="F219" s="9" t="s">
        <v>223</v>
      </c>
      <c r="G219" s="9" t="s">
        <v>224</v>
      </c>
      <c r="H219" s="9" t="s">
        <v>272</v>
      </c>
      <c r="I219" s="9" t="s">
        <v>91</v>
      </c>
      <c r="J219" s="9" t="s">
        <v>62</v>
      </c>
      <c r="K219" s="22">
        <v>45352</v>
      </c>
      <c r="L219" s="18" t="s">
        <v>91</v>
      </c>
      <c r="M219" s="9" t="s">
        <v>273</v>
      </c>
    </row>
    <row r="220" spans="1:13" x14ac:dyDescent="0.3">
      <c r="A220" s="21"/>
      <c r="B220" s="19">
        <v>213</v>
      </c>
      <c r="C220" s="9" t="s">
        <v>98</v>
      </c>
      <c r="D220" s="11">
        <v>4</v>
      </c>
      <c r="E220" s="9" t="s">
        <v>222</v>
      </c>
      <c r="F220" s="9" t="s">
        <v>223</v>
      </c>
      <c r="G220" s="9" t="s">
        <v>224</v>
      </c>
      <c r="H220" s="9" t="s">
        <v>272</v>
      </c>
      <c r="I220" s="9" t="s">
        <v>91</v>
      </c>
      <c r="J220" s="9" t="s">
        <v>62</v>
      </c>
      <c r="K220" s="22">
        <v>45352</v>
      </c>
      <c r="L220" s="18" t="s">
        <v>91</v>
      </c>
      <c r="M220" s="9" t="s">
        <v>273</v>
      </c>
    </row>
    <row r="221" spans="1:13" x14ac:dyDescent="0.3">
      <c r="A221" s="21"/>
      <c r="B221" s="19">
        <v>214</v>
      </c>
      <c r="C221" s="9" t="s">
        <v>193</v>
      </c>
      <c r="D221" s="11">
        <v>4</v>
      </c>
      <c r="E221" s="9" t="s">
        <v>222</v>
      </c>
      <c r="F221" s="9" t="s">
        <v>223</v>
      </c>
      <c r="G221" s="9" t="s">
        <v>224</v>
      </c>
      <c r="H221" s="9" t="s">
        <v>272</v>
      </c>
      <c r="I221" s="9" t="s">
        <v>91</v>
      </c>
      <c r="J221" s="9" t="s">
        <v>62</v>
      </c>
      <c r="K221" s="22">
        <v>45352</v>
      </c>
      <c r="L221" s="18" t="s">
        <v>91</v>
      </c>
      <c r="M221" s="9" t="s">
        <v>273</v>
      </c>
    </row>
    <row r="222" spans="1:13" x14ac:dyDescent="0.3">
      <c r="A222" s="21"/>
      <c r="B222" s="19">
        <v>215</v>
      </c>
      <c r="C222" s="9" t="s">
        <v>54</v>
      </c>
      <c r="D222" s="11">
        <v>1</v>
      </c>
      <c r="E222" s="9" t="s">
        <v>55</v>
      </c>
      <c r="F222" s="9" t="s">
        <v>56</v>
      </c>
      <c r="G222" s="9" t="s">
        <v>57</v>
      </c>
      <c r="H222" s="9" t="s">
        <v>58</v>
      </c>
      <c r="I222" s="9" t="s">
        <v>59</v>
      </c>
      <c r="J222" s="9" t="s">
        <v>58</v>
      </c>
      <c r="K222" s="22">
        <v>45444</v>
      </c>
      <c r="L222" s="11">
        <v>1</v>
      </c>
      <c r="M222" s="9" t="s">
        <v>60</v>
      </c>
    </row>
    <row r="223" spans="1:13" x14ac:dyDescent="0.3">
      <c r="A223" s="21"/>
      <c r="B223" s="19">
        <v>216</v>
      </c>
      <c r="C223" s="9" t="s">
        <v>54</v>
      </c>
      <c r="D223" s="11">
        <v>1</v>
      </c>
      <c r="E223" s="9" t="s">
        <v>55</v>
      </c>
      <c r="F223" s="9" t="s">
        <v>56</v>
      </c>
      <c r="G223" s="9" t="s">
        <v>57</v>
      </c>
      <c r="H223" s="9" t="s">
        <v>61</v>
      </c>
      <c r="I223" s="9" t="s">
        <v>59</v>
      </c>
      <c r="J223" s="9" t="s">
        <v>62</v>
      </c>
      <c r="K223" s="22">
        <v>45444</v>
      </c>
      <c r="L223" s="11">
        <v>1</v>
      </c>
      <c r="M223" s="9" t="s">
        <v>72</v>
      </c>
    </row>
    <row r="224" spans="1:13" x14ac:dyDescent="0.3">
      <c r="A224" s="21"/>
      <c r="B224" s="19">
        <v>217</v>
      </c>
      <c r="C224" s="9" t="s">
        <v>80</v>
      </c>
      <c r="D224" s="11">
        <v>1</v>
      </c>
      <c r="E224" s="9" t="s">
        <v>55</v>
      </c>
      <c r="F224" s="9" t="s">
        <v>56</v>
      </c>
      <c r="G224" s="9" t="s">
        <v>57</v>
      </c>
      <c r="H224" s="9" t="s">
        <v>58</v>
      </c>
      <c r="I224" s="9" t="s">
        <v>59</v>
      </c>
      <c r="J224" s="9" t="s">
        <v>58</v>
      </c>
      <c r="K224" s="22">
        <v>45444</v>
      </c>
      <c r="L224" s="11">
        <v>1</v>
      </c>
      <c r="M224" s="9" t="s">
        <v>60</v>
      </c>
    </row>
    <row r="225" spans="1:13" x14ac:dyDescent="0.3">
      <c r="A225" s="21"/>
      <c r="B225" s="19">
        <v>218</v>
      </c>
      <c r="C225" s="9" t="s">
        <v>80</v>
      </c>
      <c r="D225" s="11">
        <v>1</v>
      </c>
      <c r="E225" s="9" t="s">
        <v>55</v>
      </c>
      <c r="F225" s="9" t="s">
        <v>56</v>
      </c>
      <c r="G225" s="9" t="s">
        <v>57</v>
      </c>
      <c r="H225" s="9" t="s">
        <v>61</v>
      </c>
      <c r="I225" s="9" t="s">
        <v>59</v>
      </c>
      <c r="J225" s="9" t="s">
        <v>62</v>
      </c>
      <c r="K225" s="22">
        <v>45444</v>
      </c>
      <c r="L225" s="11">
        <v>1</v>
      </c>
      <c r="M225" s="9" t="s">
        <v>72</v>
      </c>
    </row>
    <row r="226" spans="1:13" x14ac:dyDescent="0.3">
      <c r="A226" s="21"/>
      <c r="B226" s="19">
        <v>219</v>
      </c>
      <c r="C226" s="9" t="s">
        <v>69</v>
      </c>
      <c r="D226" s="11">
        <v>1</v>
      </c>
      <c r="E226" s="9" t="s">
        <v>55</v>
      </c>
      <c r="F226" s="9" t="s">
        <v>56</v>
      </c>
      <c r="G226" s="9" t="s">
        <v>57</v>
      </c>
      <c r="H226" s="9" t="s">
        <v>58</v>
      </c>
      <c r="I226" s="9" t="s">
        <v>59</v>
      </c>
      <c r="J226" s="9" t="s">
        <v>58</v>
      </c>
      <c r="K226" s="22">
        <v>45444</v>
      </c>
      <c r="L226" s="11">
        <v>1</v>
      </c>
      <c r="M226" s="9" t="s">
        <v>60</v>
      </c>
    </row>
    <row r="227" spans="1:13" x14ac:dyDescent="0.3">
      <c r="A227" s="21"/>
      <c r="B227" s="19">
        <v>220</v>
      </c>
      <c r="C227" s="9" t="s">
        <v>65</v>
      </c>
      <c r="D227" s="11">
        <v>1</v>
      </c>
      <c r="E227" s="9" t="s">
        <v>55</v>
      </c>
      <c r="F227" s="9" t="s">
        <v>56</v>
      </c>
      <c r="G227" s="9" t="s">
        <v>57</v>
      </c>
      <c r="H227" s="9" t="s">
        <v>58</v>
      </c>
      <c r="I227" s="9" t="s">
        <v>59</v>
      </c>
      <c r="J227" s="9" t="s">
        <v>58</v>
      </c>
      <c r="K227" s="22">
        <v>45444</v>
      </c>
      <c r="L227" s="11">
        <v>2</v>
      </c>
      <c r="M227" s="9" t="s">
        <v>66</v>
      </c>
    </row>
    <row r="228" spans="1:13" x14ac:dyDescent="0.3">
      <c r="A228" s="21"/>
      <c r="B228" s="19">
        <v>221</v>
      </c>
      <c r="C228" s="9" t="s">
        <v>64</v>
      </c>
      <c r="D228" s="11">
        <v>1</v>
      </c>
      <c r="E228" s="9" t="s">
        <v>55</v>
      </c>
      <c r="F228" s="9" t="s">
        <v>56</v>
      </c>
      <c r="G228" s="9" t="s">
        <v>57</v>
      </c>
      <c r="H228" s="9" t="s">
        <v>58</v>
      </c>
      <c r="I228" s="9" t="s">
        <v>59</v>
      </c>
      <c r="J228" s="9" t="s">
        <v>58</v>
      </c>
      <c r="K228" s="22">
        <v>45444</v>
      </c>
      <c r="L228" s="11">
        <v>1</v>
      </c>
      <c r="M228" s="9" t="s">
        <v>60</v>
      </c>
    </row>
    <row r="229" spans="1:13" x14ac:dyDescent="0.3">
      <c r="A229" s="21"/>
      <c r="B229" s="19">
        <v>222</v>
      </c>
      <c r="C229" s="9" t="s">
        <v>80</v>
      </c>
      <c r="D229" s="11">
        <v>1</v>
      </c>
      <c r="E229" s="9" t="s">
        <v>55</v>
      </c>
      <c r="F229" s="9" t="s">
        <v>56</v>
      </c>
      <c r="G229" s="9" t="s">
        <v>57</v>
      </c>
      <c r="H229" s="9" t="s">
        <v>58</v>
      </c>
      <c r="I229" s="9" t="s">
        <v>74</v>
      </c>
      <c r="J229" s="9" t="s">
        <v>58</v>
      </c>
      <c r="K229" s="22">
        <v>45444</v>
      </c>
      <c r="L229" s="11">
        <v>1</v>
      </c>
      <c r="M229" s="9" t="s">
        <v>76</v>
      </c>
    </row>
    <row r="230" spans="1:13" x14ac:dyDescent="0.3">
      <c r="A230" s="21"/>
      <c r="B230" s="19">
        <v>223</v>
      </c>
      <c r="C230" s="9" t="s">
        <v>159</v>
      </c>
      <c r="D230" s="11">
        <v>1</v>
      </c>
      <c r="E230" s="9" t="s">
        <v>55</v>
      </c>
      <c r="F230" s="9" t="s">
        <v>56</v>
      </c>
      <c r="G230" s="9" t="s">
        <v>57</v>
      </c>
      <c r="H230" s="9" t="s">
        <v>58</v>
      </c>
      <c r="I230" s="9" t="s">
        <v>74</v>
      </c>
      <c r="J230" s="9" t="s">
        <v>58</v>
      </c>
      <c r="K230" s="22">
        <v>45444</v>
      </c>
      <c r="L230" s="11">
        <v>1</v>
      </c>
      <c r="M230" s="9" t="s">
        <v>76</v>
      </c>
    </row>
    <row r="231" spans="1:13" x14ac:dyDescent="0.3">
      <c r="A231" s="21"/>
      <c r="B231" s="19">
        <v>224</v>
      </c>
      <c r="C231" s="9" t="s">
        <v>69</v>
      </c>
      <c r="D231" s="11">
        <v>1</v>
      </c>
      <c r="E231" s="9" t="s">
        <v>55</v>
      </c>
      <c r="F231" s="9" t="s">
        <v>56</v>
      </c>
      <c r="G231" s="9" t="s">
        <v>57</v>
      </c>
      <c r="H231" s="9" t="s">
        <v>58</v>
      </c>
      <c r="I231" s="9" t="s">
        <v>74</v>
      </c>
      <c r="J231" s="9" t="s">
        <v>58</v>
      </c>
      <c r="K231" s="22">
        <v>45444</v>
      </c>
      <c r="L231" s="11">
        <v>2</v>
      </c>
      <c r="M231" s="9" t="s">
        <v>77</v>
      </c>
    </row>
    <row r="232" spans="1:13" x14ac:dyDescent="0.3">
      <c r="A232" s="21"/>
      <c r="B232" s="19">
        <v>225</v>
      </c>
      <c r="C232" s="9" t="s">
        <v>69</v>
      </c>
      <c r="D232" s="11">
        <v>1</v>
      </c>
      <c r="E232" s="9" t="s">
        <v>55</v>
      </c>
      <c r="F232" s="9" t="s">
        <v>56</v>
      </c>
      <c r="G232" s="9" t="s">
        <v>57</v>
      </c>
      <c r="H232" s="9" t="s">
        <v>61</v>
      </c>
      <c r="I232" s="9" t="s">
        <v>74</v>
      </c>
      <c r="J232" s="9" t="s">
        <v>62</v>
      </c>
      <c r="K232" s="22">
        <v>45444</v>
      </c>
      <c r="L232" s="11">
        <v>1</v>
      </c>
      <c r="M232" s="9" t="s">
        <v>85</v>
      </c>
    </row>
    <row r="233" spans="1:13" x14ac:dyDescent="0.3">
      <c r="A233" s="21"/>
      <c r="B233" s="19">
        <v>226</v>
      </c>
      <c r="C233" s="9" t="s">
        <v>220</v>
      </c>
      <c r="D233" s="11">
        <v>4</v>
      </c>
      <c r="E233" s="9" t="s">
        <v>87</v>
      </c>
      <c r="F233" s="9" t="s">
        <v>102</v>
      </c>
      <c r="G233" s="9" t="s">
        <v>103</v>
      </c>
      <c r="H233" s="9" t="s">
        <v>274</v>
      </c>
      <c r="I233" s="9" t="s">
        <v>91</v>
      </c>
      <c r="J233" s="9" t="s">
        <v>62</v>
      </c>
      <c r="K233" s="22">
        <v>45413</v>
      </c>
      <c r="L233" s="18" t="s">
        <v>91</v>
      </c>
      <c r="M233" s="9" t="s">
        <v>275</v>
      </c>
    </row>
    <row r="234" spans="1:13" x14ac:dyDescent="0.3">
      <c r="A234" s="21"/>
      <c r="B234" s="19">
        <v>227</v>
      </c>
      <c r="C234" s="9" t="s">
        <v>234</v>
      </c>
      <c r="D234" s="11">
        <v>4</v>
      </c>
      <c r="E234" s="9" t="s">
        <v>87</v>
      </c>
      <c r="F234" s="9" t="s">
        <v>102</v>
      </c>
      <c r="G234" s="9" t="s">
        <v>103</v>
      </c>
      <c r="H234" s="9" t="s">
        <v>274</v>
      </c>
      <c r="I234" s="9" t="s">
        <v>91</v>
      </c>
      <c r="J234" s="9" t="s">
        <v>62</v>
      </c>
      <c r="K234" s="22">
        <v>45413</v>
      </c>
      <c r="L234" s="18" t="s">
        <v>91</v>
      </c>
      <c r="M234" s="9" t="s">
        <v>275</v>
      </c>
    </row>
    <row r="235" spans="1:13" x14ac:dyDescent="0.3">
      <c r="A235" s="21"/>
      <c r="B235" s="19">
        <v>228</v>
      </c>
      <c r="C235" s="9" t="s">
        <v>193</v>
      </c>
      <c r="D235" s="11">
        <v>4</v>
      </c>
      <c r="E235" s="9" t="s">
        <v>194</v>
      </c>
      <c r="F235" s="9" t="s">
        <v>88</v>
      </c>
      <c r="G235" s="9" t="s">
        <v>89</v>
      </c>
      <c r="H235" s="9" t="s">
        <v>276</v>
      </c>
      <c r="I235" s="9" t="s">
        <v>91</v>
      </c>
      <c r="J235" s="9" t="s">
        <v>62</v>
      </c>
      <c r="K235" s="22">
        <v>45413</v>
      </c>
      <c r="L235" s="18" t="s">
        <v>91</v>
      </c>
      <c r="M235" s="9" t="s">
        <v>277</v>
      </c>
    </row>
    <row r="236" spans="1:13" x14ac:dyDescent="0.3">
      <c r="A236" s="21"/>
      <c r="B236" s="19">
        <v>229</v>
      </c>
      <c r="C236" s="9" t="s">
        <v>54</v>
      </c>
      <c r="D236" s="11">
        <v>1</v>
      </c>
      <c r="E236" s="9" t="s">
        <v>185</v>
      </c>
      <c r="F236" s="9" t="s">
        <v>56</v>
      </c>
      <c r="G236" s="9" t="s">
        <v>269</v>
      </c>
      <c r="H236" s="9" t="s">
        <v>278</v>
      </c>
      <c r="I236" s="9" t="s">
        <v>91</v>
      </c>
      <c r="J236" s="9" t="s">
        <v>58</v>
      </c>
      <c r="K236" s="22">
        <v>45444</v>
      </c>
      <c r="L236" s="18" t="s">
        <v>91</v>
      </c>
      <c r="M236" s="9" t="s">
        <v>279</v>
      </c>
    </row>
    <row r="237" spans="1:13" x14ac:dyDescent="0.3">
      <c r="A237" s="21"/>
      <c r="B237" s="19">
        <v>230</v>
      </c>
      <c r="C237" s="9" t="s">
        <v>65</v>
      </c>
      <c r="D237" s="11">
        <v>1</v>
      </c>
      <c r="E237" s="9" t="s">
        <v>280</v>
      </c>
      <c r="F237" s="9" t="s">
        <v>56</v>
      </c>
      <c r="G237" s="9" t="s">
        <v>198</v>
      </c>
      <c r="H237" s="9" t="s">
        <v>281</v>
      </c>
      <c r="I237" s="9" t="s">
        <v>91</v>
      </c>
      <c r="J237" s="9" t="s">
        <v>58</v>
      </c>
      <c r="K237" s="22">
        <v>45323</v>
      </c>
      <c r="L237" s="18" t="s">
        <v>91</v>
      </c>
      <c r="M237" s="9" t="s">
        <v>282</v>
      </c>
    </row>
    <row r="238" spans="1:13" x14ac:dyDescent="0.3">
      <c r="A238" s="21"/>
      <c r="B238" s="19">
        <v>231</v>
      </c>
      <c r="C238" s="9" t="s">
        <v>69</v>
      </c>
      <c r="D238" s="11">
        <v>4</v>
      </c>
      <c r="E238" s="9" t="s">
        <v>283</v>
      </c>
      <c r="F238" s="9" t="s">
        <v>56</v>
      </c>
      <c r="G238" s="9" t="s">
        <v>269</v>
      </c>
      <c r="H238" s="9" t="s">
        <v>284</v>
      </c>
      <c r="I238" s="9" t="s">
        <v>91</v>
      </c>
      <c r="J238" s="9" t="s">
        <v>58</v>
      </c>
      <c r="K238" s="22">
        <v>45323</v>
      </c>
      <c r="L238" s="18" t="s">
        <v>91</v>
      </c>
      <c r="M238" s="9" t="s">
        <v>285</v>
      </c>
    </row>
    <row r="239" spans="1:13" x14ac:dyDescent="0.3">
      <c r="A239" s="21"/>
      <c r="B239" s="19">
        <v>232</v>
      </c>
      <c r="C239" s="9" t="s">
        <v>159</v>
      </c>
      <c r="D239" s="11">
        <v>3</v>
      </c>
      <c r="E239" s="9" t="s">
        <v>283</v>
      </c>
      <c r="F239" s="9" t="s">
        <v>88</v>
      </c>
      <c r="G239" s="9" t="s">
        <v>89</v>
      </c>
      <c r="H239" s="9" t="s">
        <v>286</v>
      </c>
      <c r="I239" s="9" t="s">
        <v>91</v>
      </c>
      <c r="J239" s="9" t="s">
        <v>62</v>
      </c>
      <c r="K239" s="22">
        <v>45413</v>
      </c>
      <c r="L239" s="18" t="s">
        <v>91</v>
      </c>
      <c r="M239" s="9" t="s">
        <v>287</v>
      </c>
    </row>
    <row r="240" spans="1:13" x14ac:dyDescent="0.3">
      <c r="A240" s="21"/>
      <c r="B240" s="19">
        <v>233</v>
      </c>
      <c r="C240" s="9" t="s">
        <v>193</v>
      </c>
      <c r="D240" s="11">
        <v>1</v>
      </c>
      <c r="E240" s="9" t="s">
        <v>283</v>
      </c>
      <c r="F240" s="9" t="s">
        <v>88</v>
      </c>
      <c r="G240" s="9" t="s">
        <v>89</v>
      </c>
      <c r="H240" s="9" t="s">
        <v>286</v>
      </c>
      <c r="I240" s="9" t="s">
        <v>91</v>
      </c>
      <c r="J240" s="9" t="s">
        <v>62</v>
      </c>
      <c r="K240" s="22">
        <v>45413</v>
      </c>
      <c r="L240" s="18" t="s">
        <v>91</v>
      </c>
      <c r="M240" s="9" t="s">
        <v>288</v>
      </c>
    </row>
    <row r="241" spans="1:13" x14ac:dyDescent="0.3">
      <c r="A241" s="21"/>
      <c r="B241" s="19">
        <v>234</v>
      </c>
      <c r="C241" s="9" t="s">
        <v>207</v>
      </c>
      <c r="D241" s="11">
        <v>1</v>
      </c>
      <c r="E241" s="9" t="s">
        <v>283</v>
      </c>
      <c r="F241" s="9" t="s">
        <v>88</v>
      </c>
      <c r="G241" s="9" t="s">
        <v>89</v>
      </c>
      <c r="H241" s="9" t="s">
        <v>286</v>
      </c>
      <c r="I241" s="9" t="s">
        <v>91</v>
      </c>
      <c r="J241" s="9" t="s">
        <v>62</v>
      </c>
      <c r="K241" s="22">
        <v>45413</v>
      </c>
      <c r="L241" s="18" t="s">
        <v>91</v>
      </c>
      <c r="M241" s="9" t="s">
        <v>289</v>
      </c>
    </row>
    <row r="242" spans="1:13" x14ac:dyDescent="0.3">
      <c r="A242" s="21"/>
      <c r="B242" s="19">
        <v>235</v>
      </c>
      <c r="C242" s="9" t="s">
        <v>213</v>
      </c>
      <c r="D242" s="11">
        <v>1</v>
      </c>
      <c r="E242" s="9" t="s">
        <v>283</v>
      </c>
      <c r="F242" s="9" t="s">
        <v>88</v>
      </c>
      <c r="G242" s="9" t="s">
        <v>89</v>
      </c>
      <c r="H242" s="9" t="s">
        <v>286</v>
      </c>
      <c r="I242" s="9" t="s">
        <v>91</v>
      </c>
      <c r="J242" s="9" t="s">
        <v>62</v>
      </c>
      <c r="K242" s="22">
        <v>45413</v>
      </c>
      <c r="L242" s="18" t="s">
        <v>91</v>
      </c>
      <c r="M242" s="9" t="s">
        <v>290</v>
      </c>
    </row>
    <row r="243" spans="1:13" x14ac:dyDescent="0.3">
      <c r="A243" s="21"/>
      <c r="B243" s="19">
        <v>236</v>
      </c>
      <c r="C243" s="9" t="s">
        <v>291</v>
      </c>
      <c r="D243" s="11">
        <v>1</v>
      </c>
      <c r="E243" s="9" t="s">
        <v>185</v>
      </c>
      <c r="F243" s="9" t="s">
        <v>56</v>
      </c>
      <c r="G243" s="9" t="s">
        <v>269</v>
      </c>
      <c r="H243" s="9" t="s">
        <v>278</v>
      </c>
      <c r="I243" s="9" t="s">
        <v>91</v>
      </c>
      <c r="J243" s="9" t="s">
        <v>58</v>
      </c>
      <c r="K243" s="22">
        <v>45444</v>
      </c>
      <c r="L243" s="18" t="s">
        <v>91</v>
      </c>
      <c r="M243" s="9" t="s">
        <v>279</v>
      </c>
    </row>
    <row r="244" spans="1:13" x14ac:dyDescent="0.3">
      <c r="A244" s="21"/>
      <c r="B244" s="19">
        <v>237</v>
      </c>
      <c r="C244" s="9" t="s">
        <v>292</v>
      </c>
      <c r="D244" s="11">
        <v>1</v>
      </c>
      <c r="E244" s="9" t="s">
        <v>185</v>
      </c>
      <c r="F244" s="9" t="s">
        <v>88</v>
      </c>
      <c r="G244" s="9" t="s">
        <v>89</v>
      </c>
      <c r="H244" s="9" t="s">
        <v>293</v>
      </c>
      <c r="I244" s="9" t="s">
        <v>91</v>
      </c>
      <c r="J244" s="9" t="s">
        <v>62</v>
      </c>
      <c r="K244" s="22">
        <v>45413</v>
      </c>
      <c r="L244" s="18" t="s">
        <v>91</v>
      </c>
      <c r="M244" s="9" t="s">
        <v>294</v>
      </c>
    </row>
    <row r="245" spans="1:13" x14ac:dyDescent="0.3">
      <c r="A245" s="21"/>
      <c r="B245" s="19">
        <v>238</v>
      </c>
      <c r="C245" s="9" t="s">
        <v>255</v>
      </c>
      <c r="D245" s="11">
        <v>1</v>
      </c>
      <c r="E245" s="9" t="s">
        <v>185</v>
      </c>
      <c r="F245" s="9" t="s">
        <v>88</v>
      </c>
      <c r="G245" s="9" t="s">
        <v>295</v>
      </c>
      <c r="H245" s="9" t="s">
        <v>293</v>
      </c>
      <c r="I245" s="9" t="s">
        <v>91</v>
      </c>
      <c r="J245" s="9" t="s">
        <v>58</v>
      </c>
      <c r="K245" s="22">
        <v>45413</v>
      </c>
      <c r="L245" s="18" t="s">
        <v>91</v>
      </c>
      <c r="M245" s="9" t="s">
        <v>296</v>
      </c>
    </row>
    <row r="246" spans="1:13" x14ac:dyDescent="0.3">
      <c r="A246" s="21"/>
      <c r="B246" s="19">
        <v>239</v>
      </c>
      <c r="C246" s="9" t="s">
        <v>297</v>
      </c>
      <c r="D246" s="11">
        <v>1</v>
      </c>
      <c r="E246" s="9" t="s">
        <v>185</v>
      </c>
      <c r="F246" s="9" t="s">
        <v>88</v>
      </c>
      <c r="G246" s="9" t="s">
        <v>89</v>
      </c>
      <c r="H246" s="9" t="s">
        <v>293</v>
      </c>
      <c r="I246" s="9" t="s">
        <v>91</v>
      </c>
      <c r="J246" s="9" t="s">
        <v>62</v>
      </c>
      <c r="K246" s="22">
        <v>45413</v>
      </c>
      <c r="L246" s="18" t="s">
        <v>91</v>
      </c>
      <c r="M246" s="9" t="s">
        <v>298</v>
      </c>
    </row>
    <row r="247" spans="1:13" x14ac:dyDescent="0.3">
      <c r="A247" s="21"/>
      <c r="B247" s="19">
        <v>240</v>
      </c>
      <c r="C247" s="9" t="s">
        <v>299</v>
      </c>
      <c r="D247" s="11">
        <v>1</v>
      </c>
      <c r="E247" s="9" t="s">
        <v>185</v>
      </c>
      <c r="F247" s="9" t="s">
        <v>88</v>
      </c>
      <c r="G247" s="9" t="s">
        <v>89</v>
      </c>
      <c r="H247" s="9" t="s">
        <v>293</v>
      </c>
      <c r="I247" s="9" t="s">
        <v>91</v>
      </c>
      <c r="J247" s="9" t="s">
        <v>62</v>
      </c>
      <c r="K247" s="22">
        <v>45413</v>
      </c>
      <c r="L247" s="18" t="s">
        <v>91</v>
      </c>
      <c r="M247" s="9" t="s">
        <v>300</v>
      </c>
    </row>
    <row r="248" spans="1:13" x14ac:dyDescent="0.3">
      <c r="A248" s="21"/>
      <c r="B248" s="19">
        <v>241</v>
      </c>
      <c r="C248" s="9" t="s">
        <v>301</v>
      </c>
      <c r="D248" s="11">
        <v>1</v>
      </c>
      <c r="E248" s="9" t="s">
        <v>185</v>
      </c>
      <c r="F248" s="9" t="s">
        <v>88</v>
      </c>
      <c r="G248" s="9" t="s">
        <v>295</v>
      </c>
      <c r="H248" s="9" t="s">
        <v>293</v>
      </c>
      <c r="I248" s="9" t="s">
        <v>91</v>
      </c>
      <c r="J248" s="9" t="s">
        <v>58</v>
      </c>
      <c r="K248" s="22">
        <v>45413</v>
      </c>
      <c r="L248" s="18" t="s">
        <v>91</v>
      </c>
      <c r="M248" s="9" t="s">
        <v>296</v>
      </c>
    </row>
    <row r="249" spans="1:13" x14ac:dyDescent="0.3">
      <c r="A249" s="21"/>
      <c r="B249" s="19">
        <v>242</v>
      </c>
      <c r="C249" s="9" t="s">
        <v>302</v>
      </c>
      <c r="D249" s="11">
        <v>1</v>
      </c>
      <c r="E249" s="9" t="s">
        <v>185</v>
      </c>
      <c r="F249" s="9" t="s">
        <v>88</v>
      </c>
      <c r="G249" s="9" t="s">
        <v>295</v>
      </c>
      <c r="H249" s="9" t="s">
        <v>293</v>
      </c>
      <c r="I249" s="9" t="s">
        <v>91</v>
      </c>
      <c r="J249" s="9" t="s">
        <v>58</v>
      </c>
      <c r="K249" s="22">
        <v>45413</v>
      </c>
      <c r="L249" s="18" t="s">
        <v>91</v>
      </c>
      <c r="M249" s="9" t="s">
        <v>296</v>
      </c>
    </row>
    <row r="250" spans="1:13" x14ac:dyDescent="0.3">
      <c r="A250" s="21"/>
      <c r="B250" s="19">
        <v>243</v>
      </c>
      <c r="C250" s="9" t="s">
        <v>257</v>
      </c>
      <c r="D250" s="11">
        <v>1</v>
      </c>
      <c r="E250" s="9" t="s">
        <v>55</v>
      </c>
      <c r="F250" s="9" t="s">
        <v>56</v>
      </c>
      <c r="G250" s="9" t="s">
        <v>57</v>
      </c>
      <c r="H250" s="9" t="s">
        <v>58</v>
      </c>
      <c r="I250" s="9" t="s">
        <v>59</v>
      </c>
      <c r="J250" s="9" t="s">
        <v>58</v>
      </c>
      <c r="K250" s="22">
        <v>45444</v>
      </c>
      <c r="L250" s="11">
        <v>1</v>
      </c>
      <c r="M250" s="9" t="s">
        <v>60</v>
      </c>
    </row>
    <row r="251" spans="1:13" x14ac:dyDescent="0.3">
      <c r="A251" s="21"/>
      <c r="B251" s="19">
        <v>244</v>
      </c>
      <c r="C251" s="9" t="s">
        <v>80</v>
      </c>
      <c r="D251" s="11">
        <v>1</v>
      </c>
      <c r="E251" s="9" t="s">
        <v>55</v>
      </c>
      <c r="F251" s="9" t="s">
        <v>56</v>
      </c>
      <c r="G251" s="9" t="s">
        <v>57</v>
      </c>
      <c r="H251" s="9" t="s">
        <v>58</v>
      </c>
      <c r="I251" s="9" t="s">
        <v>59</v>
      </c>
      <c r="J251" s="9" t="s">
        <v>58</v>
      </c>
      <c r="K251" s="22">
        <v>45444</v>
      </c>
      <c r="L251" s="11">
        <v>2</v>
      </c>
      <c r="M251" s="9" t="s">
        <v>66</v>
      </c>
    </row>
    <row r="252" spans="1:13" x14ac:dyDescent="0.3">
      <c r="A252" s="21"/>
      <c r="B252" s="19">
        <v>245</v>
      </c>
      <c r="C252" s="9" t="s">
        <v>80</v>
      </c>
      <c r="D252" s="11">
        <v>1</v>
      </c>
      <c r="E252" s="9" t="s">
        <v>55</v>
      </c>
      <c r="F252" s="9" t="s">
        <v>56</v>
      </c>
      <c r="G252" s="9" t="s">
        <v>57</v>
      </c>
      <c r="H252" s="9" t="s">
        <v>61</v>
      </c>
      <c r="I252" s="9" t="s">
        <v>59</v>
      </c>
      <c r="J252" s="9" t="s">
        <v>62</v>
      </c>
      <c r="K252" s="22">
        <v>45444</v>
      </c>
      <c r="L252" s="11">
        <v>1</v>
      </c>
      <c r="M252" s="9" t="s">
        <v>72</v>
      </c>
    </row>
    <row r="253" spans="1:13" x14ac:dyDescent="0.3">
      <c r="A253" s="21"/>
      <c r="B253" s="19">
        <v>246</v>
      </c>
      <c r="C253" s="9" t="s">
        <v>69</v>
      </c>
      <c r="D253" s="11">
        <v>1</v>
      </c>
      <c r="E253" s="9" t="s">
        <v>55</v>
      </c>
      <c r="F253" s="9" t="s">
        <v>56</v>
      </c>
      <c r="G253" s="9" t="s">
        <v>57</v>
      </c>
      <c r="H253" s="9" t="s">
        <v>58</v>
      </c>
      <c r="I253" s="9" t="s">
        <v>59</v>
      </c>
      <c r="J253" s="9" t="s">
        <v>58</v>
      </c>
      <c r="K253" s="22">
        <v>45444</v>
      </c>
      <c r="L253" s="11">
        <v>1</v>
      </c>
      <c r="M253" s="9" t="s">
        <v>60</v>
      </c>
    </row>
    <row r="254" spans="1:13" x14ac:dyDescent="0.3">
      <c r="A254" s="21"/>
      <c r="B254" s="19">
        <v>247</v>
      </c>
      <c r="C254" s="9" t="s">
        <v>70</v>
      </c>
      <c r="D254" s="11">
        <v>1</v>
      </c>
      <c r="E254" s="9" t="s">
        <v>55</v>
      </c>
      <c r="F254" s="9" t="s">
        <v>56</v>
      </c>
      <c r="G254" s="9" t="s">
        <v>57</v>
      </c>
      <c r="H254" s="9" t="s">
        <v>58</v>
      </c>
      <c r="I254" s="9" t="s">
        <v>59</v>
      </c>
      <c r="J254" s="9" t="s">
        <v>58</v>
      </c>
      <c r="K254" s="22">
        <v>45444</v>
      </c>
      <c r="L254" s="11">
        <v>2</v>
      </c>
      <c r="M254" s="9" t="s">
        <v>66</v>
      </c>
    </row>
    <row r="255" spans="1:13" x14ac:dyDescent="0.3">
      <c r="A255" s="21"/>
      <c r="B255" s="19">
        <v>248</v>
      </c>
      <c r="C255" s="9" t="s">
        <v>65</v>
      </c>
      <c r="D255" s="11">
        <v>1</v>
      </c>
      <c r="E255" s="9" t="s">
        <v>55</v>
      </c>
      <c r="F255" s="9" t="s">
        <v>56</v>
      </c>
      <c r="G255" s="9" t="s">
        <v>57</v>
      </c>
      <c r="H255" s="9" t="s">
        <v>58</v>
      </c>
      <c r="I255" s="9" t="s">
        <v>59</v>
      </c>
      <c r="J255" s="9" t="s">
        <v>58</v>
      </c>
      <c r="K255" s="22">
        <v>45444</v>
      </c>
      <c r="L255" s="11">
        <v>7</v>
      </c>
      <c r="M255" s="9" t="s">
        <v>303</v>
      </c>
    </row>
    <row r="256" spans="1:13" x14ac:dyDescent="0.3">
      <c r="A256" s="21"/>
      <c r="B256" s="19">
        <v>249</v>
      </c>
      <c r="C256" s="9" t="s">
        <v>64</v>
      </c>
      <c r="D256" s="11">
        <v>1</v>
      </c>
      <c r="E256" s="9" t="s">
        <v>55</v>
      </c>
      <c r="F256" s="9" t="s">
        <v>56</v>
      </c>
      <c r="G256" s="9" t="s">
        <v>57</v>
      </c>
      <c r="H256" s="9" t="s">
        <v>58</v>
      </c>
      <c r="I256" s="9" t="s">
        <v>59</v>
      </c>
      <c r="J256" s="9" t="s">
        <v>58</v>
      </c>
      <c r="K256" s="22">
        <v>45444</v>
      </c>
      <c r="L256" s="11">
        <v>1</v>
      </c>
      <c r="M256" s="9" t="s">
        <v>60</v>
      </c>
    </row>
    <row r="257" spans="1:13" x14ac:dyDescent="0.3">
      <c r="A257" s="21"/>
      <c r="B257" s="19">
        <v>250</v>
      </c>
      <c r="C257" s="9" t="s">
        <v>84</v>
      </c>
      <c r="D257" s="11">
        <v>1</v>
      </c>
      <c r="E257" s="9" t="s">
        <v>55</v>
      </c>
      <c r="F257" s="9" t="s">
        <v>56</v>
      </c>
      <c r="G257" s="9" t="s">
        <v>57</v>
      </c>
      <c r="H257" s="9" t="s">
        <v>58</v>
      </c>
      <c r="I257" s="9" t="s">
        <v>59</v>
      </c>
      <c r="J257" s="9" t="s">
        <v>58</v>
      </c>
      <c r="K257" s="22">
        <v>45444</v>
      </c>
      <c r="L257" s="11">
        <v>2</v>
      </c>
      <c r="M257" s="9" t="s">
        <v>66</v>
      </c>
    </row>
    <row r="258" spans="1:13" x14ac:dyDescent="0.3">
      <c r="A258" s="21"/>
      <c r="B258" s="19">
        <v>251</v>
      </c>
      <c r="C258" s="9" t="s">
        <v>152</v>
      </c>
      <c r="D258" s="11">
        <v>1</v>
      </c>
      <c r="E258" s="9" t="s">
        <v>55</v>
      </c>
      <c r="F258" s="9" t="s">
        <v>56</v>
      </c>
      <c r="G258" s="9" t="s">
        <v>57</v>
      </c>
      <c r="H258" s="9" t="s">
        <v>58</v>
      </c>
      <c r="I258" s="9" t="s">
        <v>59</v>
      </c>
      <c r="J258" s="9" t="s">
        <v>58</v>
      </c>
      <c r="K258" s="22">
        <v>45444</v>
      </c>
      <c r="L258" s="11">
        <v>1</v>
      </c>
      <c r="M258" s="9" t="s">
        <v>60</v>
      </c>
    </row>
    <row r="259" spans="1:13" x14ac:dyDescent="0.3">
      <c r="A259" s="21"/>
      <c r="B259" s="19">
        <v>252</v>
      </c>
      <c r="C259" s="9" t="s">
        <v>54</v>
      </c>
      <c r="D259" s="11">
        <v>1</v>
      </c>
      <c r="E259" s="9" t="s">
        <v>55</v>
      </c>
      <c r="F259" s="9" t="s">
        <v>56</v>
      </c>
      <c r="G259" s="9" t="s">
        <v>57</v>
      </c>
      <c r="H259" s="9" t="s">
        <v>61</v>
      </c>
      <c r="I259" s="9" t="s">
        <v>74</v>
      </c>
      <c r="J259" s="9" t="s">
        <v>62</v>
      </c>
      <c r="K259" s="22">
        <v>45444</v>
      </c>
      <c r="L259" s="11">
        <v>1</v>
      </c>
      <c r="M259" s="9" t="s">
        <v>85</v>
      </c>
    </row>
    <row r="260" spans="1:13" x14ac:dyDescent="0.3">
      <c r="A260" s="21"/>
      <c r="B260" s="19">
        <v>253</v>
      </c>
      <c r="C260" s="9" t="s">
        <v>65</v>
      </c>
      <c r="D260" s="11">
        <v>1</v>
      </c>
      <c r="E260" s="9" t="s">
        <v>55</v>
      </c>
      <c r="F260" s="9" t="s">
        <v>56</v>
      </c>
      <c r="G260" s="9" t="s">
        <v>57</v>
      </c>
      <c r="H260" s="9" t="s">
        <v>58</v>
      </c>
      <c r="I260" s="9" t="s">
        <v>74</v>
      </c>
      <c r="J260" s="9" t="s">
        <v>58</v>
      </c>
      <c r="K260" s="22">
        <v>45444</v>
      </c>
      <c r="L260" s="11">
        <v>2</v>
      </c>
      <c r="M260" s="9" t="s">
        <v>77</v>
      </c>
    </row>
    <row r="261" spans="1:13" x14ac:dyDescent="0.3">
      <c r="A261" s="21"/>
      <c r="B261" s="19">
        <v>254</v>
      </c>
      <c r="C261" s="9" t="s">
        <v>257</v>
      </c>
      <c r="D261" s="11">
        <v>1</v>
      </c>
      <c r="E261" s="9" t="s">
        <v>55</v>
      </c>
      <c r="F261" s="9" t="s">
        <v>56</v>
      </c>
      <c r="G261" s="9" t="s">
        <v>57</v>
      </c>
      <c r="H261" s="9" t="s">
        <v>58</v>
      </c>
      <c r="I261" s="9" t="s">
        <v>74</v>
      </c>
      <c r="J261" s="9" t="s">
        <v>58</v>
      </c>
      <c r="K261" s="22">
        <v>45444</v>
      </c>
      <c r="L261" s="11">
        <v>1</v>
      </c>
      <c r="M261" s="9" t="s">
        <v>76</v>
      </c>
    </row>
    <row r="262" spans="1:13" x14ac:dyDescent="0.3">
      <c r="A262" s="21"/>
      <c r="B262" s="19">
        <v>255</v>
      </c>
      <c r="C262" s="9" t="s">
        <v>152</v>
      </c>
      <c r="D262" s="11">
        <v>1</v>
      </c>
      <c r="E262" s="9" t="s">
        <v>55</v>
      </c>
      <c r="F262" s="9" t="s">
        <v>56</v>
      </c>
      <c r="G262" s="9" t="s">
        <v>57</v>
      </c>
      <c r="H262" s="9" t="s">
        <v>58</v>
      </c>
      <c r="I262" s="9" t="s">
        <v>74</v>
      </c>
      <c r="J262" s="9" t="s">
        <v>58</v>
      </c>
      <c r="K262" s="22">
        <v>45444</v>
      </c>
      <c r="L262" s="11">
        <v>1</v>
      </c>
      <c r="M262" s="9" t="s">
        <v>76</v>
      </c>
    </row>
    <row r="263" spans="1:13" x14ac:dyDescent="0.3">
      <c r="A263" s="21"/>
      <c r="B263" s="19">
        <v>256</v>
      </c>
      <c r="C263" s="9" t="s">
        <v>67</v>
      </c>
      <c r="D263" s="11">
        <v>1</v>
      </c>
      <c r="E263" s="9" t="s">
        <v>55</v>
      </c>
      <c r="F263" s="9" t="s">
        <v>56</v>
      </c>
      <c r="G263" s="9" t="s">
        <v>57</v>
      </c>
      <c r="H263" s="9" t="s">
        <v>58</v>
      </c>
      <c r="I263" s="9" t="s">
        <v>59</v>
      </c>
      <c r="J263" s="9" t="s">
        <v>58</v>
      </c>
      <c r="K263" s="22">
        <v>45323</v>
      </c>
      <c r="L263" s="11">
        <v>4</v>
      </c>
      <c r="M263" s="9" t="s">
        <v>79</v>
      </c>
    </row>
  </sheetData>
  <autoFilter ref="B7:M263" xr:uid="{0CC0CDEE-6B7D-4974-927A-C7CDAA94F639}"/>
  <hyperlinks>
    <hyperlink ref="B217" location="Information!A1" display="Return to Information tab" xr:uid="{62E28AF4-C47D-4054-8FF7-FA4D1A687C51}"/>
    <hyperlink ref="B5" location="Information!A1" display="Return to Information tab" xr:uid="{9DD70189-8B1C-499E-8A20-5F2D2AC0BC16}"/>
  </hyperlinks>
  <pageMargins left="0.7" right="0.7" top="0.75" bottom="0.75" header="0.3" footer="0.3"/>
  <pageSetup orientation="portrait" r:id="rId1"/>
  <headerFooter>
    <oddFooter>&amp;C_x000D_&amp;1#&amp;"Calibri"&amp;10&amp;K000000 OFFICIAL-InternalOnly</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012E7-FEDE-4985-AD13-4825D690154D}">
  <sheetPr codeName="Sheet21">
    <tabColor rgb="FF28A197"/>
  </sheetPr>
  <dimension ref="A1:E34"/>
  <sheetViews>
    <sheetView zoomScaleNormal="100" workbookViewId="0"/>
  </sheetViews>
  <sheetFormatPr defaultColWidth="9.23046875" defaultRowHeight="13.5" x14ac:dyDescent="0.3"/>
  <cols>
    <col min="1" max="1" width="2.3828125" style="2" customWidth="1"/>
    <col min="2" max="2" width="27.4609375" style="2" customWidth="1"/>
    <col min="3" max="4" width="15.4609375" style="2"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28</v>
      </c>
      <c r="E5" s="13"/>
    </row>
    <row r="7" spans="1:5" ht="13.5" customHeight="1" x14ac:dyDescent="0.3">
      <c r="B7" s="17" t="s">
        <v>386</v>
      </c>
      <c r="E7" s="17"/>
    </row>
    <row r="8" spans="1:5" x14ac:dyDescent="0.3">
      <c r="B8" s="17" t="s">
        <v>387</v>
      </c>
      <c r="E8" s="17"/>
    </row>
    <row r="9" spans="1:5" x14ac:dyDescent="0.3">
      <c r="B9" s="17"/>
    </row>
    <row r="10" spans="1:5" x14ac:dyDescent="0.3">
      <c r="B10" s="10" t="s">
        <v>304</v>
      </c>
    </row>
    <row r="11" spans="1:5" x14ac:dyDescent="0.3">
      <c r="B11" s="17"/>
    </row>
    <row r="12" spans="1:5" x14ac:dyDescent="0.3">
      <c r="B12" s="17"/>
    </row>
    <row r="30" spans="2:4" ht="27.5" thickBot="1" x14ac:dyDescent="0.35">
      <c r="B30" s="43" t="s">
        <v>45</v>
      </c>
      <c r="C30" s="53" t="s">
        <v>308</v>
      </c>
      <c r="D30" s="53" t="s">
        <v>361</v>
      </c>
    </row>
    <row r="31" spans="2:4" x14ac:dyDescent="0.3">
      <c r="B31" s="28" t="s">
        <v>55</v>
      </c>
      <c r="C31" s="29">
        <v>9</v>
      </c>
      <c r="D31" s="54">
        <f>C31/$C$34</f>
        <v>0.52941176470588236</v>
      </c>
    </row>
    <row r="32" spans="2:4" x14ac:dyDescent="0.3">
      <c r="B32" s="9" t="s">
        <v>87</v>
      </c>
      <c r="C32" s="11">
        <v>4</v>
      </c>
      <c r="D32" s="27">
        <f t="shared" ref="D32:D33" si="0">C32/$C$34</f>
        <v>0.23529411764705882</v>
      </c>
    </row>
    <row r="33" spans="2:4" ht="14" thickBot="1" x14ac:dyDescent="0.35">
      <c r="B33" s="31" t="s">
        <v>185</v>
      </c>
      <c r="C33" s="32">
        <v>4</v>
      </c>
      <c r="D33" s="59">
        <f t="shared" si="0"/>
        <v>0.23529411764705882</v>
      </c>
    </row>
    <row r="34" spans="2:4" x14ac:dyDescent="0.3">
      <c r="B34" s="34" t="s">
        <v>312</v>
      </c>
      <c r="C34" s="30">
        <v>17</v>
      </c>
      <c r="D34" s="58"/>
    </row>
  </sheetData>
  <hyperlinks>
    <hyperlink ref="B10" location="Information!A1" display="Return to Information tab" xr:uid="{103D8034-F938-4E02-A40D-1F729F8D5617}"/>
  </hyperlinks>
  <pageMargins left="0.7" right="0.7" top="0.75" bottom="0.75" header="0.3" footer="0.3"/>
  <pageSetup orientation="portrait" r:id="rId1"/>
  <headerFooter>
    <oddFooter>&amp;C_x000D_&amp;1#&amp;"Calibri"&amp;10&amp;K000000 OFFICIAL-InternalOnly</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E71A8-0F5A-4FB4-AC0E-BEE3FD3203DF}">
  <sheetPr codeName="Sheet22">
    <tabColor rgb="FF28A197"/>
  </sheetPr>
  <dimension ref="A1:E47"/>
  <sheetViews>
    <sheetView zoomScaleNormal="100" workbookViewId="0"/>
  </sheetViews>
  <sheetFormatPr defaultColWidth="9.23046875" defaultRowHeight="13.5" x14ac:dyDescent="0.3"/>
  <cols>
    <col min="1" max="1" width="2.3828125" style="2" customWidth="1"/>
    <col min="2" max="2" width="27.4609375" style="2" customWidth="1"/>
    <col min="3" max="3" width="15.4609375" style="2" customWidth="1"/>
    <col min="4" max="4" width="19.3828125" style="2" bestFit="1"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29</v>
      </c>
      <c r="E5" s="13"/>
    </row>
    <row r="7" spans="1:5" ht="13.5" customHeight="1" x14ac:dyDescent="0.3">
      <c r="B7" s="17" t="s">
        <v>388</v>
      </c>
      <c r="E7" s="17"/>
    </row>
    <row r="8" spans="1:5" x14ac:dyDescent="0.3">
      <c r="B8" s="17" t="s">
        <v>389</v>
      </c>
      <c r="E8" s="17"/>
    </row>
    <row r="9" spans="1:5" x14ac:dyDescent="0.3">
      <c r="B9" s="17" t="s">
        <v>390</v>
      </c>
    </row>
    <row r="10" spans="1:5" x14ac:dyDescent="0.3">
      <c r="B10" s="10" t="s">
        <v>391</v>
      </c>
    </row>
    <row r="11" spans="1:5" x14ac:dyDescent="0.3">
      <c r="B11" s="10" t="s">
        <v>304</v>
      </c>
    </row>
    <row r="12" spans="1:5" x14ac:dyDescent="0.3">
      <c r="B12" s="17"/>
    </row>
    <row r="13" spans="1:5" x14ac:dyDescent="0.3">
      <c r="B13" s="17"/>
    </row>
    <row r="14" spans="1:5" x14ac:dyDescent="0.3">
      <c r="B14" s="17"/>
    </row>
    <row r="38" spans="2:4" ht="27.5" thickBot="1" x14ac:dyDescent="0.35">
      <c r="B38" s="65" t="s">
        <v>43</v>
      </c>
      <c r="C38" s="69" t="s">
        <v>392</v>
      </c>
      <c r="D38" s="66" t="s">
        <v>393</v>
      </c>
    </row>
    <row r="39" spans="2:4" x14ac:dyDescent="0.3">
      <c r="B39" s="63" t="s">
        <v>80</v>
      </c>
      <c r="C39" s="64">
        <v>8</v>
      </c>
      <c r="D39" s="29">
        <v>271</v>
      </c>
    </row>
    <row r="40" spans="2:4" x14ac:dyDescent="0.3">
      <c r="B40" s="61" t="s">
        <v>84</v>
      </c>
      <c r="C40" s="62">
        <v>5</v>
      </c>
      <c r="D40" s="11">
        <v>19</v>
      </c>
    </row>
    <row r="41" spans="2:4" x14ac:dyDescent="0.3">
      <c r="B41" s="61" t="s">
        <v>54</v>
      </c>
      <c r="C41" s="62">
        <v>3</v>
      </c>
      <c r="D41" s="11">
        <v>52</v>
      </c>
    </row>
    <row r="42" spans="2:4" x14ac:dyDescent="0.3">
      <c r="B42" s="61" t="s">
        <v>82</v>
      </c>
      <c r="C42" s="62">
        <v>3</v>
      </c>
      <c r="D42" s="11">
        <v>6</v>
      </c>
    </row>
    <row r="43" spans="2:4" x14ac:dyDescent="0.3">
      <c r="B43" s="61" t="s">
        <v>69</v>
      </c>
      <c r="C43" s="62">
        <v>3</v>
      </c>
      <c r="D43" s="11">
        <v>3</v>
      </c>
    </row>
    <row r="44" spans="2:4" x14ac:dyDescent="0.3">
      <c r="B44" s="61" t="s">
        <v>70</v>
      </c>
      <c r="C44" s="62">
        <v>2</v>
      </c>
      <c r="D44" s="11">
        <v>2</v>
      </c>
    </row>
    <row r="45" spans="2:4" x14ac:dyDescent="0.3">
      <c r="B45" s="61" t="s">
        <v>64</v>
      </c>
      <c r="C45" s="62">
        <v>1</v>
      </c>
      <c r="D45" s="11">
        <v>1</v>
      </c>
    </row>
    <row r="46" spans="2:4" ht="14" thickBot="1" x14ac:dyDescent="0.35">
      <c r="B46" s="67" t="s">
        <v>152</v>
      </c>
      <c r="C46" s="68">
        <v>1</v>
      </c>
      <c r="D46" s="32">
        <v>1</v>
      </c>
    </row>
    <row r="47" spans="2:4" x14ac:dyDescent="0.3">
      <c r="B47" s="34" t="s">
        <v>312</v>
      </c>
      <c r="C47" s="30">
        <f>SUM(C39:C46)</f>
        <v>26</v>
      </c>
      <c r="D47" s="30">
        <f>SUM(D39:D46)</f>
        <v>355</v>
      </c>
    </row>
  </sheetData>
  <hyperlinks>
    <hyperlink ref="B11" location="Information!A1" display="Return to Information tab" xr:uid="{A642AA05-5F42-4FCD-A3DD-9E9372A04C47}"/>
    <hyperlink ref="B10" location="'Fig A4.11'!A1" display="Link to figure A4.11" xr:uid="{D77621B3-D1B4-44CD-ABA1-58A0B78A4A3E}"/>
  </hyperlinks>
  <pageMargins left="0.7" right="0.7" top="0.75" bottom="0.75" header="0.3" footer="0.3"/>
  <pageSetup orientation="portrait" r:id="rId1"/>
  <headerFooter>
    <oddFooter>&amp;C_x000D_&amp;1#&amp;"Calibri"&amp;10&amp;K000000 OFFICIAL-InternalOnly</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3B14F-43A8-4C8D-A658-17C76716C4DD}">
  <sheetPr codeName="Sheet23">
    <tabColor rgb="FF28A197"/>
  </sheetPr>
  <dimension ref="A1:E58"/>
  <sheetViews>
    <sheetView zoomScaleNormal="100" workbookViewId="0"/>
  </sheetViews>
  <sheetFormatPr defaultColWidth="9.23046875" defaultRowHeight="13.5" x14ac:dyDescent="0.3"/>
  <cols>
    <col min="1" max="1" width="2.3828125" style="2" customWidth="1"/>
    <col min="2" max="2" width="27.4609375" style="2" customWidth="1"/>
    <col min="3" max="3" width="15.4609375" style="2" customWidth="1"/>
    <col min="4" max="4" width="19.3828125" style="2" bestFit="1"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30</v>
      </c>
      <c r="E5" s="13"/>
    </row>
    <row r="7" spans="1:5" ht="13.5" customHeight="1" x14ac:dyDescent="0.3">
      <c r="B7" s="17" t="s">
        <v>394</v>
      </c>
      <c r="E7" s="17"/>
    </row>
    <row r="8" spans="1:5" x14ac:dyDescent="0.3">
      <c r="B8" s="17" t="s">
        <v>395</v>
      </c>
      <c r="E8" s="17"/>
    </row>
    <row r="9" spans="1:5" x14ac:dyDescent="0.3">
      <c r="B9" s="17" t="s">
        <v>396</v>
      </c>
    </row>
    <row r="10" spans="1:5" x14ac:dyDescent="0.3">
      <c r="B10" s="17" t="s">
        <v>397</v>
      </c>
    </row>
    <row r="11" spans="1:5" x14ac:dyDescent="0.3">
      <c r="B11" s="10" t="s">
        <v>398</v>
      </c>
    </row>
    <row r="12" spans="1:5" x14ac:dyDescent="0.3">
      <c r="B12" s="10" t="s">
        <v>304</v>
      </c>
    </row>
    <row r="13" spans="1:5" x14ac:dyDescent="0.3">
      <c r="B13" s="17"/>
    </row>
    <row r="14" spans="1:5" x14ac:dyDescent="0.3">
      <c r="B14" s="17"/>
    </row>
    <row r="40" spans="2:3" ht="27.5" thickBot="1" x14ac:dyDescent="0.35">
      <c r="B40" s="65" t="s">
        <v>43</v>
      </c>
      <c r="C40" s="69" t="s">
        <v>399</v>
      </c>
    </row>
    <row r="41" spans="2:3" x14ac:dyDescent="0.3">
      <c r="B41" s="28" t="s">
        <v>70</v>
      </c>
      <c r="C41" s="29">
        <v>3</v>
      </c>
    </row>
    <row r="42" spans="2:3" x14ac:dyDescent="0.3">
      <c r="B42" s="9" t="s">
        <v>209</v>
      </c>
      <c r="C42" s="11">
        <v>3</v>
      </c>
    </row>
    <row r="43" spans="2:3" x14ac:dyDescent="0.3">
      <c r="B43" s="9" t="s">
        <v>54</v>
      </c>
      <c r="C43" s="11">
        <v>2</v>
      </c>
    </row>
    <row r="44" spans="2:3" x14ac:dyDescent="0.3">
      <c r="B44" s="9" t="s">
        <v>228</v>
      </c>
      <c r="C44" s="11">
        <v>2</v>
      </c>
    </row>
    <row r="45" spans="2:3" x14ac:dyDescent="0.3">
      <c r="B45" s="9" t="s">
        <v>73</v>
      </c>
      <c r="C45" s="11">
        <v>2</v>
      </c>
    </row>
    <row r="46" spans="2:3" x14ac:dyDescent="0.3">
      <c r="B46" s="9" t="s">
        <v>220</v>
      </c>
      <c r="C46" s="11">
        <v>2</v>
      </c>
    </row>
    <row r="47" spans="2:3" x14ac:dyDescent="0.3">
      <c r="B47" s="9" t="s">
        <v>152</v>
      </c>
      <c r="C47" s="11">
        <v>2</v>
      </c>
    </row>
    <row r="48" spans="2:3" x14ac:dyDescent="0.3">
      <c r="B48" s="9" t="s">
        <v>69</v>
      </c>
      <c r="C48" s="11">
        <v>2</v>
      </c>
    </row>
    <row r="49" spans="2:3" x14ac:dyDescent="0.3">
      <c r="B49" s="9" t="s">
        <v>213</v>
      </c>
      <c r="C49" s="11">
        <v>2</v>
      </c>
    </row>
    <row r="50" spans="2:3" x14ac:dyDescent="0.3">
      <c r="B50" s="9" t="s">
        <v>98</v>
      </c>
      <c r="C50" s="11">
        <v>2</v>
      </c>
    </row>
    <row r="51" spans="2:3" ht="14" thickBot="1" x14ac:dyDescent="0.35">
      <c r="B51" s="55" t="s">
        <v>193</v>
      </c>
      <c r="C51" s="56">
        <v>2</v>
      </c>
    </row>
    <row r="52" spans="2:3" ht="14" thickTop="1" x14ac:dyDescent="0.3">
      <c r="B52" s="28" t="s">
        <v>232</v>
      </c>
      <c r="C52" s="29">
        <v>1</v>
      </c>
    </row>
    <row r="53" spans="2:3" x14ac:dyDescent="0.3">
      <c r="B53" s="9" t="s">
        <v>231</v>
      </c>
      <c r="C53" s="11">
        <v>1</v>
      </c>
    </row>
    <row r="54" spans="2:3" x14ac:dyDescent="0.3">
      <c r="B54" s="9" t="s">
        <v>233</v>
      </c>
      <c r="C54" s="11">
        <v>1</v>
      </c>
    </row>
    <row r="55" spans="2:3" x14ac:dyDescent="0.3">
      <c r="B55" s="9" t="s">
        <v>65</v>
      </c>
      <c r="C55" s="11">
        <v>1</v>
      </c>
    </row>
    <row r="56" spans="2:3" x14ac:dyDescent="0.3">
      <c r="B56" s="9" t="s">
        <v>125</v>
      </c>
      <c r="C56" s="11">
        <v>1</v>
      </c>
    </row>
    <row r="57" spans="2:3" ht="14" thickBot="1" x14ac:dyDescent="0.35">
      <c r="B57" s="31" t="s">
        <v>234</v>
      </c>
      <c r="C57" s="32">
        <v>1</v>
      </c>
    </row>
    <row r="58" spans="2:3" x14ac:dyDescent="0.3">
      <c r="B58" s="34" t="s">
        <v>312</v>
      </c>
      <c r="C58" s="30">
        <f>SUM(C41:C57)</f>
        <v>30</v>
      </c>
    </row>
  </sheetData>
  <hyperlinks>
    <hyperlink ref="B12" location="Information!A1" display="Return to Information tab" xr:uid="{852A49AE-F3F8-41AC-A1A9-F969BFAB2094}"/>
    <hyperlink ref="B11" location="'Fig A4.12'!A1" display="Link to figure A4.12" xr:uid="{0AB0FC69-2076-4BB0-82D0-8DD57594E72B}"/>
  </hyperlinks>
  <pageMargins left="0.7" right="0.7" top="0.75" bottom="0.75" header="0.3" footer="0.3"/>
  <pageSetup orientation="portrait" r:id="rId1"/>
  <headerFooter>
    <oddFooter>&amp;C_x000D_&amp;1#&amp;"Calibri"&amp;10&amp;K000000 OFFICIAL-InternalOnly</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4E1CB-1CBE-446E-9566-1C4D5C73A4F2}">
  <sheetPr codeName="Sheet24">
    <tabColor rgb="FF28A197"/>
  </sheetPr>
  <dimension ref="A1:E33"/>
  <sheetViews>
    <sheetView zoomScaleNormal="100" workbookViewId="0"/>
  </sheetViews>
  <sheetFormatPr defaultColWidth="9.23046875" defaultRowHeight="13.5" x14ac:dyDescent="0.3"/>
  <cols>
    <col min="1" max="1" width="2.3828125" style="2" customWidth="1"/>
    <col min="2" max="2" width="27.4609375" style="2" customWidth="1"/>
    <col min="3" max="3" width="15.4609375" style="2" customWidth="1"/>
    <col min="4" max="4" width="19.3828125" style="2" bestFit="1" customWidth="1"/>
    <col min="5" max="9" width="11.23046875" style="2" customWidth="1"/>
    <col min="10" max="16384" width="9.23046875" style="2"/>
  </cols>
  <sheetData>
    <row r="1" spans="1:5" ht="56.9" customHeight="1" x14ac:dyDescent="0.3"/>
    <row r="2" spans="1:5" x14ac:dyDescent="0.3">
      <c r="A2" s="1"/>
    </row>
    <row r="3" spans="1:5" ht="19.5" x14ac:dyDescent="0.35">
      <c r="B3" s="3" t="s">
        <v>18</v>
      </c>
    </row>
    <row r="5" spans="1:5" x14ac:dyDescent="0.3">
      <c r="B5" s="24" t="s">
        <v>31</v>
      </c>
      <c r="E5" s="13"/>
    </row>
    <row r="7" spans="1:5" ht="13.5" customHeight="1" x14ac:dyDescent="0.3">
      <c r="B7" s="17" t="s">
        <v>400</v>
      </c>
      <c r="E7" s="17"/>
    </row>
    <row r="8" spans="1:5" x14ac:dyDescent="0.3">
      <c r="B8" s="17"/>
      <c r="E8" s="17"/>
    </row>
    <row r="9" spans="1:5" x14ac:dyDescent="0.3">
      <c r="B9" s="10" t="s">
        <v>304</v>
      </c>
    </row>
    <row r="10" spans="1:5" x14ac:dyDescent="0.3">
      <c r="B10" s="17"/>
    </row>
    <row r="11" spans="1:5" x14ac:dyDescent="0.3">
      <c r="B11" s="17"/>
    </row>
    <row r="12" spans="1:5" x14ac:dyDescent="0.3">
      <c r="B12" s="17"/>
    </row>
    <row r="30" spans="2:4" ht="27.5" thickBot="1" x14ac:dyDescent="0.35">
      <c r="B30" s="43" t="s">
        <v>45</v>
      </c>
      <c r="C30" s="53" t="s">
        <v>308</v>
      </c>
      <c r="D30" s="53" t="s">
        <v>361</v>
      </c>
    </row>
    <row r="31" spans="2:4" x14ac:dyDescent="0.3">
      <c r="B31" s="28" t="s">
        <v>222</v>
      </c>
      <c r="C31" s="29">
        <v>21</v>
      </c>
      <c r="D31" s="54">
        <f>C31/$C$33</f>
        <v>0.7</v>
      </c>
    </row>
    <row r="32" spans="2:4" x14ac:dyDescent="0.3">
      <c r="B32" s="9" t="s">
        <v>87</v>
      </c>
      <c r="C32" s="11">
        <v>9</v>
      </c>
      <c r="D32" s="27">
        <f>C32/$C$33</f>
        <v>0.3</v>
      </c>
    </row>
    <row r="33" spans="2:4" x14ac:dyDescent="0.3">
      <c r="B33" s="34" t="s">
        <v>312</v>
      </c>
      <c r="C33" s="30">
        <v>30</v>
      </c>
      <c r="D33" s="58"/>
    </row>
  </sheetData>
  <hyperlinks>
    <hyperlink ref="B9" location="Information!A1" display="Return to Information tab" xr:uid="{DF484BDC-DF9B-4F32-A75F-D40CD1129802}"/>
  </hyperlinks>
  <pageMargins left="0.7" right="0.7" top="0.75" bottom="0.75" header="0.3" footer="0.3"/>
  <pageSetup orientation="portrait" r:id="rId1"/>
  <headerFooter>
    <oddFooter>&amp;C_x000D_&amp;1#&amp;"Calibri"&amp;10&amp;K000000 OFFICIAL-InternalOnly</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C2F3-4836-4B7D-9457-FB008735E3FC}">
  <sheetPr codeName="Sheet25">
    <tabColor rgb="FF801650"/>
  </sheetPr>
  <dimension ref="A1:E78"/>
  <sheetViews>
    <sheetView zoomScaleNormal="100" workbookViewId="0"/>
  </sheetViews>
  <sheetFormatPr defaultColWidth="9.23046875" defaultRowHeight="13.5" x14ac:dyDescent="0.3"/>
  <cols>
    <col min="1" max="1" width="2.3828125" style="2" customWidth="1"/>
    <col min="2" max="2" width="29.15234375" style="2" customWidth="1"/>
    <col min="3" max="3" width="8.84375" style="2" bestFit="1" customWidth="1"/>
    <col min="4" max="4" width="24.84375" style="2" bestFit="1" customWidth="1"/>
    <col min="5" max="5" width="49.3828125" style="2" bestFit="1" customWidth="1"/>
    <col min="6" max="9" width="11.23046875" style="2" customWidth="1"/>
    <col min="10" max="16384" width="9.23046875" style="2"/>
  </cols>
  <sheetData>
    <row r="1" spans="1:5" ht="56.9" customHeight="1" x14ac:dyDescent="0.3"/>
    <row r="2" spans="1:5" x14ac:dyDescent="0.3">
      <c r="A2" s="1"/>
    </row>
    <row r="3" spans="1:5" ht="19.5" x14ac:dyDescent="0.35">
      <c r="B3" s="3" t="s">
        <v>32</v>
      </c>
    </row>
    <row r="5" spans="1:5" x14ac:dyDescent="0.3">
      <c r="B5" s="24" t="s">
        <v>401</v>
      </c>
      <c r="E5" s="13"/>
    </row>
    <row r="7" spans="1:5" ht="13.5" customHeight="1" x14ac:dyDescent="0.3">
      <c r="B7" s="10" t="s">
        <v>402</v>
      </c>
    </row>
    <row r="8" spans="1:5" ht="13.5" customHeight="1" x14ac:dyDescent="0.3">
      <c r="B8" s="10" t="s">
        <v>304</v>
      </c>
    </row>
    <row r="10" spans="1:5" ht="14" thickBot="1" x14ac:dyDescent="0.35">
      <c r="B10" s="43" t="s">
        <v>43</v>
      </c>
      <c r="C10" s="43" t="s">
        <v>45</v>
      </c>
      <c r="D10" s="43" t="s">
        <v>46</v>
      </c>
      <c r="E10" s="43" t="s">
        <v>48</v>
      </c>
    </row>
    <row r="11" spans="1:5" x14ac:dyDescent="0.3">
      <c r="B11" s="28" t="s">
        <v>232</v>
      </c>
      <c r="C11" s="28" t="s">
        <v>87</v>
      </c>
      <c r="D11" s="9" t="s">
        <v>223</v>
      </c>
      <c r="E11" s="28" t="s">
        <v>229</v>
      </c>
    </row>
    <row r="12" spans="1:5" x14ac:dyDescent="0.3">
      <c r="B12" s="9" t="s">
        <v>231</v>
      </c>
      <c r="C12" s="9" t="s">
        <v>87</v>
      </c>
      <c r="D12" s="9" t="s">
        <v>223</v>
      </c>
      <c r="E12" s="28" t="s">
        <v>229</v>
      </c>
    </row>
    <row r="13" spans="1:5" x14ac:dyDescent="0.3">
      <c r="B13" s="9" t="s">
        <v>54</v>
      </c>
      <c r="C13" s="9" t="s">
        <v>222</v>
      </c>
      <c r="D13" s="9" t="s">
        <v>223</v>
      </c>
      <c r="E13" s="9" t="s">
        <v>403</v>
      </c>
    </row>
    <row r="14" spans="1:5" x14ac:dyDescent="0.3">
      <c r="B14" s="9" t="s">
        <v>54</v>
      </c>
      <c r="C14" s="9" t="s">
        <v>222</v>
      </c>
      <c r="D14" s="9" t="s">
        <v>223</v>
      </c>
      <c r="E14" s="9" t="s">
        <v>403</v>
      </c>
    </row>
    <row r="15" spans="1:5" x14ac:dyDescent="0.3">
      <c r="B15" s="9" t="s">
        <v>263</v>
      </c>
      <c r="C15" s="9" t="s">
        <v>185</v>
      </c>
      <c r="D15" s="9" t="s">
        <v>88</v>
      </c>
      <c r="E15" s="9" t="s">
        <v>404</v>
      </c>
    </row>
    <row r="16" spans="1:5" x14ac:dyDescent="0.3">
      <c r="B16" s="9" t="s">
        <v>233</v>
      </c>
      <c r="C16" s="9" t="s">
        <v>87</v>
      </c>
      <c r="D16" s="9" t="s">
        <v>223</v>
      </c>
      <c r="E16" s="9" t="s">
        <v>229</v>
      </c>
    </row>
    <row r="17" spans="2:5" x14ac:dyDescent="0.3">
      <c r="B17" s="9" t="s">
        <v>171</v>
      </c>
      <c r="C17" s="9" t="s">
        <v>55</v>
      </c>
      <c r="D17" s="9" t="s">
        <v>102</v>
      </c>
      <c r="E17" s="9" t="s">
        <v>172</v>
      </c>
    </row>
    <row r="18" spans="2:5" x14ac:dyDescent="0.3">
      <c r="B18" s="9" t="s">
        <v>228</v>
      </c>
      <c r="C18" s="9" t="s">
        <v>222</v>
      </c>
      <c r="D18" s="9" t="s">
        <v>223</v>
      </c>
      <c r="E18" s="9" t="s">
        <v>403</v>
      </c>
    </row>
    <row r="19" spans="2:5" x14ac:dyDescent="0.3">
      <c r="B19" s="9" t="s">
        <v>228</v>
      </c>
      <c r="C19" s="9" t="s">
        <v>222</v>
      </c>
      <c r="D19" s="9" t="s">
        <v>223</v>
      </c>
      <c r="E19" s="9" t="s">
        <v>403</v>
      </c>
    </row>
    <row r="20" spans="2:5" x14ac:dyDescent="0.3">
      <c r="B20" s="9" t="s">
        <v>73</v>
      </c>
      <c r="C20" s="9" t="s">
        <v>222</v>
      </c>
      <c r="D20" s="9" t="s">
        <v>223</v>
      </c>
      <c r="E20" s="9" t="s">
        <v>403</v>
      </c>
    </row>
    <row r="21" spans="2:5" x14ac:dyDescent="0.3">
      <c r="B21" s="9" t="s">
        <v>73</v>
      </c>
      <c r="C21" s="9" t="s">
        <v>222</v>
      </c>
      <c r="D21" s="9" t="s">
        <v>223</v>
      </c>
      <c r="E21" s="9" t="s">
        <v>403</v>
      </c>
    </row>
    <row r="22" spans="2:5" x14ac:dyDescent="0.3">
      <c r="B22" s="9" t="s">
        <v>86</v>
      </c>
      <c r="C22" s="9" t="s">
        <v>87</v>
      </c>
      <c r="D22" s="9" t="s">
        <v>88</v>
      </c>
      <c r="E22" s="9" t="s">
        <v>405</v>
      </c>
    </row>
    <row r="23" spans="2:5" x14ac:dyDescent="0.3">
      <c r="B23" s="9" t="s">
        <v>65</v>
      </c>
      <c r="C23" s="9" t="s">
        <v>222</v>
      </c>
      <c r="D23" s="9" t="s">
        <v>223</v>
      </c>
      <c r="E23" s="9" t="s">
        <v>403</v>
      </c>
    </row>
    <row r="24" spans="2:5" x14ac:dyDescent="0.3">
      <c r="B24" s="9" t="s">
        <v>184</v>
      </c>
      <c r="C24" s="9" t="s">
        <v>185</v>
      </c>
      <c r="D24" s="9" t="s">
        <v>102</v>
      </c>
      <c r="E24" s="9" t="s">
        <v>186</v>
      </c>
    </row>
    <row r="25" spans="2:5" x14ac:dyDescent="0.3">
      <c r="B25" s="9" t="s">
        <v>184</v>
      </c>
      <c r="C25" s="9" t="s">
        <v>185</v>
      </c>
      <c r="D25" s="9" t="s">
        <v>102</v>
      </c>
      <c r="E25" s="9" t="s">
        <v>186</v>
      </c>
    </row>
    <row r="26" spans="2:5" x14ac:dyDescent="0.3">
      <c r="B26" s="9" t="s">
        <v>184</v>
      </c>
      <c r="C26" s="9" t="s">
        <v>185</v>
      </c>
      <c r="D26" s="9" t="s">
        <v>88</v>
      </c>
      <c r="E26" s="9" t="s">
        <v>404</v>
      </c>
    </row>
    <row r="27" spans="2:5" x14ac:dyDescent="0.3">
      <c r="B27" s="9" t="s">
        <v>261</v>
      </c>
      <c r="C27" s="9" t="s">
        <v>55</v>
      </c>
      <c r="D27" s="9" t="s">
        <v>102</v>
      </c>
      <c r="E27" s="9" t="s">
        <v>172</v>
      </c>
    </row>
    <row r="28" spans="2:5" x14ac:dyDescent="0.3">
      <c r="B28" s="9" t="s">
        <v>93</v>
      </c>
      <c r="C28" s="9" t="s">
        <v>87</v>
      </c>
      <c r="D28" s="9" t="s">
        <v>88</v>
      </c>
      <c r="E28" s="9" t="s">
        <v>405</v>
      </c>
    </row>
    <row r="29" spans="2:5" x14ac:dyDescent="0.3">
      <c r="B29" s="9" t="s">
        <v>220</v>
      </c>
      <c r="C29" s="9" t="s">
        <v>222</v>
      </c>
      <c r="D29" s="9" t="s">
        <v>223</v>
      </c>
      <c r="E29" s="9" t="s">
        <v>403</v>
      </c>
    </row>
    <row r="30" spans="2:5" x14ac:dyDescent="0.3">
      <c r="B30" s="9" t="s">
        <v>220</v>
      </c>
      <c r="C30" s="9" t="s">
        <v>222</v>
      </c>
      <c r="D30" s="9" t="s">
        <v>223</v>
      </c>
      <c r="E30" s="9" t="s">
        <v>403</v>
      </c>
    </row>
    <row r="31" spans="2:5" x14ac:dyDescent="0.3">
      <c r="B31" s="9" t="s">
        <v>220</v>
      </c>
      <c r="C31" s="9" t="s">
        <v>87</v>
      </c>
      <c r="D31" s="9" t="s">
        <v>102</v>
      </c>
      <c r="E31" s="9" t="s">
        <v>406</v>
      </c>
    </row>
    <row r="32" spans="2:5" x14ac:dyDescent="0.3">
      <c r="B32" s="9" t="s">
        <v>220</v>
      </c>
      <c r="C32" s="9" t="s">
        <v>87</v>
      </c>
      <c r="D32" s="9" t="s">
        <v>88</v>
      </c>
      <c r="E32" s="9" t="s">
        <v>405</v>
      </c>
    </row>
    <row r="33" spans="2:5" x14ac:dyDescent="0.3">
      <c r="B33" s="9" t="s">
        <v>101</v>
      </c>
      <c r="C33" s="9" t="s">
        <v>87</v>
      </c>
      <c r="D33" s="9" t="s">
        <v>102</v>
      </c>
      <c r="E33" s="9" t="s">
        <v>407</v>
      </c>
    </row>
    <row r="34" spans="2:5" x14ac:dyDescent="0.3">
      <c r="B34" s="9" t="s">
        <v>106</v>
      </c>
      <c r="C34" s="9" t="s">
        <v>87</v>
      </c>
      <c r="D34" s="9" t="s">
        <v>88</v>
      </c>
      <c r="E34" s="9" t="s">
        <v>408</v>
      </c>
    </row>
    <row r="35" spans="2:5" x14ac:dyDescent="0.3">
      <c r="B35" s="9" t="s">
        <v>219</v>
      </c>
      <c r="C35" s="9" t="s">
        <v>87</v>
      </c>
      <c r="D35" s="9" t="s">
        <v>88</v>
      </c>
      <c r="E35" s="9" t="s">
        <v>405</v>
      </c>
    </row>
    <row r="36" spans="2:5" x14ac:dyDescent="0.3">
      <c r="B36" s="9" t="s">
        <v>152</v>
      </c>
      <c r="C36" s="9" t="s">
        <v>222</v>
      </c>
      <c r="D36" s="9" t="s">
        <v>223</v>
      </c>
      <c r="E36" s="9" t="s">
        <v>403</v>
      </c>
    </row>
    <row r="37" spans="2:5" x14ac:dyDescent="0.3">
      <c r="B37" s="9" t="s">
        <v>152</v>
      </c>
      <c r="C37" s="9" t="s">
        <v>222</v>
      </c>
      <c r="D37" s="9" t="s">
        <v>223</v>
      </c>
      <c r="E37" s="9" t="s">
        <v>403</v>
      </c>
    </row>
    <row r="38" spans="2:5" x14ac:dyDescent="0.3">
      <c r="B38" s="9" t="s">
        <v>82</v>
      </c>
      <c r="C38" s="9" t="s">
        <v>55</v>
      </c>
      <c r="D38" s="9" t="s">
        <v>102</v>
      </c>
      <c r="E38" s="9" t="s">
        <v>172</v>
      </c>
    </row>
    <row r="39" spans="2:5" x14ac:dyDescent="0.3">
      <c r="B39" s="9" t="s">
        <v>82</v>
      </c>
      <c r="C39" s="9" t="s">
        <v>87</v>
      </c>
      <c r="D39" s="9" t="s">
        <v>88</v>
      </c>
      <c r="E39" s="9" t="s">
        <v>405</v>
      </c>
    </row>
    <row r="40" spans="2:5" x14ac:dyDescent="0.3">
      <c r="B40" s="9" t="s">
        <v>82</v>
      </c>
      <c r="C40" s="9" t="s">
        <v>87</v>
      </c>
      <c r="D40" s="9" t="s">
        <v>88</v>
      </c>
      <c r="E40" s="9" t="s">
        <v>405</v>
      </c>
    </row>
    <row r="41" spans="2:5" x14ac:dyDescent="0.3">
      <c r="B41" s="9" t="s">
        <v>175</v>
      </c>
      <c r="C41" s="9" t="s">
        <v>55</v>
      </c>
      <c r="D41" s="9" t="s">
        <v>102</v>
      </c>
      <c r="E41" s="9" t="s">
        <v>172</v>
      </c>
    </row>
    <row r="42" spans="2:5" x14ac:dyDescent="0.3">
      <c r="B42" s="9" t="s">
        <v>176</v>
      </c>
      <c r="C42" s="9" t="s">
        <v>55</v>
      </c>
      <c r="D42" s="9" t="s">
        <v>102</v>
      </c>
      <c r="E42" s="9" t="s">
        <v>172</v>
      </c>
    </row>
    <row r="43" spans="2:5" x14ac:dyDescent="0.3">
      <c r="B43" s="9" t="s">
        <v>218</v>
      </c>
      <c r="C43" s="9" t="s">
        <v>87</v>
      </c>
      <c r="D43" s="9" t="s">
        <v>88</v>
      </c>
      <c r="E43" s="9" t="s">
        <v>405</v>
      </c>
    </row>
    <row r="44" spans="2:5" x14ac:dyDescent="0.3">
      <c r="B44" s="9" t="s">
        <v>94</v>
      </c>
      <c r="C44" s="9" t="s">
        <v>87</v>
      </c>
      <c r="D44" s="9" t="s">
        <v>88</v>
      </c>
      <c r="E44" s="9" t="s">
        <v>405</v>
      </c>
    </row>
    <row r="45" spans="2:5" x14ac:dyDescent="0.3">
      <c r="B45" s="9" t="s">
        <v>69</v>
      </c>
      <c r="C45" s="9" t="s">
        <v>222</v>
      </c>
      <c r="D45" s="9" t="s">
        <v>223</v>
      </c>
      <c r="E45" s="9" t="s">
        <v>403</v>
      </c>
    </row>
    <row r="46" spans="2:5" x14ac:dyDescent="0.3">
      <c r="B46" s="9" t="s">
        <v>69</v>
      </c>
      <c r="C46" s="9" t="s">
        <v>222</v>
      </c>
      <c r="D46" s="9" t="s">
        <v>223</v>
      </c>
      <c r="E46" s="9" t="s">
        <v>403</v>
      </c>
    </row>
    <row r="47" spans="2:5" x14ac:dyDescent="0.3">
      <c r="B47" s="9" t="s">
        <v>69</v>
      </c>
      <c r="C47" s="9" t="s">
        <v>185</v>
      </c>
      <c r="D47" s="9" t="s">
        <v>102</v>
      </c>
      <c r="E47" s="9" t="s">
        <v>186</v>
      </c>
    </row>
    <row r="48" spans="2:5" x14ac:dyDescent="0.3">
      <c r="B48" s="9" t="s">
        <v>69</v>
      </c>
      <c r="C48" s="9" t="s">
        <v>283</v>
      </c>
      <c r="D48" s="9" t="s">
        <v>56</v>
      </c>
      <c r="E48" s="9" t="s">
        <v>284</v>
      </c>
    </row>
    <row r="49" spans="2:5" x14ac:dyDescent="0.3">
      <c r="B49" s="9" t="s">
        <v>95</v>
      </c>
      <c r="C49" s="9" t="s">
        <v>87</v>
      </c>
      <c r="D49" s="9" t="s">
        <v>88</v>
      </c>
      <c r="E49" s="9" t="s">
        <v>405</v>
      </c>
    </row>
    <row r="50" spans="2:5" x14ac:dyDescent="0.3">
      <c r="B50" s="9" t="s">
        <v>266</v>
      </c>
      <c r="C50" s="9" t="s">
        <v>185</v>
      </c>
      <c r="D50" s="9" t="s">
        <v>88</v>
      </c>
      <c r="E50" s="9" t="s">
        <v>404</v>
      </c>
    </row>
    <row r="51" spans="2:5" x14ac:dyDescent="0.3">
      <c r="B51" s="9" t="s">
        <v>125</v>
      </c>
      <c r="C51" s="9" t="s">
        <v>87</v>
      </c>
      <c r="D51" s="9" t="s">
        <v>223</v>
      </c>
      <c r="E51" s="9" t="s">
        <v>229</v>
      </c>
    </row>
    <row r="52" spans="2:5" x14ac:dyDescent="0.3">
      <c r="B52" s="9" t="s">
        <v>207</v>
      </c>
      <c r="C52" s="9" t="s">
        <v>185</v>
      </c>
      <c r="D52" s="9" t="s">
        <v>88</v>
      </c>
      <c r="E52" s="9" t="s">
        <v>404</v>
      </c>
    </row>
    <row r="53" spans="2:5" x14ac:dyDescent="0.3">
      <c r="B53" s="9" t="s">
        <v>70</v>
      </c>
      <c r="C53" s="9" t="s">
        <v>222</v>
      </c>
      <c r="D53" s="9" t="s">
        <v>223</v>
      </c>
      <c r="E53" s="9" t="s">
        <v>403</v>
      </c>
    </row>
    <row r="54" spans="2:5" x14ac:dyDescent="0.3">
      <c r="B54" s="9" t="s">
        <v>70</v>
      </c>
      <c r="C54" s="9" t="s">
        <v>222</v>
      </c>
      <c r="D54" s="9" t="s">
        <v>223</v>
      </c>
      <c r="E54" s="9" t="s">
        <v>403</v>
      </c>
    </row>
    <row r="55" spans="2:5" x14ac:dyDescent="0.3">
      <c r="B55" s="9" t="s">
        <v>70</v>
      </c>
      <c r="C55" s="9" t="s">
        <v>87</v>
      </c>
      <c r="D55" s="9" t="s">
        <v>223</v>
      </c>
      <c r="E55" s="9" t="s">
        <v>229</v>
      </c>
    </row>
    <row r="56" spans="2:5" x14ac:dyDescent="0.3">
      <c r="B56" s="9" t="s">
        <v>234</v>
      </c>
      <c r="C56" s="9" t="s">
        <v>55</v>
      </c>
      <c r="D56" s="9" t="s">
        <v>102</v>
      </c>
      <c r="E56" s="9" t="s">
        <v>172</v>
      </c>
    </row>
    <row r="57" spans="2:5" x14ac:dyDescent="0.3">
      <c r="B57" s="9" t="s">
        <v>234</v>
      </c>
      <c r="C57" s="9" t="s">
        <v>87</v>
      </c>
      <c r="D57" s="9" t="s">
        <v>223</v>
      </c>
      <c r="E57" s="9" t="s">
        <v>229</v>
      </c>
    </row>
    <row r="58" spans="2:5" x14ac:dyDescent="0.3">
      <c r="B58" s="9" t="s">
        <v>234</v>
      </c>
      <c r="C58" s="9" t="s">
        <v>87</v>
      </c>
      <c r="D58" s="9" t="s">
        <v>102</v>
      </c>
      <c r="E58" s="9" t="s">
        <v>406</v>
      </c>
    </row>
    <row r="59" spans="2:5" x14ac:dyDescent="0.3">
      <c r="B59" s="9" t="s">
        <v>209</v>
      </c>
      <c r="C59" s="9" t="s">
        <v>222</v>
      </c>
      <c r="D59" s="9" t="s">
        <v>223</v>
      </c>
      <c r="E59" s="9" t="s">
        <v>403</v>
      </c>
    </row>
    <row r="60" spans="2:5" x14ac:dyDescent="0.3">
      <c r="B60" s="9" t="s">
        <v>209</v>
      </c>
      <c r="C60" s="9" t="s">
        <v>222</v>
      </c>
      <c r="D60" s="9" t="s">
        <v>223</v>
      </c>
      <c r="E60" s="9" t="s">
        <v>403</v>
      </c>
    </row>
    <row r="61" spans="2:5" x14ac:dyDescent="0.3">
      <c r="B61" s="9" t="s">
        <v>209</v>
      </c>
      <c r="C61" s="9" t="s">
        <v>87</v>
      </c>
      <c r="D61" s="9" t="s">
        <v>223</v>
      </c>
      <c r="E61" s="9" t="s">
        <v>229</v>
      </c>
    </row>
    <row r="62" spans="2:5" x14ac:dyDescent="0.3">
      <c r="B62" s="9" t="s">
        <v>96</v>
      </c>
      <c r="C62" s="9" t="s">
        <v>87</v>
      </c>
      <c r="D62" s="9" t="s">
        <v>88</v>
      </c>
      <c r="E62" s="9" t="s">
        <v>405</v>
      </c>
    </row>
    <row r="63" spans="2:5" x14ac:dyDescent="0.3">
      <c r="B63" s="9" t="s">
        <v>109</v>
      </c>
      <c r="C63" s="9" t="s">
        <v>87</v>
      </c>
      <c r="D63" s="9" t="s">
        <v>102</v>
      </c>
      <c r="E63" s="9" t="s">
        <v>407</v>
      </c>
    </row>
    <row r="64" spans="2:5" x14ac:dyDescent="0.3">
      <c r="B64" s="9" t="s">
        <v>213</v>
      </c>
      <c r="C64" s="9" t="s">
        <v>87</v>
      </c>
      <c r="D64" s="9" t="s">
        <v>223</v>
      </c>
      <c r="E64" s="9" t="s">
        <v>229</v>
      </c>
    </row>
    <row r="65" spans="2:5" x14ac:dyDescent="0.3">
      <c r="B65" s="9" t="s">
        <v>213</v>
      </c>
      <c r="C65" s="9" t="s">
        <v>87</v>
      </c>
      <c r="D65" s="9" t="s">
        <v>223</v>
      </c>
      <c r="E65" s="9" t="s">
        <v>229</v>
      </c>
    </row>
    <row r="66" spans="2:5" x14ac:dyDescent="0.3">
      <c r="B66" s="9" t="s">
        <v>213</v>
      </c>
      <c r="C66" s="9" t="s">
        <v>87</v>
      </c>
      <c r="D66" s="9" t="s">
        <v>88</v>
      </c>
      <c r="E66" s="9" t="s">
        <v>405</v>
      </c>
    </row>
    <row r="67" spans="2:5" x14ac:dyDescent="0.3">
      <c r="B67" s="9" t="s">
        <v>97</v>
      </c>
      <c r="C67" s="9" t="s">
        <v>87</v>
      </c>
      <c r="D67" s="9" t="s">
        <v>88</v>
      </c>
      <c r="E67" s="9" t="s">
        <v>405</v>
      </c>
    </row>
    <row r="68" spans="2:5" x14ac:dyDescent="0.3">
      <c r="B68" s="9" t="s">
        <v>98</v>
      </c>
      <c r="C68" s="9" t="s">
        <v>222</v>
      </c>
      <c r="D68" s="9" t="s">
        <v>223</v>
      </c>
      <c r="E68" s="9" t="s">
        <v>403</v>
      </c>
    </row>
    <row r="69" spans="2:5" x14ac:dyDescent="0.3">
      <c r="B69" s="9" t="s">
        <v>98</v>
      </c>
      <c r="C69" s="9" t="s">
        <v>222</v>
      </c>
      <c r="D69" s="9" t="s">
        <v>223</v>
      </c>
      <c r="E69" s="9" t="s">
        <v>403</v>
      </c>
    </row>
    <row r="70" spans="2:5" x14ac:dyDescent="0.3">
      <c r="B70" s="9" t="s">
        <v>98</v>
      </c>
      <c r="C70" s="9" t="s">
        <v>87</v>
      </c>
      <c r="D70" s="9" t="s">
        <v>88</v>
      </c>
      <c r="E70" s="9" t="s">
        <v>405</v>
      </c>
    </row>
    <row r="71" spans="2:5" x14ac:dyDescent="0.3">
      <c r="B71" s="9" t="s">
        <v>193</v>
      </c>
      <c r="C71" s="9" t="s">
        <v>194</v>
      </c>
      <c r="D71" s="9" t="s">
        <v>88</v>
      </c>
      <c r="E71" s="9" t="s">
        <v>409</v>
      </c>
    </row>
    <row r="72" spans="2:5" x14ac:dyDescent="0.3">
      <c r="B72" s="9" t="s">
        <v>193</v>
      </c>
      <c r="C72" s="9" t="s">
        <v>194</v>
      </c>
      <c r="D72" s="9" t="s">
        <v>88</v>
      </c>
      <c r="E72" s="9" t="s">
        <v>410</v>
      </c>
    </row>
    <row r="73" spans="2:5" x14ac:dyDescent="0.3">
      <c r="B73" s="9" t="s">
        <v>193</v>
      </c>
      <c r="C73" s="9" t="s">
        <v>222</v>
      </c>
      <c r="D73" s="9" t="s">
        <v>223</v>
      </c>
      <c r="E73" s="9" t="s">
        <v>403</v>
      </c>
    </row>
    <row r="74" spans="2:5" x14ac:dyDescent="0.3">
      <c r="B74" s="9" t="s">
        <v>193</v>
      </c>
      <c r="C74" s="9" t="s">
        <v>222</v>
      </c>
      <c r="D74" s="9" t="s">
        <v>223</v>
      </c>
      <c r="E74" s="9" t="s">
        <v>403</v>
      </c>
    </row>
    <row r="75" spans="2:5" x14ac:dyDescent="0.3">
      <c r="B75" s="9" t="s">
        <v>99</v>
      </c>
      <c r="C75" s="9" t="s">
        <v>87</v>
      </c>
      <c r="D75" s="9" t="s">
        <v>88</v>
      </c>
      <c r="E75" s="9" t="s">
        <v>405</v>
      </c>
    </row>
    <row r="76" spans="2:5" x14ac:dyDescent="0.3">
      <c r="B76" s="9" t="s">
        <v>177</v>
      </c>
      <c r="C76" s="9" t="s">
        <v>55</v>
      </c>
      <c r="D76" s="9" t="s">
        <v>102</v>
      </c>
      <c r="E76" s="9" t="s">
        <v>172</v>
      </c>
    </row>
    <row r="77" spans="2:5" x14ac:dyDescent="0.3">
      <c r="B77" s="9" t="s">
        <v>100</v>
      </c>
      <c r="C77" s="9" t="s">
        <v>194</v>
      </c>
      <c r="D77" s="9" t="s">
        <v>88</v>
      </c>
      <c r="E77" s="9" t="s">
        <v>410</v>
      </c>
    </row>
    <row r="78" spans="2:5" x14ac:dyDescent="0.3">
      <c r="B78" s="9" t="s">
        <v>100</v>
      </c>
      <c r="C78" s="9" t="s">
        <v>87</v>
      </c>
      <c r="D78" s="9" t="s">
        <v>88</v>
      </c>
      <c r="E78" s="9" t="s">
        <v>405</v>
      </c>
    </row>
  </sheetData>
  <hyperlinks>
    <hyperlink ref="B8" location="Information!A1" display="Return to Information tab" xr:uid="{5A0E19D5-645A-41BA-966E-6F457266AAF5}"/>
    <hyperlink ref="B7" location="'Fig 2.1'!A1" display="Link to Figure 2.1" xr:uid="{3BC26C6A-EDDB-4697-8B42-8048A8F956A1}"/>
  </hyperlinks>
  <pageMargins left="0.7" right="0.7" top="0.75" bottom="0.75" header="0.3" footer="0.3"/>
  <pageSetup orientation="portrait" r:id="rId1"/>
  <headerFooter>
    <oddFooter>&amp;C_x000D_&amp;1#&amp;"Calibri"&amp;10&amp;K000000 OFFICIAL-InternalOnly</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876F6-4F25-45C8-8B4B-BAE52250ED77}">
  <sheetPr codeName="Sheet26">
    <tabColor rgb="FF801650"/>
  </sheetPr>
  <dimension ref="A1:E70"/>
  <sheetViews>
    <sheetView zoomScaleNormal="100" workbookViewId="0"/>
  </sheetViews>
  <sheetFormatPr defaultColWidth="9.23046875" defaultRowHeight="13.5" x14ac:dyDescent="0.3"/>
  <cols>
    <col min="1" max="1" width="2.3828125" style="2" customWidth="1"/>
    <col min="2" max="2" width="29.15234375" style="2" customWidth="1"/>
    <col min="3" max="3" width="24.4609375" style="2" customWidth="1"/>
    <col min="4" max="4" width="24.84375" style="2" bestFit="1" customWidth="1"/>
    <col min="5" max="5" width="49.3828125" style="2" bestFit="1" customWidth="1"/>
    <col min="6" max="9" width="11.23046875" style="2" customWidth="1"/>
    <col min="10" max="16384" width="9.23046875" style="2"/>
  </cols>
  <sheetData>
    <row r="1" spans="1:5" ht="56.9" customHeight="1" x14ac:dyDescent="0.3"/>
    <row r="2" spans="1:5" x14ac:dyDescent="0.3">
      <c r="A2" s="1"/>
    </row>
    <row r="3" spans="1:5" ht="19.5" x14ac:dyDescent="0.35">
      <c r="B3" s="3" t="s">
        <v>32</v>
      </c>
    </row>
    <row r="5" spans="1:5" x14ac:dyDescent="0.3">
      <c r="B5" s="24" t="s">
        <v>34</v>
      </c>
      <c r="E5" s="13"/>
    </row>
    <row r="7" spans="1:5" ht="13.5" customHeight="1" x14ac:dyDescent="0.3">
      <c r="B7" s="10" t="s">
        <v>411</v>
      </c>
    </row>
    <row r="8" spans="1:5" ht="13.5" customHeight="1" x14ac:dyDescent="0.3">
      <c r="B8" s="10" t="s">
        <v>304</v>
      </c>
    </row>
    <row r="10" spans="1:5" ht="14" thickBot="1" x14ac:dyDescent="0.35">
      <c r="B10" s="43" t="s">
        <v>43</v>
      </c>
      <c r="C10" s="53" t="s">
        <v>458</v>
      </c>
    </row>
    <row r="11" spans="1:5" x14ac:dyDescent="0.3">
      <c r="B11" s="28" t="s">
        <v>412</v>
      </c>
      <c r="C11" s="29">
        <v>2</v>
      </c>
    </row>
    <row r="12" spans="1:5" x14ac:dyDescent="0.3">
      <c r="B12" s="9" t="s">
        <v>232</v>
      </c>
      <c r="C12" s="11">
        <v>1</v>
      </c>
    </row>
    <row r="13" spans="1:5" x14ac:dyDescent="0.3">
      <c r="B13" s="9" t="s">
        <v>231</v>
      </c>
      <c r="C13" s="11">
        <v>3</v>
      </c>
    </row>
    <row r="14" spans="1:5" x14ac:dyDescent="0.3">
      <c r="B14" s="9" t="s">
        <v>54</v>
      </c>
      <c r="C14" s="11">
        <v>2</v>
      </c>
    </row>
    <row r="15" spans="1:5" x14ac:dyDescent="0.3">
      <c r="B15" s="9" t="s">
        <v>413</v>
      </c>
      <c r="C15" s="11">
        <v>2</v>
      </c>
    </row>
    <row r="16" spans="1:5" x14ac:dyDescent="0.3">
      <c r="B16" s="9" t="s">
        <v>414</v>
      </c>
      <c r="C16" s="11">
        <v>1</v>
      </c>
    </row>
    <row r="17" spans="2:3" x14ac:dyDescent="0.3">
      <c r="B17" s="9" t="s">
        <v>415</v>
      </c>
      <c r="C17" s="11">
        <v>2</v>
      </c>
    </row>
    <row r="18" spans="2:3" x14ac:dyDescent="0.3">
      <c r="B18" s="9" t="s">
        <v>263</v>
      </c>
      <c r="C18" s="11">
        <v>1</v>
      </c>
    </row>
    <row r="19" spans="2:3" x14ac:dyDescent="0.3">
      <c r="B19" s="9" t="s">
        <v>233</v>
      </c>
      <c r="C19" s="11">
        <v>6</v>
      </c>
    </row>
    <row r="20" spans="2:3" x14ac:dyDescent="0.3">
      <c r="B20" s="9" t="s">
        <v>416</v>
      </c>
      <c r="C20" s="11">
        <v>2</v>
      </c>
    </row>
    <row r="21" spans="2:3" x14ac:dyDescent="0.3">
      <c r="B21" s="9" t="s">
        <v>171</v>
      </c>
      <c r="C21" s="11">
        <v>1</v>
      </c>
    </row>
    <row r="22" spans="2:3" x14ac:dyDescent="0.3">
      <c r="B22" s="9" t="s">
        <v>228</v>
      </c>
      <c r="C22" s="11">
        <v>2</v>
      </c>
    </row>
    <row r="23" spans="2:3" x14ac:dyDescent="0.3">
      <c r="B23" s="9" t="s">
        <v>73</v>
      </c>
      <c r="C23" s="11">
        <v>6</v>
      </c>
    </row>
    <row r="24" spans="2:3" x14ac:dyDescent="0.3">
      <c r="B24" s="9" t="s">
        <v>257</v>
      </c>
      <c r="C24" s="11">
        <v>2</v>
      </c>
    </row>
    <row r="25" spans="2:3" x14ac:dyDescent="0.3">
      <c r="B25" s="9" t="s">
        <v>86</v>
      </c>
      <c r="C25" s="11">
        <v>1</v>
      </c>
    </row>
    <row r="26" spans="2:3" x14ac:dyDescent="0.3">
      <c r="B26" s="9" t="s">
        <v>65</v>
      </c>
      <c r="C26" s="11">
        <v>2</v>
      </c>
    </row>
    <row r="27" spans="2:3" x14ac:dyDescent="0.3">
      <c r="B27" s="9" t="s">
        <v>184</v>
      </c>
      <c r="C27" s="11">
        <v>5</v>
      </c>
    </row>
    <row r="28" spans="2:3" x14ac:dyDescent="0.3">
      <c r="B28" s="9" t="s">
        <v>417</v>
      </c>
      <c r="C28" s="11">
        <v>1</v>
      </c>
    </row>
    <row r="29" spans="2:3" x14ac:dyDescent="0.3">
      <c r="B29" s="9" t="s">
        <v>116</v>
      </c>
      <c r="C29" s="11">
        <v>2</v>
      </c>
    </row>
    <row r="30" spans="2:3" x14ac:dyDescent="0.3">
      <c r="B30" s="9" t="s">
        <v>261</v>
      </c>
      <c r="C30" s="11">
        <v>1</v>
      </c>
    </row>
    <row r="31" spans="2:3" x14ac:dyDescent="0.3">
      <c r="B31" s="9" t="s">
        <v>418</v>
      </c>
      <c r="C31" s="11">
        <v>2</v>
      </c>
    </row>
    <row r="32" spans="2:3" x14ac:dyDescent="0.3">
      <c r="B32" s="9" t="s">
        <v>93</v>
      </c>
      <c r="C32" s="11">
        <v>1</v>
      </c>
    </row>
    <row r="33" spans="2:3" x14ac:dyDescent="0.3">
      <c r="B33" s="9" t="s">
        <v>220</v>
      </c>
      <c r="C33" s="11">
        <v>4</v>
      </c>
    </row>
    <row r="34" spans="2:3" x14ac:dyDescent="0.3">
      <c r="B34" s="9" t="s">
        <v>101</v>
      </c>
      <c r="C34" s="11">
        <v>1</v>
      </c>
    </row>
    <row r="35" spans="2:3" x14ac:dyDescent="0.3">
      <c r="B35" s="9" t="s">
        <v>204</v>
      </c>
      <c r="C35" s="11">
        <v>6</v>
      </c>
    </row>
    <row r="36" spans="2:3" x14ac:dyDescent="0.3">
      <c r="B36" s="9" t="s">
        <v>106</v>
      </c>
      <c r="C36" s="11">
        <v>1</v>
      </c>
    </row>
    <row r="37" spans="2:3" x14ac:dyDescent="0.3">
      <c r="B37" s="9" t="s">
        <v>166</v>
      </c>
      <c r="C37" s="11">
        <v>2</v>
      </c>
    </row>
    <row r="38" spans="2:3" x14ac:dyDescent="0.3">
      <c r="B38" s="9" t="s">
        <v>219</v>
      </c>
      <c r="C38" s="11">
        <v>1</v>
      </c>
    </row>
    <row r="39" spans="2:3" x14ac:dyDescent="0.3">
      <c r="B39" s="9" t="s">
        <v>419</v>
      </c>
      <c r="C39" s="11">
        <v>1</v>
      </c>
    </row>
    <row r="40" spans="2:3" x14ac:dyDescent="0.3">
      <c r="B40" s="9" t="s">
        <v>152</v>
      </c>
      <c r="C40" s="11">
        <v>2</v>
      </c>
    </row>
    <row r="41" spans="2:3" x14ac:dyDescent="0.3">
      <c r="B41" s="9" t="s">
        <v>82</v>
      </c>
      <c r="C41" s="11">
        <v>3</v>
      </c>
    </row>
    <row r="42" spans="2:3" x14ac:dyDescent="0.3">
      <c r="B42" s="9" t="s">
        <v>175</v>
      </c>
      <c r="C42" s="11">
        <v>2</v>
      </c>
    </row>
    <row r="43" spans="2:3" x14ac:dyDescent="0.3">
      <c r="B43" s="9" t="s">
        <v>176</v>
      </c>
      <c r="C43" s="11">
        <v>2</v>
      </c>
    </row>
    <row r="44" spans="2:3" x14ac:dyDescent="0.3">
      <c r="B44" s="9" t="s">
        <v>218</v>
      </c>
      <c r="C44" s="11">
        <v>1</v>
      </c>
    </row>
    <row r="45" spans="2:3" x14ac:dyDescent="0.3">
      <c r="B45" s="9" t="s">
        <v>94</v>
      </c>
      <c r="C45" s="11">
        <v>1</v>
      </c>
    </row>
    <row r="46" spans="2:3" x14ac:dyDescent="0.3">
      <c r="B46" s="9" t="s">
        <v>69</v>
      </c>
      <c r="C46" s="11">
        <v>5</v>
      </c>
    </row>
    <row r="47" spans="2:3" x14ac:dyDescent="0.3">
      <c r="B47" s="9" t="s">
        <v>95</v>
      </c>
      <c r="C47" s="11">
        <v>1</v>
      </c>
    </row>
    <row r="48" spans="2:3" x14ac:dyDescent="0.3">
      <c r="B48" s="9" t="s">
        <v>266</v>
      </c>
      <c r="C48" s="11">
        <v>1</v>
      </c>
    </row>
    <row r="49" spans="2:3" x14ac:dyDescent="0.3">
      <c r="B49" s="9" t="s">
        <v>125</v>
      </c>
      <c r="C49" s="11">
        <v>3</v>
      </c>
    </row>
    <row r="50" spans="2:3" x14ac:dyDescent="0.3">
      <c r="B50" s="9" t="s">
        <v>207</v>
      </c>
      <c r="C50" s="11">
        <v>1</v>
      </c>
    </row>
    <row r="51" spans="2:3" x14ac:dyDescent="0.3">
      <c r="B51" s="9" t="s">
        <v>420</v>
      </c>
      <c r="C51" s="11">
        <v>1</v>
      </c>
    </row>
    <row r="52" spans="2:3" x14ac:dyDescent="0.3">
      <c r="B52" s="9" t="s">
        <v>252</v>
      </c>
      <c r="C52" s="11">
        <v>3</v>
      </c>
    </row>
    <row r="53" spans="2:3" x14ac:dyDescent="0.3">
      <c r="B53" s="9" t="s">
        <v>70</v>
      </c>
      <c r="C53" s="11">
        <v>4</v>
      </c>
    </row>
    <row r="54" spans="2:3" x14ac:dyDescent="0.3">
      <c r="B54" s="9" t="s">
        <v>234</v>
      </c>
      <c r="C54" s="11">
        <v>7</v>
      </c>
    </row>
    <row r="55" spans="2:3" x14ac:dyDescent="0.3">
      <c r="B55" s="9" t="s">
        <v>421</v>
      </c>
      <c r="C55" s="11">
        <v>1</v>
      </c>
    </row>
    <row r="56" spans="2:3" x14ac:dyDescent="0.3">
      <c r="B56" s="9" t="s">
        <v>209</v>
      </c>
      <c r="C56" s="11">
        <v>4</v>
      </c>
    </row>
    <row r="57" spans="2:3" x14ac:dyDescent="0.3">
      <c r="B57" s="9" t="s">
        <v>96</v>
      </c>
      <c r="C57" s="11">
        <v>1</v>
      </c>
    </row>
    <row r="58" spans="2:3" x14ac:dyDescent="0.3">
      <c r="B58" s="9" t="s">
        <v>422</v>
      </c>
      <c r="C58" s="11">
        <v>2</v>
      </c>
    </row>
    <row r="59" spans="2:3" x14ac:dyDescent="0.3">
      <c r="B59" s="9" t="s">
        <v>423</v>
      </c>
      <c r="C59" s="11">
        <v>1</v>
      </c>
    </row>
    <row r="60" spans="2:3" x14ac:dyDescent="0.3">
      <c r="B60" s="9" t="s">
        <v>109</v>
      </c>
      <c r="C60" s="11">
        <v>1</v>
      </c>
    </row>
    <row r="61" spans="2:3" x14ac:dyDescent="0.3">
      <c r="B61" s="9" t="s">
        <v>213</v>
      </c>
      <c r="C61" s="11">
        <v>5</v>
      </c>
    </row>
    <row r="62" spans="2:3" x14ac:dyDescent="0.3">
      <c r="B62" s="9" t="s">
        <v>301</v>
      </c>
      <c r="C62" s="11">
        <v>1</v>
      </c>
    </row>
    <row r="63" spans="2:3" x14ac:dyDescent="0.3">
      <c r="B63" s="9" t="s">
        <v>424</v>
      </c>
      <c r="C63" s="11">
        <v>1</v>
      </c>
    </row>
    <row r="64" spans="2:3" x14ac:dyDescent="0.3">
      <c r="B64" s="9" t="s">
        <v>97</v>
      </c>
      <c r="C64" s="11">
        <v>3</v>
      </c>
    </row>
    <row r="65" spans="2:3" x14ac:dyDescent="0.3">
      <c r="B65" s="9" t="s">
        <v>98</v>
      </c>
      <c r="C65" s="11">
        <v>3</v>
      </c>
    </row>
    <row r="66" spans="2:3" x14ac:dyDescent="0.3">
      <c r="B66" s="9" t="s">
        <v>193</v>
      </c>
      <c r="C66" s="11">
        <v>9</v>
      </c>
    </row>
    <row r="67" spans="2:3" x14ac:dyDescent="0.3">
      <c r="B67" s="9" t="s">
        <v>99</v>
      </c>
      <c r="C67" s="11">
        <v>1</v>
      </c>
    </row>
    <row r="68" spans="2:3" x14ac:dyDescent="0.3">
      <c r="B68" s="9" t="s">
        <v>177</v>
      </c>
      <c r="C68" s="11">
        <v>6</v>
      </c>
    </row>
    <row r="69" spans="2:3" ht="14" thickBot="1" x14ac:dyDescent="0.35">
      <c r="B69" s="31" t="s">
        <v>100</v>
      </c>
      <c r="C69" s="32">
        <v>3</v>
      </c>
    </row>
    <row r="70" spans="2:3" x14ac:dyDescent="0.3">
      <c r="B70" s="34" t="s">
        <v>312</v>
      </c>
      <c r="C70" s="30">
        <f>SUM(C11:C69)</f>
        <v>143</v>
      </c>
    </row>
  </sheetData>
  <hyperlinks>
    <hyperlink ref="B8" location="Information!A1" display="Return to Information tab" xr:uid="{6A5AE0B8-B64D-4BBC-9F07-FCFDDDAFE861}"/>
    <hyperlink ref="B7" location="'Fig 2.4'!A1" display="Link to Figure 2.4" xr:uid="{73296B16-34F1-444B-AA1F-53AA059CB085}"/>
  </hyperlinks>
  <pageMargins left="0.7" right="0.7" top="0.75" bottom="0.75" header="0.3" footer="0.3"/>
  <pageSetup orientation="portrait" r:id="rId1"/>
  <headerFooter>
    <oddFooter>&amp;C_x000D_&amp;1#&amp;"Calibri"&amp;10&amp;K000000 OFFICIAL-InternalOnly</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C7F2-7B93-4A72-A2B9-5CB57F60B088}">
  <sheetPr codeName="Sheet27">
    <tabColor rgb="FF801650"/>
  </sheetPr>
  <dimension ref="A1:E46"/>
  <sheetViews>
    <sheetView zoomScaleNormal="100" workbookViewId="0"/>
  </sheetViews>
  <sheetFormatPr defaultColWidth="9.23046875" defaultRowHeight="13.5" x14ac:dyDescent="0.3"/>
  <cols>
    <col min="1" max="1" width="2.3828125" style="2" customWidth="1"/>
    <col min="2" max="2" width="29.15234375" style="2" customWidth="1"/>
    <col min="3" max="3" width="12.15234375" style="2" customWidth="1"/>
    <col min="4" max="4" width="57.84375" style="2" bestFit="1" customWidth="1"/>
    <col min="5" max="5" width="24.15234375" style="2" bestFit="1" customWidth="1"/>
    <col min="6" max="9" width="11.23046875" style="2" customWidth="1"/>
    <col min="10" max="16384" width="9.23046875" style="2"/>
  </cols>
  <sheetData>
    <row r="1" spans="1:5" ht="56.9" customHeight="1" x14ac:dyDescent="0.3"/>
    <row r="2" spans="1:5" x14ac:dyDescent="0.3">
      <c r="A2" s="1"/>
    </row>
    <row r="3" spans="1:5" ht="19.5" x14ac:dyDescent="0.35">
      <c r="B3" s="3" t="s">
        <v>32</v>
      </c>
    </row>
    <row r="5" spans="1:5" x14ac:dyDescent="0.3">
      <c r="B5" s="24" t="s">
        <v>35</v>
      </c>
      <c r="E5" s="13"/>
    </row>
    <row r="7" spans="1:5" ht="13.5" customHeight="1" x14ac:dyDescent="0.3">
      <c r="B7" s="10" t="s">
        <v>425</v>
      </c>
    </row>
    <row r="8" spans="1:5" ht="13.5" customHeight="1" x14ac:dyDescent="0.3">
      <c r="B8" s="10" t="s">
        <v>304</v>
      </c>
    </row>
    <row r="10" spans="1:5" ht="14" thickBot="1" x14ac:dyDescent="0.35">
      <c r="B10" s="43" t="s">
        <v>43</v>
      </c>
      <c r="C10" s="43" t="s">
        <v>45</v>
      </c>
      <c r="D10" s="43" t="s">
        <v>426</v>
      </c>
      <c r="E10" s="43" t="s">
        <v>427</v>
      </c>
    </row>
    <row r="11" spans="1:5" x14ac:dyDescent="0.3">
      <c r="B11" s="28" t="s">
        <v>263</v>
      </c>
      <c r="C11" s="70" t="s">
        <v>185</v>
      </c>
      <c r="D11" s="70" t="s">
        <v>428</v>
      </c>
      <c r="E11" s="70" t="s">
        <v>58</v>
      </c>
    </row>
    <row r="12" spans="1:5" x14ac:dyDescent="0.3">
      <c r="B12" s="9" t="s">
        <v>179</v>
      </c>
      <c r="C12" s="71" t="s">
        <v>55</v>
      </c>
      <c r="D12" s="71" t="s">
        <v>429</v>
      </c>
      <c r="E12" s="71" t="s">
        <v>58</v>
      </c>
    </row>
    <row r="13" spans="1:5" x14ac:dyDescent="0.3">
      <c r="B13" s="9" t="s">
        <v>86</v>
      </c>
      <c r="C13" s="71" t="s">
        <v>87</v>
      </c>
      <c r="D13" s="71" t="s">
        <v>430</v>
      </c>
      <c r="E13" s="71" t="s">
        <v>62</v>
      </c>
    </row>
    <row r="14" spans="1:5" x14ac:dyDescent="0.3">
      <c r="B14" s="9" t="s">
        <v>184</v>
      </c>
      <c r="C14" s="71" t="s">
        <v>185</v>
      </c>
      <c r="D14" s="71" t="s">
        <v>428</v>
      </c>
      <c r="E14" s="71" t="s">
        <v>58</v>
      </c>
    </row>
    <row r="15" spans="1:5" x14ac:dyDescent="0.3">
      <c r="B15" s="9" t="s">
        <v>113</v>
      </c>
      <c r="C15" s="71" t="s">
        <v>55</v>
      </c>
      <c r="D15" s="71" t="s">
        <v>431</v>
      </c>
      <c r="E15" s="71" t="s">
        <v>58</v>
      </c>
    </row>
    <row r="16" spans="1:5" x14ac:dyDescent="0.3">
      <c r="B16" s="9" t="s">
        <v>93</v>
      </c>
      <c r="C16" s="71" t="s">
        <v>87</v>
      </c>
      <c r="D16" s="71" t="s">
        <v>430</v>
      </c>
      <c r="E16" s="71" t="s">
        <v>62</v>
      </c>
    </row>
    <row r="17" spans="2:5" x14ac:dyDescent="0.3">
      <c r="B17" s="9" t="s">
        <v>220</v>
      </c>
      <c r="C17" s="71" t="s">
        <v>87</v>
      </c>
      <c r="D17" s="71" t="s">
        <v>430</v>
      </c>
      <c r="E17" s="71" t="s">
        <v>62</v>
      </c>
    </row>
    <row r="18" spans="2:5" x14ac:dyDescent="0.3">
      <c r="B18" s="9" t="s">
        <v>159</v>
      </c>
      <c r="C18" s="71" t="s">
        <v>283</v>
      </c>
      <c r="D18" s="71" t="s">
        <v>432</v>
      </c>
      <c r="E18" s="71" t="s">
        <v>62</v>
      </c>
    </row>
    <row r="19" spans="2:5" x14ac:dyDescent="0.3">
      <c r="B19" s="9" t="s">
        <v>106</v>
      </c>
      <c r="C19" s="71" t="s">
        <v>87</v>
      </c>
      <c r="D19" s="71" t="s">
        <v>433</v>
      </c>
      <c r="E19" s="71" t="s">
        <v>62</v>
      </c>
    </row>
    <row r="20" spans="2:5" x14ac:dyDescent="0.3">
      <c r="B20" s="9" t="s">
        <v>219</v>
      </c>
      <c r="C20" s="71" t="s">
        <v>87</v>
      </c>
      <c r="D20" s="71" t="s">
        <v>430</v>
      </c>
      <c r="E20" s="71" t="s">
        <v>62</v>
      </c>
    </row>
    <row r="21" spans="2:5" x14ac:dyDescent="0.3">
      <c r="B21" s="9" t="s">
        <v>297</v>
      </c>
      <c r="C21" s="71" t="s">
        <v>185</v>
      </c>
      <c r="D21" s="71" t="s">
        <v>434</v>
      </c>
      <c r="E21" s="71" t="s">
        <v>62</v>
      </c>
    </row>
    <row r="22" spans="2:5" x14ac:dyDescent="0.3">
      <c r="B22" s="9" t="s">
        <v>82</v>
      </c>
      <c r="C22" s="71" t="s">
        <v>87</v>
      </c>
      <c r="D22" s="71" t="s">
        <v>430</v>
      </c>
      <c r="E22" s="71" t="s">
        <v>62</v>
      </c>
    </row>
    <row r="23" spans="2:5" x14ac:dyDescent="0.3">
      <c r="B23" s="9" t="s">
        <v>82</v>
      </c>
      <c r="C23" s="71" t="s">
        <v>87</v>
      </c>
      <c r="D23" s="71" t="s">
        <v>430</v>
      </c>
      <c r="E23" s="71" t="s">
        <v>62</v>
      </c>
    </row>
    <row r="24" spans="2:5" x14ac:dyDescent="0.3">
      <c r="B24" s="9" t="s">
        <v>82</v>
      </c>
      <c r="C24" s="71" t="s">
        <v>185</v>
      </c>
      <c r="D24" s="71" t="s">
        <v>428</v>
      </c>
      <c r="E24" s="71" t="s">
        <v>58</v>
      </c>
    </row>
    <row r="25" spans="2:5" x14ac:dyDescent="0.3">
      <c r="B25" s="9" t="s">
        <v>292</v>
      </c>
      <c r="C25" s="71" t="s">
        <v>185</v>
      </c>
      <c r="D25" s="71" t="s">
        <v>434</v>
      </c>
      <c r="E25" s="71" t="s">
        <v>62</v>
      </c>
    </row>
    <row r="26" spans="2:5" x14ac:dyDescent="0.3">
      <c r="B26" s="9" t="s">
        <v>218</v>
      </c>
      <c r="C26" s="71" t="s">
        <v>87</v>
      </c>
      <c r="D26" s="71" t="s">
        <v>430</v>
      </c>
      <c r="E26" s="71" t="s">
        <v>62</v>
      </c>
    </row>
    <row r="27" spans="2:5" x14ac:dyDescent="0.3">
      <c r="B27" s="9" t="s">
        <v>94</v>
      </c>
      <c r="C27" s="71" t="s">
        <v>87</v>
      </c>
      <c r="D27" s="71" t="s">
        <v>430</v>
      </c>
      <c r="E27" s="71" t="s">
        <v>62</v>
      </c>
    </row>
    <row r="28" spans="2:5" x14ac:dyDescent="0.3">
      <c r="B28" s="9" t="s">
        <v>95</v>
      </c>
      <c r="C28" s="71" t="s">
        <v>87</v>
      </c>
      <c r="D28" s="71" t="s">
        <v>430</v>
      </c>
      <c r="E28" s="71" t="s">
        <v>62</v>
      </c>
    </row>
    <row r="29" spans="2:5" x14ac:dyDescent="0.3">
      <c r="B29" s="9" t="s">
        <v>266</v>
      </c>
      <c r="C29" s="71" t="s">
        <v>185</v>
      </c>
      <c r="D29" s="71" t="s">
        <v>428</v>
      </c>
      <c r="E29" s="71" t="s">
        <v>58</v>
      </c>
    </row>
    <row r="30" spans="2:5" x14ac:dyDescent="0.3">
      <c r="B30" s="9" t="s">
        <v>207</v>
      </c>
      <c r="C30" s="71" t="s">
        <v>185</v>
      </c>
      <c r="D30" s="71" t="s">
        <v>428</v>
      </c>
      <c r="E30" s="71" t="s">
        <v>58</v>
      </c>
    </row>
    <row r="31" spans="2:5" x14ac:dyDescent="0.3">
      <c r="B31" s="9" t="s">
        <v>207</v>
      </c>
      <c r="C31" s="71" t="s">
        <v>283</v>
      </c>
      <c r="D31" s="71" t="s">
        <v>432</v>
      </c>
      <c r="E31" s="71" t="s">
        <v>62</v>
      </c>
    </row>
    <row r="32" spans="2:5" x14ac:dyDescent="0.3">
      <c r="B32" s="9" t="s">
        <v>255</v>
      </c>
      <c r="C32" s="71" t="s">
        <v>185</v>
      </c>
      <c r="D32" s="71" t="s">
        <v>435</v>
      </c>
      <c r="E32" s="71" t="s">
        <v>58</v>
      </c>
    </row>
    <row r="33" spans="2:5" x14ac:dyDescent="0.3">
      <c r="B33" s="9" t="s">
        <v>96</v>
      </c>
      <c r="C33" s="71" t="s">
        <v>87</v>
      </c>
      <c r="D33" s="71" t="s">
        <v>430</v>
      </c>
      <c r="E33" s="71" t="s">
        <v>62</v>
      </c>
    </row>
    <row r="34" spans="2:5" x14ac:dyDescent="0.3">
      <c r="B34" s="9" t="s">
        <v>299</v>
      </c>
      <c r="C34" s="71" t="s">
        <v>185</v>
      </c>
      <c r="D34" s="71" t="s">
        <v>434</v>
      </c>
      <c r="E34" s="71" t="s">
        <v>62</v>
      </c>
    </row>
    <row r="35" spans="2:5" x14ac:dyDescent="0.3">
      <c r="B35" s="9" t="s">
        <v>213</v>
      </c>
      <c r="C35" s="71" t="s">
        <v>87</v>
      </c>
      <c r="D35" s="71" t="s">
        <v>430</v>
      </c>
      <c r="E35" s="71" t="s">
        <v>62</v>
      </c>
    </row>
    <row r="36" spans="2:5" x14ac:dyDescent="0.3">
      <c r="B36" s="9" t="s">
        <v>213</v>
      </c>
      <c r="C36" s="71" t="s">
        <v>283</v>
      </c>
      <c r="D36" s="71" t="s">
        <v>432</v>
      </c>
      <c r="E36" s="71" t="s">
        <v>62</v>
      </c>
    </row>
    <row r="37" spans="2:5" x14ac:dyDescent="0.3">
      <c r="B37" s="9" t="s">
        <v>301</v>
      </c>
      <c r="C37" s="71" t="s">
        <v>185</v>
      </c>
      <c r="D37" s="71" t="s">
        <v>435</v>
      </c>
      <c r="E37" s="71" t="s">
        <v>58</v>
      </c>
    </row>
    <row r="38" spans="2:5" x14ac:dyDescent="0.3">
      <c r="B38" s="9" t="s">
        <v>97</v>
      </c>
      <c r="C38" s="71" t="s">
        <v>87</v>
      </c>
      <c r="D38" s="71" t="s">
        <v>430</v>
      </c>
      <c r="E38" s="71" t="s">
        <v>62</v>
      </c>
    </row>
    <row r="39" spans="2:5" x14ac:dyDescent="0.3">
      <c r="B39" s="9" t="s">
        <v>98</v>
      </c>
      <c r="C39" s="71" t="s">
        <v>87</v>
      </c>
      <c r="D39" s="71" t="s">
        <v>430</v>
      </c>
      <c r="E39" s="71" t="s">
        <v>62</v>
      </c>
    </row>
    <row r="40" spans="2:5" x14ac:dyDescent="0.3">
      <c r="B40" s="9" t="s">
        <v>193</v>
      </c>
      <c r="C40" s="71" t="s">
        <v>194</v>
      </c>
      <c r="D40" s="71" t="s">
        <v>436</v>
      </c>
      <c r="E40" s="71" t="s">
        <v>62</v>
      </c>
    </row>
    <row r="41" spans="2:5" x14ac:dyDescent="0.3">
      <c r="B41" s="9" t="s">
        <v>193</v>
      </c>
      <c r="C41" s="71" t="s">
        <v>194</v>
      </c>
      <c r="D41" s="71" t="s">
        <v>437</v>
      </c>
      <c r="E41" s="71" t="s">
        <v>62</v>
      </c>
    </row>
    <row r="42" spans="2:5" x14ac:dyDescent="0.3">
      <c r="B42" s="9" t="s">
        <v>193</v>
      </c>
      <c r="C42" s="71" t="s">
        <v>283</v>
      </c>
      <c r="D42" s="71" t="s">
        <v>432</v>
      </c>
      <c r="E42" s="71" t="s">
        <v>62</v>
      </c>
    </row>
    <row r="43" spans="2:5" x14ac:dyDescent="0.3">
      <c r="B43" s="9" t="s">
        <v>99</v>
      </c>
      <c r="C43" s="71" t="s">
        <v>87</v>
      </c>
      <c r="D43" s="71" t="s">
        <v>430</v>
      </c>
      <c r="E43" s="71" t="s">
        <v>62</v>
      </c>
    </row>
    <row r="44" spans="2:5" x14ac:dyDescent="0.3">
      <c r="B44" s="9" t="s">
        <v>302</v>
      </c>
      <c r="C44" s="71" t="s">
        <v>185</v>
      </c>
      <c r="D44" s="71" t="s">
        <v>435</v>
      </c>
      <c r="E44" s="71" t="s">
        <v>58</v>
      </c>
    </row>
    <row r="45" spans="2:5" x14ac:dyDescent="0.3">
      <c r="B45" s="9" t="s">
        <v>100</v>
      </c>
      <c r="C45" s="71" t="s">
        <v>194</v>
      </c>
      <c r="D45" s="71" t="s">
        <v>436</v>
      </c>
      <c r="E45" s="71" t="s">
        <v>62</v>
      </c>
    </row>
    <row r="46" spans="2:5" x14ac:dyDescent="0.3">
      <c r="B46" s="9" t="s">
        <v>100</v>
      </c>
      <c r="C46" s="71" t="s">
        <v>87</v>
      </c>
      <c r="D46" s="71" t="s">
        <v>430</v>
      </c>
      <c r="E46" s="71" t="s">
        <v>62</v>
      </c>
    </row>
  </sheetData>
  <hyperlinks>
    <hyperlink ref="B8" location="Information!A1" display="Return to Information tab" xr:uid="{2631F951-59BA-4D8A-8CF2-0FD3C32BD065}"/>
    <hyperlink ref="B7" location="'Fig 4.3'!A1" display="Link to Figure 4.3" xr:uid="{997E78D1-1032-4CF7-82A2-98F16C288C2B}"/>
  </hyperlinks>
  <pageMargins left="0.7" right="0.7" top="0.75" bottom="0.75" header="0.3" footer="0.3"/>
  <pageSetup orientation="portrait" r:id="rId1"/>
  <headerFooter>
    <oddFooter>&amp;C_x000D_&amp;1#&amp;"Calibri"&amp;10&amp;K000000 OFFICIAL-InternalOnly</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C7FF-17D3-45BA-ADD7-31E16DFED3BB}">
  <sheetPr codeName="Sheet28">
    <tabColor rgb="FF801650"/>
  </sheetPr>
  <dimension ref="A1:E65"/>
  <sheetViews>
    <sheetView zoomScaleNormal="100" workbookViewId="0"/>
  </sheetViews>
  <sheetFormatPr defaultColWidth="9.23046875" defaultRowHeight="13.5" x14ac:dyDescent="0.3"/>
  <cols>
    <col min="1" max="1" width="2.3828125" style="2" customWidth="1"/>
    <col min="2" max="2" width="29.15234375" style="2" customWidth="1"/>
    <col min="3" max="3" width="12.15234375" style="2" customWidth="1"/>
    <col min="4" max="4" width="46.15234375" style="2" bestFit="1" customWidth="1"/>
    <col min="5" max="5" width="24.15234375" style="2" bestFit="1" customWidth="1"/>
    <col min="6" max="9" width="11.23046875" style="2" customWidth="1"/>
    <col min="10" max="16384" width="9.23046875" style="2"/>
  </cols>
  <sheetData>
    <row r="1" spans="1:5" ht="56.9" customHeight="1" x14ac:dyDescent="0.3"/>
    <row r="2" spans="1:5" x14ac:dyDescent="0.3">
      <c r="A2" s="1"/>
    </row>
    <row r="3" spans="1:5" ht="19.5" x14ac:dyDescent="0.35">
      <c r="B3" s="3" t="s">
        <v>32</v>
      </c>
    </row>
    <row r="5" spans="1:5" x14ac:dyDescent="0.3">
      <c r="B5" s="24" t="s">
        <v>36</v>
      </c>
      <c r="E5" s="13"/>
    </row>
    <row r="7" spans="1:5" ht="13.5" customHeight="1" x14ac:dyDescent="0.3">
      <c r="B7" s="10" t="s">
        <v>438</v>
      </c>
    </row>
    <row r="8" spans="1:5" ht="13.5" customHeight="1" x14ac:dyDescent="0.3">
      <c r="B8" s="10" t="s">
        <v>304</v>
      </c>
    </row>
    <row r="10" spans="1:5" ht="14" thickBot="1" x14ac:dyDescent="0.35">
      <c r="B10" s="43" t="s">
        <v>43</v>
      </c>
      <c r="C10" s="43" t="s">
        <v>45</v>
      </c>
      <c r="D10" s="43" t="s">
        <v>48</v>
      </c>
      <c r="E10" s="43" t="s">
        <v>427</v>
      </c>
    </row>
    <row r="11" spans="1:5" x14ac:dyDescent="0.3">
      <c r="B11" s="28" t="s">
        <v>235</v>
      </c>
      <c r="C11" s="70" t="s">
        <v>55</v>
      </c>
      <c r="D11" s="70" t="s">
        <v>236</v>
      </c>
      <c r="E11" s="70" t="s">
        <v>58</v>
      </c>
    </row>
    <row r="12" spans="1:5" x14ac:dyDescent="0.3">
      <c r="B12" s="9" t="s">
        <v>235</v>
      </c>
      <c r="C12" s="71" t="s">
        <v>55</v>
      </c>
      <c r="D12" s="71" t="s">
        <v>238</v>
      </c>
      <c r="E12" s="71" t="s">
        <v>58</v>
      </c>
    </row>
    <row r="13" spans="1:5" x14ac:dyDescent="0.3">
      <c r="B13" s="9" t="s">
        <v>54</v>
      </c>
      <c r="C13" s="71" t="s">
        <v>185</v>
      </c>
      <c r="D13" s="71" t="s">
        <v>278</v>
      </c>
      <c r="E13" s="71" t="s">
        <v>58</v>
      </c>
    </row>
    <row r="14" spans="1:5" x14ac:dyDescent="0.3">
      <c r="B14" s="9" t="s">
        <v>291</v>
      </c>
      <c r="C14" s="71" t="s">
        <v>185</v>
      </c>
      <c r="D14" s="71" t="s">
        <v>278</v>
      </c>
      <c r="E14" s="71" t="s">
        <v>58</v>
      </c>
    </row>
    <row r="15" spans="1:5" x14ac:dyDescent="0.3">
      <c r="B15" s="9" t="s">
        <v>233</v>
      </c>
      <c r="C15" s="71" t="s">
        <v>55</v>
      </c>
      <c r="D15" s="71" t="s">
        <v>240</v>
      </c>
      <c r="E15" s="71" t="s">
        <v>58</v>
      </c>
    </row>
    <row r="16" spans="1:5" x14ac:dyDescent="0.3">
      <c r="B16" s="9" t="s">
        <v>242</v>
      </c>
      <c r="C16" s="71" t="s">
        <v>55</v>
      </c>
      <c r="D16" s="71" t="s">
        <v>243</v>
      </c>
      <c r="E16" s="71" t="s">
        <v>58</v>
      </c>
    </row>
    <row r="17" spans="2:5" x14ac:dyDescent="0.3">
      <c r="B17" s="9" t="s">
        <v>245</v>
      </c>
      <c r="C17" s="71" t="s">
        <v>55</v>
      </c>
      <c r="D17" s="71" t="s">
        <v>243</v>
      </c>
      <c r="E17" s="71" t="s">
        <v>58</v>
      </c>
    </row>
    <row r="18" spans="2:5" x14ac:dyDescent="0.3">
      <c r="B18" s="9" t="s">
        <v>245</v>
      </c>
      <c r="C18" s="71" t="s">
        <v>55</v>
      </c>
      <c r="D18" s="71" t="s">
        <v>246</v>
      </c>
      <c r="E18" s="71" t="s">
        <v>58</v>
      </c>
    </row>
    <row r="19" spans="2:5" x14ac:dyDescent="0.3">
      <c r="B19" s="9" t="s">
        <v>73</v>
      </c>
      <c r="C19" s="71" t="s">
        <v>194</v>
      </c>
      <c r="D19" s="71" t="s">
        <v>199</v>
      </c>
      <c r="E19" s="71" t="s">
        <v>58</v>
      </c>
    </row>
    <row r="20" spans="2:5" x14ac:dyDescent="0.3">
      <c r="B20" s="9" t="s">
        <v>73</v>
      </c>
      <c r="C20" s="71" t="s">
        <v>55</v>
      </c>
      <c r="D20" s="71" t="s">
        <v>240</v>
      </c>
      <c r="E20" s="71" t="s">
        <v>58</v>
      </c>
    </row>
    <row r="21" spans="2:5" x14ac:dyDescent="0.3">
      <c r="B21" s="9" t="s">
        <v>73</v>
      </c>
      <c r="C21" s="71" t="s">
        <v>55</v>
      </c>
      <c r="D21" s="71" t="s">
        <v>243</v>
      </c>
      <c r="E21" s="71" t="s">
        <v>58</v>
      </c>
    </row>
    <row r="22" spans="2:5" x14ac:dyDescent="0.3">
      <c r="B22" s="9" t="s">
        <v>65</v>
      </c>
      <c r="C22" s="71" t="s">
        <v>280</v>
      </c>
      <c r="D22" s="71" t="s">
        <v>281</v>
      </c>
      <c r="E22" s="71" t="s">
        <v>58</v>
      </c>
    </row>
    <row r="23" spans="2:5" x14ac:dyDescent="0.3">
      <c r="B23" s="9" t="s">
        <v>65</v>
      </c>
      <c r="C23" s="71" t="s">
        <v>55</v>
      </c>
      <c r="D23" s="71" t="s">
        <v>240</v>
      </c>
      <c r="E23" s="71" t="s">
        <v>58</v>
      </c>
    </row>
    <row r="24" spans="2:5" x14ac:dyDescent="0.3">
      <c r="B24" s="9" t="s">
        <v>65</v>
      </c>
      <c r="C24" s="71" t="s">
        <v>55</v>
      </c>
      <c r="D24" s="71" t="s">
        <v>243</v>
      </c>
      <c r="E24" s="71" t="s">
        <v>58</v>
      </c>
    </row>
    <row r="25" spans="2:5" x14ac:dyDescent="0.3">
      <c r="B25" s="9" t="s">
        <v>65</v>
      </c>
      <c r="C25" s="71" t="s">
        <v>55</v>
      </c>
      <c r="D25" s="71" t="s">
        <v>246</v>
      </c>
      <c r="E25" s="71" t="s">
        <v>58</v>
      </c>
    </row>
    <row r="26" spans="2:5" x14ac:dyDescent="0.3">
      <c r="B26" s="9" t="s">
        <v>116</v>
      </c>
      <c r="C26" s="71" t="s">
        <v>55</v>
      </c>
      <c r="D26" s="71" t="s">
        <v>123</v>
      </c>
      <c r="E26" s="71" t="s">
        <v>58</v>
      </c>
    </row>
    <row r="27" spans="2:5" x14ac:dyDescent="0.3">
      <c r="B27" s="9" t="s">
        <v>116</v>
      </c>
      <c r="C27" s="71" t="s">
        <v>55</v>
      </c>
      <c r="D27" s="71" t="s">
        <v>121</v>
      </c>
      <c r="E27" s="71" t="s">
        <v>58</v>
      </c>
    </row>
    <row r="28" spans="2:5" x14ac:dyDescent="0.3">
      <c r="B28" s="9" t="s">
        <v>116</v>
      </c>
      <c r="C28" s="71" t="s">
        <v>55</v>
      </c>
      <c r="D28" s="71" t="s">
        <v>119</v>
      </c>
      <c r="E28" s="71" t="s">
        <v>58</v>
      </c>
    </row>
    <row r="29" spans="2:5" x14ac:dyDescent="0.3">
      <c r="B29" s="9" t="s">
        <v>116</v>
      </c>
      <c r="C29" s="71" t="s">
        <v>55</v>
      </c>
      <c r="D29" s="71" t="s">
        <v>117</v>
      </c>
      <c r="E29" s="71" t="s">
        <v>58</v>
      </c>
    </row>
    <row r="30" spans="2:5" x14ac:dyDescent="0.3">
      <c r="B30" s="9" t="s">
        <v>248</v>
      </c>
      <c r="C30" s="71" t="s">
        <v>55</v>
      </c>
      <c r="D30" s="71" t="s">
        <v>243</v>
      </c>
      <c r="E30" s="71" t="s">
        <v>58</v>
      </c>
    </row>
    <row r="31" spans="2:5" x14ac:dyDescent="0.3">
      <c r="B31" s="9" t="s">
        <v>248</v>
      </c>
      <c r="C31" s="71" t="s">
        <v>55</v>
      </c>
      <c r="D31" s="71" t="s">
        <v>246</v>
      </c>
      <c r="E31" s="71" t="s">
        <v>58</v>
      </c>
    </row>
    <row r="32" spans="2:5" x14ac:dyDescent="0.3">
      <c r="B32" s="9" t="s">
        <v>80</v>
      </c>
      <c r="C32" s="71" t="s">
        <v>194</v>
      </c>
      <c r="D32" s="71" t="s">
        <v>199</v>
      </c>
      <c r="E32" s="71" t="s">
        <v>58</v>
      </c>
    </row>
    <row r="33" spans="2:5" x14ac:dyDescent="0.3">
      <c r="B33" s="9" t="s">
        <v>159</v>
      </c>
      <c r="C33" s="71" t="s">
        <v>194</v>
      </c>
      <c r="D33" s="71" t="s">
        <v>202</v>
      </c>
      <c r="E33" s="71" t="s">
        <v>58</v>
      </c>
    </row>
    <row r="34" spans="2:5" x14ac:dyDescent="0.3">
      <c r="B34" s="9" t="s">
        <v>159</v>
      </c>
      <c r="C34" s="71" t="s">
        <v>55</v>
      </c>
      <c r="D34" s="71" t="s">
        <v>162</v>
      </c>
      <c r="E34" s="71" t="s">
        <v>58</v>
      </c>
    </row>
    <row r="35" spans="2:5" x14ac:dyDescent="0.3">
      <c r="B35" s="9" t="s">
        <v>159</v>
      </c>
      <c r="C35" s="71" t="s">
        <v>55</v>
      </c>
      <c r="D35" s="71" t="s">
        <v>164</v>
      </c>
      <c r="E35" s="71" t="s">
        <v>58</v>
      </c>
    </row>
    <row r="36" spans="2:5" x14ac:dyDescent="0.3">
      <c r="B36" s="9" t="s">
        <v>159</v>
      </c>
      <c r="C36" s="71" t="s">
        <v>55</v>
      </c>
      <c r="D36" s="71" t="s">
        <v>160</v>
      </c>
      <c r="E36" s="71" t="s">
        <v>58</v>
      </c>
    </row>
    <row r="37" spans="2:5" x14ac:dyDescent="0.3">
      <c r="B37" s="9" t="s">
        <v>249</v>
      </c>
      <c r="C37" s="71" t="s">
        <v>55</v>
      </c>
      <c r="D37" s="71" t="s">
        <v>243</v>
      </c>
      <c r="E37" s="71" t="s">
        <v>58</v>
      </c>
    </row>
    <row r="38" spans="2:5" x14ac:dyDescent="0.3">
      <c r="B38" s="9" t="s">
        <v>249</v>
      </c>
      <c r="C38" s="71" t="s">
        <v>55</v>
      </c>
      <c r="D38" s="71" t="s">
        <v>246</v>
      </c>
      <c r="E38" s="71" t="s">
        <v>58</v>
      </c>
    </row>
    <row r="39" spans="2:5" x14ac:dyDescent="0.3">
      <c r="B39" s="9" t="s">
        <v>204</v>
      </c>
      <c r="C39" s="71" t="s">
        <v>194</v>
      </c>
      <c r="D39" s="71" t="s">
        <v>199</v>
      </c>
      <c r="E39" s="71" t="s">
        <v>58</v>
      </c>
    </row>
    <row r="40" spans="2:5" x14ac:dyDescent="0.3">
      <c r="B40" s="9" t="s">
        <v>204</v>
      </c>
      <c r="C40" s="71" t="s">
        <v>55</v>
      </c>
      <c r="D40" s="71" t="s">
        <v>240</v>
      </c>
      <c r="E40" s="71" t="s">
        <v>58</v>
      </c>
    </row>
    <row r="41" spans="2:5" x14ac:dyDescent="0.3">
      <c r="B41" s="9" t="s">
        <v>204</v>
      </c>
      <c r="C41" s="71" t="s">
        <v>55</v>
      </c>
      <c r="D41" s="71" t="s">
        <v>243</v>
      </c>
      <c r="E41" s="71" t="s">
        <v>58</v>
      </c>
    </row>
    <row r="42" spans="2:5" x14ac:dyDescent="0.3">
      <c r="B42" s="9" t="s">
        <v>204</v>
      </c>
      <c r="C42" s="71" t="s">
        <v>55</v>
      </c>
      <c r="D42" s="71" t="s">
        <v>246</v>
      </c>
      <c r="E42" s="71" t="s">
        <v>58</v>
      </c>
    </row>
    <row r="43" spans="2:5" x14ac:dyDescent="0.3">
      <c r="B43" s="9" t="s">
        <v>166</v>
      </c>
      <c r="C43" s="71" t="s">
        <v>55</v>
      </c>
      <c r="D43" s="71" t="s">
        <v>164</v>
      </c>
      <c r="E43" s="71" t="s">
        <v>58</v>
      </c>
    </row>
    <row r="44" spans="2:5" x14ac:dyDescent="0.3">
      <c r="B44" s="9" t="s">
        <v>166</v>
      </c>
      <c r="C44" s="71" t="s">
        <v>55</v>
      </c>
      <c r="D44" s="71" t="s">
        <v>160</v>
      </c>
      <c r="E44" s="71" t="s">
        <v>58</v>
      </c>
    </row>
    <row r="45" spans="2:5" x14ac:dyDescent="0.3">
      <c r="B45" s="9" t="s">
        <v>152</v>
      </c>
      <c r="C45" s="71" t="s">
        <v>194</v>
      </c>
      <c r="D45" s="71" t="s">
        <v>202</v>
      </c>
      <c r="E45" s="71" t="s">
        <v>58</v>
      </c>
    </row>
    <row r="46" spans="2:5" x14ac:dyDescent="0.3">
      <c r="B46" s="9" t="s">
        <v>69</v>
      </c>
      <c r="C46" s="71" t="s">
        <v>283</v>
      </c>
      <c r="D46" s="71" t="s">
        <v>284</v>
      </c>
      <c r="E46" s="71" t="s">
        <v>58</v>
      </c>
    </row>
    <row r="47" spans="2:5" x14ac:dyDescent="0.3">
      <c r="B47" s="9" t="s">
        <v>125</v>
      </c>
      <c r="C47" s="71" t="s">
        <v>55</v>
      </c>
      <c r="D47" s="71" t="s">
        <v>127</v>
      </c>
      <c r="E47" s="71" t="s">
        <v>62</v>
      </c>
    </row>
    <row r="48" spans="2:5" x14ac:dyDescent="0.3">
      <c r="B48" s="9" t="s">
        <v>125</v>
      </c>
      <c r="C48" s="71" t="s">
        <v>55</v>
      </c>
      <c r="D48" s="71" t="s">
        <v>167</v>
      </c>
      <c r="E48" s="71" t="s">
        <v>58</v>
      </c>
    </row>
    <row r="49" spans="2:5" x14ac:dyDescent="0.3">
      <c r="B49" s="9" t="s">
        <v>125</v>
      </c>
      <c r="C49" s="71" t="s">
        <v>55</v>
      </c>
      <c r="D49" s="71" t="s">
        <v>250</v>
      </c>
      <c r="E49" s="71" t="s">
        <v>58</v>
      </c>
    </row>
    <row r="50" spans="2:5" x14ac:dyDescent="0.3">
      <c r="B50" s="9" t="s">
        <v>125</v>
      </c>
      <c r="C50" s="71" t="s">
        <v>55</v>
      </c>
      <c r="D50" s="71" t="s">
        <v>119</v>
      </c>
      <c r="E50" s="71" t="s">
        <v>62</v>
      </c>
    </row>
    <row r="51" spans="2:5" x14ac:dyDescent="0.3">
      <c r="B51" s="9" t="s">
        <v>125</v>
      </c>
      <c r="C51" s="71" t="s">
        <v>55</v>
      </c>
      <c r="D51" s="71" t="s">
        <v>164</v>
      </c>
      <c r="E51" s="71" t="s">
        <v>58</v>
      </c>
    </row>
    <row r="52" spans="2:5" x14ac:dyDescent="0.3">
      <c r="B52" s="9" t="s">
        <v>125</v>
      </c>
      <c r="C52" s="71" t="s">
        <v>55</v>
      </c>
      <c r="D52" s="71" t="s">
        <v>117</v>
      </c>
      <c r="E52" s="71" t="s">
        <v>62</v>
      </c>
    </row>
    <row r="53" spans="2:5" x14ac:dyDescent="0.3">
      <c r="B53" s="9" t="s">
        <v>125</v>
      </c>
      <c r="C53" s="71" t="s">
        <v>55</v>
      </c>
      <c r="D53" s="71" t="s">
        <v>160</v>
      </c>
      <c r="E53" s="71" t="s">
        <v>58</v>
      </c>
    </row>
    <row r="54" spans="2:5" x14ac:dyDescent="0.3">
      <c r="B54" s="9" t="s">
        <v>207</v>
      </c>
      <c r="C54" s="71" t="s">
        <v>194</v>
      </c>
      <c r="D54" s="71" t="s">
        <v>199</v>
      </c>
      <c r="E54" s="71" t="s">
        <v>58</v>
      </c>
    </row>
    <row r="55" spans="2:5" x14ac:dyDescent="0.3">
      <c r="B55" s="9" t="s">
        <v>252</v>
      </c>
      <c r="C55" s="71" t="s">
        <v>55</v>
      </c>
      <c r="D55" s="71" t="s">
        <v>243</v>
      </c>
      <c r="E55" s="71" t="s">
        <v>58</v>
      </c>
    </row>
    <row r="56" spans="2:5" x14ac:dyDescent="0.3">
      <c r="B56" s="9" t="s">
        <v>252</v>
      </c>
      <c r="C56" s="71" t="s">
        <v>55</v>
      </c>
      <c r="D56" s="71" t="s">
        <v>246</v>
      </c>
      <c r="E56" s="71" t="s">
        <v>58</v>
      </c>
    </row>
    <row r="57" spans="2:5" x14ac:dyDescent="0.3">
      <c r="B57" s="9" t="s">
        <v>255</v>
      </c>
      <c r="C57" s="71" t="s">
        <v>55</v>
      </c>
      <c r="D57" s="71" t="s">
        <v>243</v>
      </c>
      <c r="E57" s="71" t="s">
        <v>58</v>
      </c>
    </row>
    <row r="58" spans="2:5" x14ac:dyDescent="0.3">
      <c r="B58" s="9" t="s">
        <v>209</v>
      </c>
      <c r="C58" s="71" t="s">
        <v>194</v>
      </c>
      <c r="D58" s="71" t="s">
        <v>199</v>
      </c>
      <c r="E58" s="71" t="s">
        <v>58</v>
      </c>
    </row>
    <row r="59" spans="2:5" x14ac:dyDescent="0.3">
      <c r="B59" s="9" t="s">
        <v>211</v>
      </c>
      <c r="C59" s="71" t="s">
        <v>194</v>
      </c>
      <c r="D59" s="71" t="s">
        <v>199</v>
      </c>
      <c r="E59" s="71" t="s">
        <v>58</v>
      </c>
    </row>
    <row r="60" spans="2:5" x14ac:dyDescent="0.3">
      <c r="B60" s="9" t="s">
        <v>109</v>
      </c>
      <c r="C60" s="71" t="s">
        <v>55</v>
      </c>
      <c r="D60" s="71" t="s">
        <v>167</v>
      </c>
      <c r="E60" s="71" t="s">
        <v>58</v>
      </c>
    </row>
    <row r="61" spans="2:5" x14ac:dyDescent="0.3">
      <c r="B61" s="9" t="s">
        <v>109</v>
      </c>
      <c r="C61" s="71" t="s">
        <v>55</v>
      </c>
      <c r="D61" s="71" t="s">
        <v>164</v>
      </c>
      <c r="E61" s="71" t="s">
        <v>58</v>
      </c>
    </row>
    <row r="62" spans="2:5" x14ac:dyDescent="0.3">
      <c r="B62" s="9" t="s">
        <v>109</v>
      </c>
      <c r="C62" s="71" t="s">
        <v>55</v>
      </c>
      <c r="D62" s="71" t="s">
        <v>160</v>
      </c>
      <c r="E62" s="71" t="s">
        <v>58</v>
      </c>
    </row>
    <row r="63" spans="2:5" x14ac:dyDescent="0.3">
      <c r="B63" s="9" t="s">
        <v>213</v>
      </c>
      <c r="C63" s="71" t="s">
        <v>194</v>
      </c>
      <c r="D63" s="71" t="s">
        <v>199</v>
      </c>
      <c r="E63" s="71" t="s">
        <v>58</v>
      </c>
    </row>
    <row r="64" spans="2:5" x14ac:dyDescent="0.3">
      <c r="B64" s="9" t="s">
        <v>97</v>
      </c>
      <c r="C64" s="71" t="s">
        <v>55</v>
      </c>
      <c r="D64" s="71" t="s">
        <v>119</v>
      </c>
      <c r="E64" s="71" t="s">
        <v>58</v>
      </c>
    </row>
    <row r="65" spans="2:5" x14ac:dyDescent="0.3">
      <c r="B65" s="9" t="s">
        <v>98</v>
      </c>
      <c r="C65" s="71" t="s">
        <v>55</v>
      </c>
      <c r="D65" s="71" t="s">
        <v>169</v>
      </c>
      <c r="E65" s="71" t="s">
        <v>58</v>
      </c>
    </row>
  </sheetData>
  <hyperlinks>
    <hyperlink ref="B8" location="Information!A1" display="Return to Information tab" xr:uid="{FCF8C74E-0BB0-466B-B8CE-D89AB66AEDFC}"/>
    <hyperlink ref="B7" location="'Fig 4.5'!A1" display="Link to Figure 4.5" xr:uid="{E02950CD-99DC-4A5B-83C1-EF9934F181AE}"/>
  </hyperlinks>
  <pageMargins left="0.7" right="0.7" top="0.75" bottom="0.75" header="0.3" footer="0.3"/>
  <pageSetup orientation="portrait" r:id="rId1"/>
  <headerFooter>
    <oddFooter>&amp;C_x000D_&amp;1#&amp;"Calibri"&amp;10&amp;K000000 OFFICIAL-InternalOnly</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FD75A-2D12-4875-A5A3-285C615303CD}">
  <sheetPr codeName="Sheet29">
    <tabColor rgb="FF801650"/>
  </sheetPr>
  <dimension ref="A1:E37"/>
  <sheetViews>
    <sheetView zoomScaleNormal="100" workbookViewId="0"/>
  </sheetViews>
  <sheetFormatPr defaultColWidth="9.23046875" defaultRowHeight="13.5" x14ac:dyDescent="0.3"/>
  <cols>
    <col min="1" max="1" width="2.3828125" style="2" customWidth="1"/>
    <col min="2" max="2" width="29.15234375" style="2" customWidth="1"/>
    <col min="3" max="3" width="12.15234375" style="2" customWidth="1"/>
    <col min="4" max="4" width="23.61328125" style="2" customWidth="1"/>
    <col min="5" max="5" width="20.3828125" style="2" bestFit="1" customWidth="1"/>
    <col min="6" max="9" width="11.23046875" style="2" customWidth="1"/>
    <col min="10" max="16384" width="9.23046875" style="2"/>
  </cols>
  <sheetData>
    <row r="1" spans="1:5" ht="56.9" customHeight="1" x14ac:dyDescent="0.3"/>
    <row r="2" spans="1:5" x14ac:dyDescent="0.3">
      <c r="A2" s="1"/>
    </row>
    <row r="3" spans="1:5" ht="19.5" x14ac:dyDescent="0.35">
      <c r="B3" s="3" t="s">
        <v>32</v>
      </c>
    </row>
    <row r="5" spans="1:5" x14ac:dyDescent="0.3">
      <c r="B5" s="24" t="s">
        <v>456</v>
      </c>
      <c r="E5" s="13"/>
    </row>
    <row r="7" spans="1:5" ht="13.5" customHeight="1" x14ac:dyDescent="0.3">
      <c r="B7" s="10" t="s">
        <v>439</v>
      </c>
    </row>
    <row r="8" spans="1:5" ht="13.5" customHeight="1" x14ac:dyDescent="0.3">
      <c r="B8" s="10" t="s">
        <v>304</v>
      </c>
    </row>
    <row r="10" spans="1:5" ht="14" thickBot="1" x14ac:dyDescent="0.35">
      <c r="B10" s="43" t="s">
        <v>43</v>
      </c>
      <c r="C10" s="43" t="s">
        <v>49</v>
      </c>
      <c r="D10" s="53" t="s">
        <v>440</v>
      </c>
      <c r="E10" s="53" t="s">
        <v>52</v>
      </c>
    </row>
    <row r="11" spans="1:5" x14ac:dyDescent="0.3">
      <c r="B11" s="28" t="s">
        <v>54</v>
      </c>
      <c r="C11" s="70" t="s">
        <v>59</v>
      </c>
      <c r="D11" s="29">
        <v>6</v>
      </c>
      <c r="E11" s="29">
        <v>9</v>
      </c>
    </row>
    <row r="12" spans="1:5" x14ac:dyDescent="0.3">
      <c r="B12" s="9" t="s">
        <v>54</v>
      </c>
      <c r="C12" s="71" t="s">
        <v>74</v>
      </c>
      <c r="D12" s="11">
        <v>3</v>
      </c>
      <c r="E12" s="11">
        <v>3</v>
      </c>
    </row>
    <row r="13" spans="1:5" x14ac:dyDescent="0.3">
      <c r="B13" s="9" t="s">
        <v>73</v>
      </c>
      <c r="C13" s="71" t="s">
        <v>59</v>
      </c>
      <c r="D13" s="11">
        <v>1</v>
      </c>
      <c r="E13" s="11">
        <v>3</v>
      </c>
    </row>
    <row r="14" spans="1:5" x14ac:dyDescent="0.3">
      <c r="B14" s="9" t="s">
        <v>73</v>
      </c>
      <c r="C14" s="71" t="s">
        <v>74</v>
      </c>
      <c r="D14" s="11">
        <v>1</v>
      </c>
      <c r="E14" s="11">
        <v>4</v>
      </c>
    </row>
    <row r="15" spans="1:5" x14ac:dyDescent="0.3">
      <c r="B15" s="9" t="s">
        <v>257</v>
      </c>
      <c r="C15" s="71" t="s">
        <v>59</v>
      </c>
      <c r="D15" s="11">
        <v>1</v>
      </c>
      <c r="E15" s="11">
        <v>1</v>
      </c>
    </row>
    <row r="16" spans="1:5" x14ac:dyDescent="0.3">
      <c r="B16" s="9" t="s">
        <v>257</v>
      </c>
      <c r="C16" s="71" t="s">
        <v>74</v>
      </c>
      <c r="D16" s="11">
        <v>1</v>
      </c>
      <c r="E16" s="11">
        <v>1</v>
      </c>
    </row>
    <row r="17" spans="2:5" x14ac:dyDescent="0.3">
      <c r="B17" s="9" t="s">
        <v>78</v>
      </c>
      <c r="C17" s="71" t="s">
        <v>59</v>
      </c>
      <c r="D17" s="11">
        <v>3</v>
      </c>
      <c r="E17" s="11">
        <v>8</v>
      </c>
    </row>
    <row r="18" spans="2:5" x14ac:dyDescent="0.3">
      <c r="B18" s="9" t="s">
        <v>78</v>
      </c>
      <c r="C18" s="71" t="s">
        <v>74</v>
      </c>
      <c r="D18" s="11">
        <v>2</v>
      </c>
      <c r="E18" s="11">
        <v>9</v>
      </c>
    </row>
    <row r="19" spans="2:5" x14ac:dyDescent="0.3">
      <c r="B19" s="9" t="s">
        <v>64</v>
      </c>
      <c r="C19" s="71" t="s">
        <v>59</v>
      </c>
      <c r="D19" s="11">
        <v>5</v>
      </c>
      <c r="E19" s="11">
        <v>6</v>
      </c>
    </row>
    <row r="20" spans="2:5" x14ac:dyDescent="0.3">
      <c r="B20" s="9" t="s">
        <v>64</v>
      </c>
      <c r="C20" s="71" t="s">
        <v>74</v>
      </c>
      <c r="D20" s="11">
        <v>1</v>
      </c>
      <c r="E20" s="11">
        <v>1</v>
      </c>
    </row>
    <row r="21" spans="2:5" x14ac:dyDescent="0.3">
      <c r="B21" s="9" t="s">
        <v>65</v>
      </c>
      <c r="C21" s="71" t="s">
        <v>59</v>
      </c>
      <c r="D21" s="11">
        <v>6</v>
      </c>
      <c r="E21" s="11">
        <v>17</v>
      </c>
    </row>
    <row r="22" spans="2:5" x14ac:dyDescent="0.3">
      <c r="B22" s="9" t="s">
        <v>65</v>
      </c>
      <c r="C22" s="71" t="s">
        <v>74</v>
      </c>
      <c r="D22" s="11">
        <v>4</v>
      </c>
      <c r="E22" s="11">
        <v>5</v>
      </c>
    </row>
    <row r="23" spans="2:5" x14ac:dyDescent="0.3">
      <c r="B23" s="9" t="s">
        <v>84</v>
      </c>
      <c r="C23" s="71" t="s">
        <v>59</v>
      </c>
      <c r="D23" s="11">
        <v>1</v>
      </c>
      <c r="E23" s="11">
        <v>2</v>
      </c>
    </row>
    <row r="24" spans="2:5" x14ac:dyDescent="0.3">
      <c r="B24" s="9" t="s">
        <v>84</v>
      </c>
      <c r="C24" s="71" t="s">
        <v>74</v>
      </c>
      <c r="D24" s="11">
        <v>1</v>
      </c>
      <c r="E24" s="11">
        <v>1</v>
      </c>
    </row>
    <row r="25" spans="2:5" x14ac:dyDescent="0.3">
      <c r="B25" s="9" t="s">
        <v>80</v>
      </c>
      <c r="C25" s="71" t="s">
        <v>59</v>
      </c>
      <c r="D25" s="11">
        <v>6</v>
      </c>
      <c r="E25" s="11">
        <v>12</v>
      </c>
    </row>
    <row r="26" spans="2:5" x14ac:dyDescent="0.3">
      <c r="B26" s="9" t="s">
        <v>80</v>
      </c>
      <c r="C26" s="71" t="s">
        <v>74</v>
      </c>
      <c r="D26" s="11">
        <v>5</v>
      </c>
      <c r="E26" s="11">
        <v>26</v>
      </c>
    </row>
    <row r="27" spans="2:5" x14ac:dyDescent="0.3">
      <c r="B27" s="9" t="s">
        <v>159</v>
      </c>
      <c r="C27" s="71" t="s">
        <v>74</v>
      </c>
      <c r="D27" s="11">
        <v>1</v>
      </c>
      <c r="E27" s="11">
        <v>1</v>
      </c>
    </row>
    <row r="28" spans="2:5" x14ac:dyDescent="0.3">
      <c r="B28" s="9" t="s">
        <v>152</v>
      </c>
      <c r="C28" s="71" t="s">
        <v>59</v>
      </c>
      <c r="D28" s="11">
        <v>2</v>
      </c>
      <c r="E28" s="11">
        <v>2</v>
      </c>
    </row>
    <row r="29" spans="2:5" x14ac:dyDescent="0.3">
      <c r="B29" s="9" t="s">
        <v>152</v>
      </c>
      <c r="C29" s="71" t="s">
        <v>74</v>
      </c>
      <c r="D29" s="11">
        <v>3</v>
      </c>
      <c r="E29" s="11">
        <v>4</v>
      </c>
    </row>
    <row r="30" spans="2:5" x14ac:dyDescent="0.3">
      <c r="B30" s="9" t="s">
        <v>82</v>
      </c>
      <c r="C30" s="71" t="s">
        <v>59</v>
      </c>
      <c r="D30" s="11">
        <v>1</v>
      </c>
      <c r="E30" s="11">
        <v>1</v>
      </c>
    </row>
    <row r="31" spans="2:5" x14ac:dyDescent="0.3">
      <c r="B31" s="9" t="s">
        <v>67</v>
      </c>
      <c r="C31" s="71" t="s">
        <v>59</v>
      </c>
      <c r="D31" s="11">
        <v>3</v>
      </c>
      <c r="E31" s="11">
        <v>10</v>
      </c>
    </row>
    <row r="32" spans="2:5" x14ac:dyDescent="0.3">
      <c r="B32" s="9" t="s">
        <v>67</v>
      </c>
      <c r="C32" s="71" t="s">
        <v>74</v>
      </c>
      <c r="D32" s="11">
        <v>1</v>
      </c>
      <c r="E32" s="11">
        <v>2</v>
      </c>
    </row>
    <row r="33" spans="2:5" x14ac:dyDescent="0.3">
      <c r="B33" s="9" t="s">
        <v>69</v>
      </c>
      <c r="C33" s="71" t="s">
        <v>59</v>
      </c>
      <c r="D33" s="11">
        <v>6</v>
      </c>
      <c r="E33" s="11">
        <v>10</v>
      </c>
    </row>
    <row r="34" spans="2:5" x14ac:dyDescent="0.3">
      <c r="B34" s="9" t="s">
        <v>69</v>
      </c>
      <c r="C34" s="71" t="s">
        <v>74</v>
      </c>
      <c r="D34" s="11">
        <v>1</v>
      </c>
      <c r="E34" s="11">
        <v>2</v>
      </c>
    </row>
    <row r="35" spans="2:5" x14ac:dyDescent="0.3">
      <c r="B35" s="9" t="s">
        <v>70</v>
      </c>
      <c r="C35" s="71" t="s">
        <v>59</v>
      </c>
      <c r="D35" s="11">
        <v>7</v>
      </c>
      <c r="E35" s="11">
        <v>24</v>
      </c>
    </row>
    <row r="36" spans="2:5" ht="14" thickBot="1" x14ac:dyDescent="0.35">
      <c r="B36" s="31" t="s">
        <v>209</v>
      </c>
      <c r="C36" s="72" t="s">
        <v>59</v>
      </c>
      <c r="D36" s="32">
        <v>1</v>
      </c>
      <c r="E36" s="32">
        <v>1</v>
      </c>
    </row>
    <row r="37" spans="2:5" x14ac:dyDescent="0.3">
      <c r="B37" s="34" t="s">
        <v>441</v>
      </c>
      <c r="C37" s="73"/>
      <c r="D37" s="30">
        <f>SUM(D11:D36)</f>
        <v>73</v>
      </c>
      <c r="E37" s="30">
        <f>SUM(E11:E36)</f>
        <v>165</v>
      </c>
    </row>
  </sheetData>
  <hyperlinks>
    <hyperlink ref="B8" location="Information!A1" display="Return to Information tab" xr:uid="{F267CF3B-D2EA-4576-A6EB-FCE347513653}"/>
    <hyperlink ref="B7" location="'Fig 4.7'!A1" display="Link to Figure 4.7" xr:uid="{BB15D5A1-838A-4F63-AFD6-04421875960C}"/>
  </hyperlinks>
  <pageMargins left="0.7" right="0.7" top="0.75" bottom="0.75" header="0.3" footer="0.3"/>
  <pageSetup orientation="portrait" r:id="rId1"/>
  <headerFooter>
    <oddFooter>&amp;C_x000D_&amp;1#&amp;"Calibri"&amp;10&amp;K000000 OFFICIAL-InternalOnly</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E66A7-19D6-40D7-995C-D3EA4761C48F}">
  <sheetPr codeName="Sheet30">
    <tabColor rgb="FF801650"/>
  </sheetPr>
  <dimension ref="A1:E21"/>
  <sheetViews>
    <sheetView zoomScaleNormal="100" workbookViewId="0"/>
  </sheetViews>
  <sheetFormatPr defaultColWidth="9.23046875" defaultRowHeight="13.5" x14ac:dyDescent="0.3"/>
  <cols>
    <col min="1" max="1" width="2.3828125" style="2" customWidth="1"/>
    <col min="2" max="2" width="29.15234375" style="2" customWidth="1"/>
    <col min="3" max="3" width="12.15234375" style="2" customWidth="1"/>
    <col min="4" max="4" width="22.84375" style="2" customWidth="1"/>
    <col min="5" max="5" width="20.3828125" style="2" bestFit="1" customWidth="1"/>
    <col min="6" max="9" width="11.23046875" style="2" customWidth="1"/>
    <col min="10" max="16384" width="9.23046875" style="2"/>
  </cols>
  <sheetData>
    <row r="1" spans="1:5" ht="56.9" customHeight="1" x14ac:dyDescent="0.3"/>
    <row r="2" spans="1:5" x14ac:dyDescent="0.3">
      <c r="A2" s="1"/>
    </row>
    <row r="3" spans="1:5" ht="19.5" x14ac:dyDescent="0.35">
      <c r="B3" s="3" t="s">
        <v>32</v>
      </c>
    </row>
    <row r="5" spans="1:5" x14ac:dyDescent="0.3">
      <c r="B5" s="24" t="s">
        <v>457</v>
      </c>
      <c r="E5" s="13"/>
    </row>
    <row r="7" spans="1:5" ht="13.5" customHeight="1" x14ac:dyDescent="0.3">
      <c r="B7" s="10" t="s">
        <v>442</v>
      </c>
    </row>
    <row r="8" spans="1:5" ht="13.5" customHeight="1" x14ac:dyDescent="0.3">
      <c r="B8" s="10" t="s">
        <v>304</v>
      </c>
    </row>
    <row r="10" spans="1:5" ht="14" thickBot="1" x14ac:dyDescent="0.35">
      <c r="B10" s="43" t="s">
        <v>43</v>
      </c>
      <c r="C10" s="43" t="s">
        <v>49</v>
      </c>
      <c r="D10" s="53" t="s">
        <v>440</v>
      </c>
      <c r="E10" s="53" t="s">
        <v>52</v>
      </c>
    </row>
    <row r="11" spans="1:5" x14ac:dyDescent="0.3">
      <c r="B11" s="28" t="s">
        <v>54</v>
      </c>
      <c r="C11" s="70" t="s">
        <v>59</v>
      </c>
      <c r="D11" s="29">
        <v>2</v>
      </c>
      <c r="E11" s="29">
        <v>3</v>
      </c>
    </row>
    <row r="12" spans="1:5" x14ac:dyDescent="0.3">
      <c r="B12" s="9" t="s">
        <v>54</v>
      </c>
      <c r="C12" s="71" t="s">
        <v>74</v>
      </c>
      <c r="D12" s="11">
        <v>2</v>
      </c>
      <c r="E12" s="11">
        <v>2</v>
      </c>
    </row>
    <row r="13" spans="1:5" x14ac:dyDescent="0.3">
      <c r="B13" s="9" t="s">
        <v>257</v>
      </c>
      <c r="C13" s="71" t="s">
        <v>74</v>
      </c>
      <c r="D13" s="11">
        <v>1</v>
      </c>
      <c r="E13" s="11">
        <v>1</v>
      </c>
    </row>
    <row r="14" spans="1:5" x14ac:dyDescent="0.3">
      <c r="B14" s="9" t="s">
        <v>78</v>
      </c>
      <c r="C14" s="71" t="s">
        <v>59</v>
      </c>
      <c r="D14" s="11">
        <v>1</v>
      </c>
      <c r="E14" s="11">
        <v>2</v>
      </c>
    </row>
    <row r="15" spans="1:5" x14ac:dyDescent="0.3">
      <c r="B15" s="9" t="s">
        <v>80</v>
      </c>
      <c r="C15" s="71" t="s">
        <v>59</v>
      </c>
      <c r="D15" s="11">
        <v>4</v>
      </c>
      <c r="E15" s="11">
        <v>7</v>
      </c>
    </row>
    <row r="16" spans="1:5" x14ac:dyDescent="0.3">
      <c r="B16" s="9" t="s">
        <v>80</v>
      </c>
      <c r="C16" s="71" t="s">
        <v>74</v>
      </c>
      <c r="D16" s="11">
        <v>3</v>
      </c>
      <c r="E16" s="11">
        <v>11</v>
      </c>
    </row>
    <row r="17" spans="2:5" x14ac:dyDescent="0.3">
      <c r="B17" s="9" t="s">
        <v>152</v>
      </c>
      <c r="C17" s="71" t="s">
        <v>74</v>
      </c>
      <c r="D17" s="11">
        <v>1</v>
      </c>
      <c r="E17" s="11">
        <v>1</v>
      </c>
    </row>
    <row r="18" spans="2:5" x14ac:dyDescent="0.3">
      <c r="B18" s="9" t="s">
        <v>69</v>
      </c>
      <c r="C18" s="71" t="s">
        <v>59</v>
      </c>
      <c r="D18" s="11">
        <v>1</v>
      </c>
      <c r="E18" s="11">
        <v>1</v>
      </c>
    </row>
    <row r="19" spans="2:5" x14ac:dyDescent="0.3">
      <c r="B19" s="9" t="s">
        <v>69</v>
      </c>
      <c r="C19" s="71" t="s">
        <v>74</v>
      </c>
      <c r="D19" s="11">
        <v>1</v>
      </c>
      <c r="E19" s="11">
        <v>1</v>
      </c>
    </row>
    <row r="20" spans="2:5" ht="14" thickBot="1" x14ac:dyDescent="0.35">
      <c r="B20" s="31" t="s">
        <v>70</v>
      </c>
      <c r="C20" s="72" t="s">
        <v>59</v>
      </c>
      <c r="D20" s="32">
        <v>3</v>
      </c>
      <c r="E20" s="32">
        <v>3</v>
      </c>
    </row>
    <row r="21" spans="2:5" x14ac:dyDescent="0.3">
      <c r="B21" s="34" t="s">
        <v>441</v>
      </c>
      <c r="C21" s="73"/>
      <c r="D21" s="30">
        <f>SUM(D11:D20)</f>
        <v>19</v>
      </c>
      <c r="E21" s="30">
        <f>SUM(E11:E20)</f>
        <v>32</v>
      </c>
    </row>
  </sheetData>
  <hyperlinks>
    <hyperlink ref="B8" location="Information!A1" display="Return to Information tab" xr:uid="{4259137E-99FB-473B-9B70-15158573E5F6}"/>
    <hyperlink ref="B7" location="'Fig 4.8'!A1" display="Link to Figure 4.8" xr:uid="{65A0FD3F-3D3D-490D-B55D-BDE8F92EF352}"/>
  </hyperlinks>
  <pageMargins left="0.7" right="0.7" top="0.75" bottom="0.75" header="0.3" footer="0.3"/>
  <pageSetup orientation="portrait" r:id="rId1"/>
  <headerFooter>
    <oddFooter>&amp;C_x000D_&amp;1#&amp;"Calibri"&amp;10&amp;K000000 OFFICIAL-InternalOnly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F88F-3CB7-4DA5-9DD4-F83870793EE6}">
  <sheetPr codeName="Sheet3"/>
  <dimension ref="A1:N41"/>
  <sheetViews>
    <sheetView zoomScaleNormal="100" workbookViewId="0"/>
  </sheetViews>
  <sheetFormatPr defaultColWidth="9.23046875" defaultRowHeight="13.5" x14ac:dyDescent="0.3"/>
  <cols>
    <col min="1" max="1" width="2.3828125" style="2" customWidth="1"/>
    <col min="2" max="2" width="23" style="2" customWidth="1"/>
    <col min="3" max="3" width="21" style="2" customWidth="1"/>
    <col min="4" max="5" width="14.23046875" style="2" customWidth="1"/>
    <col min="6" max="6" width="12.23046875" style="2" bestFit="1" customWidth="1"/>
    <col min="7" max="7" width="10.84375" style="2" customWidth="1"/>
    <col min="8" max="8" width="28.84375" style="2" customWidth="1"/>
    <col min="9" max="9" width="16.765625" style="2" customWidth="1"/>
    <col min="10" max="10" width="12.84375" style="2" customWidth="1"/>
    <col min="11" max="11" width="9.23046875" style="2" customWidth="1"/>
    <col min="12" max="12" width="11.84375" style="2" customWidth="1"/>
    <col min="13" max="13" width="26.84375" style="2" customWidth="1"/>
    <col min="14" max="14" width="17.23046875" style="2" customWidth="1"/>
    <col min="15" max="15" width="14.23046875" style="2" customWidth="1"/>
    <col min="16" max="17" width="9.23046875" style="2"/>
    <col min="18" max="18" width="9.23046875" style="2" customWidth="1"/>
    <col min="19" max="23" width="9.23046875" style="2"/>
    <col min="24" max="24" width="7.4609375" style="2" customWidth="1"/>
    <col min="25" max="25" width="18.765625" style="2" customWidth="1"/>
    <col min="26" max="26" width="19.4609375" style="2" customWidth="1"/>
    <col min="27" max="27" width="11.765625" style="2" customWidth="1"/>
    <col min="28" max="16384" width="9.23046875" style="2"/>
  </cols>
  <sheetData>
    <row r="1" spans="1:11" ht="56.9" customHeight="1" x14ac:dyDescent="0.3"/>
    <row r="2" spans="1:11" x14ac:dyDescent="0.3">
      <c r="A2" s="1"/>
    </row>
    <row r="3" spans="1:11" ht="19.5" x14ac:dyDescent="0.35">
      <c r="B3" s="3" t="s">
        <v>9</v>
      </c>
    </row>
    <row r="5" spans="1:11" x14ac:dyDescent="0.3">
      <c r="B5" s="10" t="s">
        <v>304</v>
      </c>
    </row>
    <row r="7" spans="1:11" ht="15" x14ac:dyDescent="0.3">
      <c r="B7" s="25" t="s">
        <v>305</v>
      </c>
      <c r="C7" s="14"/>
      <c r="D7" s="14"/>
      <c r="E7" s="14"/>
      <c r="F7" s="14"/>
      <c r="G7" s="25" t="s">
        <v>306</v>
      </c>
      <c r="K7" s="13"/>
    </row>
    <row r="9" spans="1:11" ht="13.5" customHeight="1" x14ac:dyDescent="0.3">
      <c r="B9" s="17"/>
      <c r="K9" s="17"/>
    </row>
    <row r="10" spans="1:11" x14ac:dyDescent="0.3">
      <c r="B10" s="17"/>
      <c r="K10" s="17"/>
    </row>
    <row r="11" spans="1:11" x14ac:dyDescent="0.3">
      <c r="B11" s="17"/>
    </row>
    <row r="31" spans="2:14" ht="41" thickBot="1" x14ac:dyDescent="0.35">
      <c r="B31" s="45" t="s">
        <v>307</v>
      </c>
      <c r="C31" s="46" t="s">
        <v>308</v>
      </c>
      <c r="D31" s="46" t="s">
        <v>309</v>
      </c>
      <c r="H31" s="45" t="s">
        <v>43</v>
      </c>
      <c r="I31" s="46" t="s">
        <v>310</v>
      </c>
      <c r="M31" s="45" t="s">
        <v>43</v>
      </c>
      <c r="N31" s="46" t="s">
        <v>311</v>
      </c>
    </row>
    <row r="32" spans="2:14" x14ac:dyDescent="0.3">
      <c r="B32" s="41" t="s">
        <v>56</v>
      </c>
      <c r="C32" s="42">
        <v>147</v>
      </c>
      <c r="D32" s="47">
        <f>C32/$C$37</f>
        <v>0.57421875</v>
      </c>
      <c r="H32" s="41" t="s">
        <v>220</v>
      </c>
      <c r="I32" s="42">
        <v>4</v>
      </c>
      <c r="M32" s="41" t="s">
        <v>80</v>
      </c>
      <c r="N32" s="42">
        <v>27</v>
      </c>
    </row>
    <row r="33" spans="2:14" x14ac:dyDescent="0.3">
      <c r="B33" s="15" t="s">
        <v>88</v>
      </c>
      <c r="C33" s="16">
        <v>36</v>
      </c>
      <c r="D33" s="23">
        <f>C33/$C$37</f>
        <v>0.140625</v>
      </c>
      <c r="H33" s="15" t="s">
        <v>69</v>
      </c>
      <c r="I33" s="16">
        <v>4</v>
      </c>
      <c r="M33" s="15" t="s">
        <v>54</v>
      </c>
      <c r="N33" s="16">
        <v>17</v>
      </c>
    </row>
    <row r="34" spans="2:14" x14ac:dyDescent="0.3">
      <c r="B34" s="15" t="s">
        <v>223</v>
      </c>
      <c r="C34" s="16">
        <v>30</v>
      </c>
      <c r="D34" s="23">
        <f>C34/$C$37</f>
        <v>0.1171875</v>
      </c>
      <c r="H34" s="15" t="s">
        <v>193</v>
      </c>
      <c r="I34" s="16">
        <v>4</v>
      </c>
      <c r="M34" s="15" t="s">
        <v>65</v>
      </c>
      <c r="N34" s="16">
        <v>14</v>
      </c>
    </row>
    <row r="35" spans="2:14" x14ac:dyDescent="0.3">
      <c r="B35" s="15" t="s">
        <v>131</v>
      </c>
      <c r="C35" s="16">
        <v>26</v>
      </c>
      <c r="D35" s="23">
        <f>C35/$C$37</f>
        <v>0.1015625</v>
      </c>
      <c r="H35" s="15" t="s">
        <v>184</v>
      </c>
      <c r="I35" s="16">
        <v>3</v>
      </c>
      <c r="M35" s="15" t="s">
        <v>69</v>
      </c>
      <c r="N35" s="16">
        <v>12</v>
      </c>
    </row>
    <row r="36" spans="2:14" ht="14" thickBot="1" x14ac:dyDescent="0.35">
      <c r="B36" s="38" t="s">
        <v>102</v>
      </c>
      <c r="C36" s="39">
        <v>17</v>
      </c>
      <c r="D36" s="40">
        <f>C36/$C$37</f>
        <v>6.640625E-2</v>
      </c>
      <c r="H36" s="15" t="s">
        <v>82</v>
      </c>
      <c r="I36" s="16">
        <v>3</v>
      </c>
      <c r="M36" s="15" t="s">
        <v>70</v>
      </c>
      <c r="N36" s="16">
        <v>12</v>
      </c>
    </row>
    <row r="37" spans="2:14" x14ac:dyDescent="0.3">
      <c r="B37" s="35" t="s">
        <v>312</v>
      </c>
      <c r="C37" s="36">
        <f>SUM(C32:C36)</f>
        <v>256</v>
      </c>
      <c r="D37" s="48"/>
      <c r="H37" s="15" t="s">
        <v>70</v>
      </c>
      <c r="I37" s="16">
        <v>3</v>
      </c>
    </row>
    <row r="38" spans="2:14" x14ac:dyDescent="0.3">
      <c r="H38" s="15" t="s">
        <v>234</v>
      </c>
      <c r="I38" s="16">
        <v>3</v>
      </c>
    </row>
    <row r="39" spans="2:14" x14ac:dyDescent="0.3">
      <c r="H39" s="15" t="s">
        <v>209</v>
      </c>
      <c r="I39" s="16">
        <v>3</v>
      </c>
    </row>
    <row r="40" spans="2:14" x14ac:dyDescent="0.3">
      <c r="H40" s="15" t="s">
        <v>213</v>
      </c>
      <c r="I40" s="16">
        <v>3</v>
      </c>
    </row>
    <row r="41" spans="2:14" x14ac:dyDescent="0.3">
      <c r="H41" s="15" t="s">
        <v>98</v>
      </c>
      <c r="I41" s="16">
        <v>3</v>
      </c>
    </row>
  </sheetData>
  <hyperlinks>
    <hyperlink ref="B5" location="Information!A1" display="Return to Information tab" xr:uid="{5EE98873-63ED-4CC0-8B68-552EA1B1F371}"/>
  </hyperlinks>
  <pageMargins left="0.7" right="0.7" top="0.75" bottom="0.75" header="0.3" footer="0.3"/>
  <pageSetup orientation="portrait" r:id="rId1"/>
  <headerFooter>
    <oddFooter>&amp;C_x000D_&amp;1#&amp;"Calibri"&amp;10&amp;K000000 OFFICIAL-InternalOnly</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68DA3-5A47-4D10-8436-0E1CFEC46886}">
  <sheetPr codeName="Sheet31">
    <tabColor rgb="FF801650"/>
  </sheetPr>
  <dimension ref="A1:E27"/>
  <sheetViews>
    <sheetView zoomScaleNormal="100" workbookViewId="0"/>
  </sheetViews>
  <sheetFormatPr defaultColWidth="9.23046875" defaultRowHeight="13.5" x14ac:dyDescent="0.3"/>
  <cols>
    <col min="1" max="1" width="2.3828125" style="2" customWidth="1"/>
    <col min="2" max="2" width="29.15234375" style="2" customWidth="1"/>
    <col min="3" max="3" width="12.15234375" style="2" customWidth="1"/>
    <col min="4" max="4" width="56.15234375" style="2" bestFit="1" customWidth="1"/>
    <col min="5" max="5" width="24" style="2" customWidth="1"/>
    <col min="6" max="9" width="11.23046875" style="2" customWidth="1"/>
    <col min="10" max="16384" width="9.23046875" style="2"/>
  </cols>
  <sheetData>
    <row r="1" spans="1:5" ht="56.9" customHeight="1" x14ac:dyDescent="0.3"/>
    <row r="2" spans="1:5" x14ac:dyDescent="0.3">
      <c r="A2" s="1"/>
    </row>
    <row r="3" spans="1:5" ht="19.5" x14ac:dyDescent="0.35">
      <c r="B3" s="3" t="s">
        <v>32</v>
      </c>
    </row>
    <row r="5" spans="1:5" x14ac:dyDescent="0.3">
      <c r="B5" s="24" t="s">
        <v>39</v>
      </c>
      <c r="E5" s="13"/>
    </row>
    <row r="7" spans="1:5" ht="13.5" customHeight="1" x14ac:dyDescent="0.3">
      <c r="B7" s="10" t="s">
        <v>443</v>
      </c>
    </row>
    <row r="8" spans="1:5" ht="13.5" customHeight="1" x14ac:dyDescent="0.3">
      <c r="B8" s="10" t="s">
        <v>304</v>
      </c>
    </row>
    <row r="10" spans="1:5" ht="27.5" thickBot="1" x14ac:dyDescent="0.35">
      <c r="B10" s="43" t="s">
        <v>43</v>
      </c>
      <c r="C10" s="43" t="s">
        <v>49</v>
      </c>
      <c r="D10" s="43" t="s">
        <v>440</v>
      </c>
      <c r="E10" s="43" t="s">
        <v>427</v>
      </c>
    </row>
    <row r="11" spans="1:5" x14ac:dyDescent="0.3">
      <c r="B11" s="28" t="s">
        <v>171</v>
      </c>
      <c r="C11" s="70" t="s">
        <v>55</v>
      </c>
      <c r="D11" s="70" t="s">
        <v>444</v>
      </c>
      <c r="E11" s="70" t="s">
        <v>62</v>
      </c>
    </row>
    <row r="12" spans="1:5" x14ac:dyDescent="0.3">
      <c r="B12" s="9" t="s">
        <v>184</v>
      </c>
      <c r="C12" s="71" t="s">
        <v>185</v>
      </c>
      <c r="D12" s="71" t="s">
        <v>445</v>
      </c>
      <c r="E12" s="71" t="s">
        <v>62</v>
      </c>
    </row>
    <row r="13" spans="1:5" x14ac:dyDescent="0.3">
      <c r="B13" s="9" t="s">
        <v>184</v>
      </c>
      <c r="C13" s="71" t="s">
        <v>185</v>
      </c>
      <c r="D13" s="71" t="s">
        <v>446</v>
      </c>
      <c r="E13" s="71" t="s">
        <v>62</v>
      </c>
    </row>
    <row r="14" spans="1:5" x14ac:dyDescent="0.3">
      <c r="B14" s="9" t="s">
        <v>184</v>
      </c>
      <c r="C14" s="71" t="s">
        <v>185</v>
      </c>
      <c r="D14" s="71" t="s">
        <v>447</v>
      </c>
      <c r="E14" s="71" t="s">
        <v>58</v>
      </c>
    </row>
    <row r="15" spans="1:5" x14ac:dyDescent="0.3">
      <c r="B15" s="9" t="s">
        <v>261</v>
      </c>
      <c r="C15" s="71" t="s">
        <v>55</v>
      </c>
      <c r="D15" s="71" t="s">
        <v>444</v>
      </c>
      <c r="E15" s="71" t="s">
        <v>62</v>
      </c>
    </row>
    <row r="16" spans="1:5" x14ac:dyDescent="0.3">
      <c r="B16" s="9" t="s">
        <v>220</v>
      </c>
      <c r="C16" s="71" t="s">
        <v>87</v>
      </c>
      <c r="D16" s="71" t="s">
        <v>448</v>
      </c>
      <c r="E16" s="71" t="s">
        <v>62</v>
      </c>
    </row>
    <row r="17" spans="2:5" x14ac:dyDescent="0.3">
      <c r="B17" s="9" t="s">
        <v>101</v>
      </c>
      <c r="C17" s="71" t="s">
        <v>87</v>
      </c>
      <c r="D17" s="71" t="s">
        <v>449</v>
      </c>
      <c r="E17" s="71" t="s">
        <v>62</v>
      </c>
    </row>
    <row r="18" spans="2:5" x14ac:dyDescent="0.3">
      <c r="B18" s="9" t="s">
        <v>82</v>
      </c>
      <c r="C18" s="71" t="s">
        <v>55</v>
      </c>
      <c r="D18" s="71" t="s">
        <v>444</v>
      </c>
      <c r="E18" s="71" t="s">
        <v>62</v>
      </c>
    </row>
    <row r="19" spans="2:5" x14ac:dyDescent="0.3">
      <c r="B19" s="9" t="s">
        <v>82</v>
      </c>
      <c r="C19" s="71" t="s">
        <v>55</v>
      </c>
      <c r="D19" s="71" t="s">
        <v>450</v>
      </c>
      <c r="E19" s="71" t="s">
        <v>58</v>
      </c>
    </row>
    <row r="20" spans="2:5" x14ac:dyDescent="0.3">
      <c r="B20" s="9" t="s">
        <v>175</v>
      </c>
      <c r="C20" s="71" t="s">
        <v>55</v>
      </c>
      <c r="D20" s="71" t="s">
        <v>444</v>
      </c>
      <c r="E20" s="71" t="s">
        <v>62</v>
      </c>
    </row>
    <row r="21" spans="2:5" x14ac:dyDescent="0.3">
      <c r="B21" s="9" t="s">
        <v>176</v>
      </c>
      <c r="C21" s="9" t="s">
        <v>55</v>
      </c>
      <c r="D21" s="71" t="s">
        <v>444</v>
      </c>
      <c r="E21" s="71" t="s">
        <v>62</v>
      </c>
    </row>
    <row r="22" spans="2:5" x14ac:dyDescent="0.3">
      <c r="B22" s="9" t="s">
        <v>69</v>
      </c>
      <c r="C22" s="9" t="s">
        <v>185</v>
      </c>
      <c r="D22" s="71" t="s">
        <v>451</v>
      </c>
      <c r="E22" s="71" t="s">
        <v>62</v>
      </c>
    </row>
    <row r="23" spans="2:5" x14ac:dyDescent="0.3">
      <c r="B23" s="9" t="s">
        <v>234</v>
      </c>
      <c r="C23" s="9" t="s">
        <v>55</v>
      </c>
      <c r="D23" s="71" t="s">
        <v>444</v>
      </c>
      <c r="E23" s="71" t="s">
        <v>62</v>
      </c>
    </row>
    <row r="24" spans="2:5" x14ac:dyDescent="0.3">
      <c r="B24" s="9" t="s">
        <v>234</v>
      </c>
      <c r="C24" s="9" t="s">
        <v>87</v>
      </c>
      <c r="D24" s="71" t="s">
        <v>448</v>
      </c>
      <c r="E24" s="71" t="s">
        <v>62</v>
      </c>
    </row>
    <row r="25" spans="2:5" x14ac:dyDescent="0.3">
      <c r="B25" s="9" t="s">
        <v>109</v>
      </c>
      <c r="C25" s="9" t="s">
        <v>55</v>
      </c>
      <c r="D25" s="71" t="s">
        <v>452</v>
      </c>
      <c r="E25" s="71" t="s">
        <v>58</v>
      </c>
    </row>
    <row r="26" spans="2:5" x14ac:dyDescent="0.3">
      <c r="B26" s="9" t="s">
        <v>109</v>
      </c>
      <c r="C26" s="9" t="s">
        <v>87</v>
      </c>
      <c r="D26" s="71" t="s">
        <v>453</v>
      </c>
      <c r="E26" s="71" t="s">
        <v>62</v>
      </c>
    </row>
    <row r="27" spans="2:5" x14ac:dyDescent="0.3">
      <c r="B27" s="9" t="s">
        <v>177</v>
      </c>
      <c r="C27" s="9" t="s">
        <v>55</v>
      </c>
      <c r="D27" s="71" t="s">
        <v>444</v>
      </c>
      <c r="E27" s="71" t="s">
        <v>62</v>
      </c>
    </row>
  </sheetData>
  <autoFilter ref="B10:D27" xr:uid="{EAF68DA3-5A47-4D10-8436-0E1CFEC46886}"/>
  <hyperlinks>
    <hyperlink ref="B8" location="Information!A1" display="Return to Information tab" xr:uid="{10A1E2D5-2014-41D3-AAD1-7D7079E94606}"/>
    <hyperlink ref="B7" location="'Fig 4.9'!A1" display="Link to Figure 4.9" xr:uid="{2A9765F6-7A71-4E0F-854F-277BD5A652FA}"/>
  </hyperlinks>
  <pageMargins left="0.7" right="0.7" top="0.75" bottom="0.75" header="0.3" footer="0.3"/>
  <pageSetup orientation="portrait" r:id="rId1"/>
  <headerFooter>
    <oddFooter>&amp;C_x000D_&amp;1#&amp;"Calibri"&amp;10&amp;K000000 OFFICIAL-InternalOnly</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90AD5-4CDC-49E1-9FE4-53A316813A22}">
  <sheetPr codeName="Sheet32">
    <tabColor rgb="FF801650"/>
  </sheetPr>
  <dimension ref="A1:E19"/>
  <sheetViews>
    <sheetView zoomScaleNormal="100" workbookViewId="0"/>
  </sheetViews>
  <sheetFormatPr defaultColWidth="9.23046875" defaultRowHeight="13.5" x14ac:dyDescent="0.3"/>
  <cols>
    <col min="1" max="1" width="2.3828125" style="2" customWidth="1"/>
    <col min="2" max="2" width="29.15234375" style="2" customWidth="1"/>
    <col min="3" max="3" width="17.3828125" style="2" customWidth="1"/>
    <col min="4" max="4" width="19.3828125" style="2" bestFit="1" customWidth="1"/>
    <col min="5" max="5" width="24.4609375" style="2" customWidth="1"/>
    <col min="6" max="9" width="11.23046875" style="2" customWidth="1"/>
    <col min="10" max="16384" width="9.23046875" style="2"/>
  </cols>
  <sheetData>
    <row r="1" spans="1:5" ht="56.9" customHeight="1" x14ac:dyDescent="0.3"/>
    <row r="2" spans="1:5" x14ac:dyDescent="0.3">
      <c r="A2" s="1"/>
    </row>
    <row r="3" spans="1:5" ht="19.5" x14ac:dyDescent="0.35">
      <c r="B3" s="3" t="s">
        <v>32</v>
      </c>
    </row>
    <row r="5" spans="1:5" x14ac:dyDescent="0.3">
      <c r="B5" s="24" t="s">
        <v>40</v>
      </c>
      <c r="E5" s="13"/>
    </row>
    <row r="7" spans="1:5" ht="13.5" customHeight="1" x14ac:dyDescent="0.3">
      <c r="B7" s="10" t="s">
        <v>454</v>
      </c>
    </row>
    <row r="8" spans="1:5" ht="13.5" customHeight="1" x14ac:dyDescent="0.3">
      <c r="B8" s="10" t="s">
        <v>304</v>
      </c>
    </row>
    <row r="10" spans="1:5" ht="27.5" thickBot="1" x14ac:dyDescent="0.35">
      <c r="B10" s="43" t="s">
        <v>43</v>
      </c>
      <c r="C10" s="53" t="s">
        <v>440</v>
      </c>
      <c r="D10" s="53" t="s">
        <v>52</v>
      </c>
      <c r="E10" s="53" t="s">
        <v>427</v>
      </c>
    </row>
    <row r="11" spans="1:5" x14ac:dyDescent="0.3">
      <c r="B11" s="28" t="s">
        <v>54</v>
      </c>
      <c r="C11" s="29">
        <v>3</v>
      </c>
      <c r="D11" s="29">
        <v>52</v>
      </c>
      <c r="E11" s="29" t="s">
        <v>58</v>
      </c>
    </row>
    <row r="12" spans="1:5" x14ac:dyDescent="0.3">
      <c r="B12" s="9" t="s">
        <v>64</v>
      </c>
      <c r="C12" s="11">
        <v>1</v>
      </c>
      <c r="D12" s="11">
        <v>1</v>
      </c>
      <c r="E12" s="11" t="s">
        <v>58</v>
      </c>
    </row>
    <row r="13" spans="1:5" x14ac:dyDescent="0.3">
      <c r="B13" s="9" t="s">
        <v>84</v>
      </c>
      <c r="C13" s="11">
        <v>5</v>
      </c>
      <c r="D13" s="11">
        <v>19</v>
      </c>
      <c r="E13" s="11" t="s">
        <v>58</v>
      </c>
    </row>
    <row r="14" spans="1:5" x14ac:dyDescent="0.3">
      <c r="B14" s="9" t="s">
        <v>80</v>
      </c>
      <c r="C14" s="11">
        <v>8</v>
      </c>
      <c r="D14" s="11">
        <v>271</v>
      </c>
      <c r="E14" s="11" t="s">
        <v>58</v>
      </c>
    </row>
    <row r="15" spans="1:5" x14ac:dyDescent="0.3">
      <c r="B15" s="9" t="s">
        <v>152</v>
      </c>
      <c r="C15" s="11">
        <v>1</v>
      </c>
      <c r="D15" s="11">
        <v>1</v>
      </c>
      <c r="E15" s="11" t="s">
        <v>58</v>
      </c>
    </row>
    <row r="16" spans="1:5" x14ac:dyDescent="0.3">
      <c r="B16" s="9" t="s">
        <v>82</v>
      </c>
      <c r="C16" s="11">
        <v>3</v>
      </c>
      <c r="D16" s="11">
        <v>6</v>
      </c>
      <c r="E16" s="11" t="s">
        <v>58</v>
      </c>
    </row>
    <row r="17" spans="2:5" x14ac:dyDescent="0.3">
      <c r="B17" s="9" t="s">
        <v>69</v>
      </c>
      <c r="C17" s="11">
        <v>3</v>
      </c>
      <c r="D17" s="11">
        <v>3</v>
      </c>
      <c r="E17" s="11" t="s">
        <v>58</v>
      </c>
    </row>
    <row r="18" spans="2:5" ht="14" thickBot="1" x14ac:dyDescent="0.35">
      <c r="B18" s="31" t="s">
        <v>70</v>
      </c>
      <c r="C18" s="32">
        <v>2</v>
      </c>
      <c r="D18" s="32">
        <v>2</v>
      </c>
      <c r="E18" s="32" t="s">
        <v>58</v>
      </c>
    </row>
    <row r="19" spans="2:5" x14ac:dyDescent="0.3">
      <c r="B19" s="34" t="s">
        <v>312</v>
      </c>
      <c r="C19" s="30">
        <f>SUM(C11:C18)</f>
        <v>26</v>
      </c>
      <c r="D19" s="30">
        <f>SUM(D11:D18)</f>
        <v>355</v>
      </c>
      <c r="E19" s="81"/>
    </row>
  </sheetData>
  <hyperlinks>
    <hyperlink ref="B8" location="Information!A1" display="Return to Information tab" xr:uid="{05A3384E-1494-4B65-B689-915E8B62B543}"/>
    <hyperlink ref="B7" location="'Fig 4.11'!A1" display="Link to Figure 4.11" xr:uid="{3A776AE1-006B-453C-884F-931FB59864B2}"/>
  </hyperlinks>
  <pageMargins left="0.7" right="0.7" top="0.75" bottom="0.75" header="0.3" footer="0.3"/>
  <pageSetup orientation="portrait" r:id="rId1"/>
  <headerFooter>
    <oddFooter>&amp;C_x000D_&amp;1#&amp;"Calibri"&amp;10&amp;K000000 OFFICIAL-InternalOnly</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671C4-D931-488F-933B-855E35424EE8}">
  <sheetPr codeName="Sheet33">
    <tabColor rgb="FF801650"/>
  </sheetPr>
  <dimension ref="A1:E40"/>
  <sheetViews>
    <sheetView zoomScaleNormal="100" workbookViewId="0"/>
  </sheetViews>
  <sheetFormatPr defaultColWidth="9.23046875" defaultRowHeight="13.5" x14ac:dyDescent="0.3"/>
  <cols>
    <col min="1" max="1" width="2.3828125" style="2" customWidth="1"/>
    <col min="2" max="2" width="29.15234375" style="2" customWidth="1"/>
    <col min="3" max="3" width="17.3828125" style="2" customWidth="1"/>
    <col min="4" max="4" width="48.4609375" style="2" bestFit="1" customWidth="1"/>
    <col min="5" max="5" width="23.61328125" style="2" customWidth="1"/>
    <col min="6" max="9" width="11.23046875" style="2" customWidth="1"/>
    <col min="10" max="16384" width="9.23046875" style="2"/>
  </cols>
  <sheetData>
    <row r="1" spans="1:5" ht="56.9" customHeight="1" x14ac:dyDescent="0.3"/>
    <row r="2" spans="1:5" x14ac:dyDescent="0.3">
      <c r="A2" s="1"/>
    </row>
    <row r="3" spans="1:5" ht="19.5" x14ac:dyDescent="0.35">
      <c r="B3" s="3" t="s">
        <v>32</v>
      </c>
    </row>
    <row r="5" spans="1:5" x14ac:dyDescent="0.3">
      <c r="B5" s="24" t="s">
        <v>41</v>
      </c>
      <c r="E5" s="13"/>
    </row>
    <row r="7" spans="1:5" ht="13.5" customHeight="1" x14ac:dyDescent="0.3">
      <c r="B7" s="10" t="s">
        <v>455</v>
      </c>
    </row>
    <row r="8" spans="1:5" ht="13.5" customHeight="1" x14ac:dyDescent="0.3">
      <c r="B8" s="10" t="s">
        <v>304</v>
      </c>
    </row>
    <row r="10" spans="1:5" ht="27.5" thickBot="1" x14ac:dyDescent="0.35">
      <c r="B10" s="43" t="s">
        <v>43</v>
      </c>
      <c r="C10" s="43" t="s">
        <v>45</v>
      </c>
      <c r="D10" s="43" t="s">
        <v>48</v>
      </c>
      <c r="E10" s="43" t="s">
        <v>427</v>
      </c>
    </row>
    <row r="11" spans="1:5" x14ac:dyDescent="0.3">
      <c r="B11" s="28" t="s">
        <v>232</v>
      </c>
      <c r="C11" s="70" t="s">
        <v>87</v>
      </c>
      <c r="D11" s="70" t="s">
        <v>229</v>
      </c>
      <c r="E11" s="70" t="s">
        <v>62</v>
      </c>
    </row>
    <row r="12" spans="1:5" x14ac:dyDescent="0.3">
      <c r="B12" s="9" t="s">
        <v>231</v>
      </c>
      <c r="C12" s="71" t="s">
        <v>87</v>
      </c>
      <c r="D12" s="71" t="s">
        <v>229</v>
      </c>
      <c r="E12" s="70" t="s">
        <v>62</v>
      </c>
    </row>
    <row r="13" spans="1:5" x14ac:dyDescent="0.3">
      <c r="B13" s="9" t="s">
        <v>54</v>
      </c>
      <c r="C13" s="71" t="s">
        <v>222</v>
      </c>
      <c r="D13" s="71" t="s">
        <v>225</v>
      </c>
      <c r="E13" s="70" t="s">
        <v>62</v>
      </c>
    </row>
    <row r="14" spans="1:5" x14ac:dyDescent="0.3">
      <c r="B14" s="9" t="s">
        <v>54</v>
      </c>
      <c r="C14" s="71" t="s">
        <v>222</v>
      </c>
      <c r="D14" s="71" t="s">
        <v>272</v>
      </c>
      <c r="E14" s="70" t="s">
        <v>62</v>
      </c>
    </row>
    <row r="15" spans="1:5" x14ac:dyDescent="0.3">
      <c r="B15" s="9" t="s">
        <v>233</v>
      </c>
      <c r="C15" s="71" t="s">
        <v>87</v>
      </c>
      <c r="D15" s="71" t="s">
        <v>229</v>
      </c>
      <c r="E15" s="70" t="s">
        <v>62</v>
      </c>
    </row>
    <row r="16" spans="1:5" x14ac:dyDescent="0.3">
      <c r="B16" s="9" t="s">
        <v>228</v>
      </c>
      <c r="C16" s="71" t="s">
        <v>222</v>
      </c>
      <c r="D16" s="71" t="s">
        <v>225</v>
      </c>
      <c r="E16" s="70" t="s">
        <v>62</v>
      </c>
    </row>
    <row r="17" spans="2:5" x14ac:dyDescent="0.3">
      <c r="B17" s="9" t="s">
        <v>228</v>
      </c>
      <c r="C17" s="71" t="s">
        <v>222</v>
      </c>
      <c r="D17" s="71" t="s">
        <v>272</v>
      </c>
      <c r="E17" s="70" t="s">
        <v>62</v>
      </c>
    </row>
    <row r="18" spans="2:5" x14ac:dyDescent="0.3">
      <c r="B18" s="9" t="s">
        <v>73</v>
      </c>
      <c r="C18" s="71" t="s">
        <v>222</v>
      </c>
      <c r="D18" s="71" t="s">
        <v>225</v>
      </c>
      <c r="E18" s="70" t="s">
        <v>62</v>
      </c>
    </row>
    <row r="19" spans="2:5" x14ac:dyDescent="0.3">
      <c r="B19" s="9" t="s">
        <v>73</v>
      </c>
      <c r="C19" s="71" t="s">
        <v>222</v>
      </c>
      <c r="D19" s="71" t="s">
        <v>272</v>
      </c>
      <c r="E19" s="70" t="s">
        <v>62</v>
      </c>
    </row>
    <row r="20" spans="2:5" x14ac:dyDescent="0.3">
      <c r="B20" s="9" t="s">
        <v>65</v>
      </c>
      <c r="C20" s="71" t="s">
        <v>222</v>
      </c>
      <c r="D20" s="71" t="s">
        <v>225</v>
      </c>
      <c r="E20" s="70" t="s">
        <v>62</v>
      </c>
    </row>
    <row r="21" spans="2:5" x14ac:dyDescent="0.3">
      <c r="B21" s="9" t="s">
        <v>220</v>
      </c>
      <c r="C21" s="71" t="s">
        <v>222</v>
      </c>
      <c r="D21" s="71" t="s">
        <v>225</v>
      </c>
      <c r="E21" s="70" t="s">
        <v>62</v>
      </c>
    </row>
    <row r="22" spans="2:5" x14ac:dyDescent="0.3">
      <c r="B22" s="9" t="s">
        <v>220</v>
      </c>
      <c r="C22" s="71" t="s">
        <v>222</v>
      </c>
      <c r="D22" s="71" t="s">
        <v>272</v>
      </c>
      <c r="E22" s="70" t="s">
        <v>62</v>
      </c>
    </row>
    <row r="23" spans="2:5" x14ac:dyDescent="0.3">
      <c r="B23" s="9" t="s">
        <v>152</v>
      </c>
      <c r="C23" s="71" t="s">
        <v>222</v>
      </c>
      <c r="D23" s="71" t="s">
        <v>225</v>
      </c>
      <c r="E23" s="70" t="s">
        <v>62</v>
      </c>
    </row>
    <row r="24" spans="2:5" x14ac:dyDescent="0.3">
      <c r="B24" s="9" t="s">
        <v>152</v>
      </c>
      <c r="C24" s="71" t="s">
        <v>222</v>
      </c>
      <c r="D24" s="71" t="s">
        <v>272</v>
      </c>
      <c r="E24" s="70" t="s">
        <v>62</v>
      </c>
    </row>
    <row r="25" spans="2:5" x14ac:dyDescent="0.3">
      <c r="B25" s="9" t="s">
        <v>69</v>
      </c>
      <c r="C25" s="71" t="s">
        <v>222</v>
      </c>
      <c r="D25" s="71" t="s">
        <v>225</v>
      </c>
      <c r="E25" s="70" t="s">
        <v>62</v>
      </c>
    </row>
    <row r="26" spans="2:5" x14ac:dyDescent="0.3">
      <c r="B26" s="9" t="s">
        <v>69</v>
      </c>
      <c r="C26" s="71" t="s">
        <v>222</v>
      </c>
      <c r="D26" s="71" t="s">
        <v>272</v>
      </c>
      <c r="E26" s="70" t="s">
        <v>62</v>
      </c>
    </row>
    <row r="27" spans="2:5" x14ac:dyDescent="0.3">
      <c r="B27" s="9" t="s">
        <v>125</v>
      </c>
      <c r="C27" s="71" t="s">
        <v>87</v>
      </c>
      <c r="D27" s="71" t="s">
        <v>229</v>
      </c>
      <c r="E27" s="70" t="s">
        <v>62</v>
      </c>
    </row>
    <row r="28" spans="2:5" x14ac:dyDescent="0.3">
      <c r="B28" s="9" t="s">
        <v>70</v>
      </c>
      <c r="C28" s="71" t="s">
        <v>222</v>
      </c>
      <c r="D28" s="71" t="s">
        <v>225</v>
      </c>
      <c r="E28" s="70" t="s">
        <v>62</v>
      </c>
    </row>
    <row r="29" spans="2:5" x14ac:dyDescent="0.3">
      <c r="B29" s="9" t="s">
        <v>70</v>
      </c>
      <c r="C29" s="71" t="s">
        <v>222</v>
      </c>
      <c r="D29" s="71" t="s">
        <v>272</v>
      </c>
      <c r="E29" s="70" t="s">
        <v>62</v>
      </c>
    </row>
    <row r="30" spans="2:5" x14ac:dyDescent="0.3">
      <c r="B30" s="9" t="s">
        <v>70</v>
      </c>
      <c r="C30" s="71" t="s">
        <v>87</v>
      </c>
      <c r="D30" s="71" t="s">
        <v>229</v>
      </c>
      <c r="E30" s="70" t="s">
        <v>62</v>
      </c>
    </row>
    <row r="31" spans="2:5" x14ac:dyDescent="0.3">
      <c r="B31" s="9" t="s">
        <v>234</v>
      </c>
      <c r="C31" s="71" t="s">
        <v>87</v>
      </c>
      <c r="D31" s="71" t="s">
        <v>229</v>
      </c>
      <c r="E31" s="70" t="s">
        <v>62</v>
      </c>
    </row>
    <row r="32" spans="2:5" x14ac:dyDescent="0.3">
      <c r="B32" s="9" t="s">
        <v>209</v>
      </c>
      <c r="C32" s="71" t="s">
        <v>222</v>
      </c>
      <c r="D32" s="71" t="s">
        <v>225</v>
      </c>
      <c r="E32" s="70" t="s">
        <v>62</v>
      </c>
    </row>
    <row r="33" spans="2:5" x14ac:dyDescent="0.3">
      <c r="B33" s="9" t="s">
        <v>209</v>
      </c>
      <c r="C33" s="71" t="s">
        <v>222</v>
      </c>
      <c r="D33" s="71" t="s">
        <v>272</v>
      </c>
      <c r="E33" s="70" t="s">
        <v>62</v>
      </c>
    </row>
    <row r="34" spans="2:5" x14ac:dyDescent="0.3">
      <c r="B34" s="9" t="s">
        <v>209</v>
      </c>
      <c r="C34" s="71" t="s">
        <v>87</v>
      </c>
      <c r="D34" s="71" t="s">
        <v>229</v>
      </c>
      <c r="E34" s="70" t="s">
        <v>62</v>
      </c>
    </row>
    <row r="35" spans="2:5" x14ac:dyDescent="0.3">
      <c r="B35" s="9" t="s">
        <v>213</v>
      </c>
      <c r="C35" s="71" t="s">
        <v>87</v>
      </c>
      <c r="D35" s="71" t="s">
        <v>229</v>
      </c>
      <c r="E35" s="70" t="s">
        <v>62</v>
      </c>
    </row>
    <row r="36" spans="2:5" x14ac:dyDescent="0.3">
      <c r="B36" s="9" t="s">
        <v>213</v>
      </c>
      <c r="C36" s="71" t="s">
        <v>87</v>
      </c>
      <c r="D36" s="71" t="s">
        <v>229</v>
      </c>
      <c r="E36" s="70" t="s">
        <v>62</v>
      </c>
    </row>
    <row r="37" spans="2:5" x14ac:dyDescent="0.3">
      <c r="B37" s="9" t="s">
        <v>98</v>
      </c>
      <c r="C37" s="71" t="s">
        <v>222</v>
      </c>
      <c r="D37" s="71" t="s">
        <v>225</v>
      </c>
      <c r="E37" s="70" t="s">
        <v>62</v>
      </c>
    </row>
    <row r="38" spans="2:5" x14ac:dyDescent="0.3">
      <c r="B38" s="9" t="s">
        <v>98</v>
      </c>
      <c r="C38" s="71" t="s">
        <v>222</v>
      </c>
      <c r="D38" s="71" t="s">
        <v>272</v>
      </c>
      <c r="E38" s="70" t="s">
        <v>62</v>
      </c>
    </row>
    <row r="39" spans="2:5" x14ac:dyDescent="0.3">
      <c r="B39" s="9" t="s">
        <v>193</v>
      </c>
      <c r="C39" s="71" t="s">
        <v>222</v>
      </c>
      <c r="D39" s="71" t="s">
        <v>225</v>
      </c>
      <c r="E39" s="70" t="s">
        <v>62</v>
      </c>
    </row>
    <row r="40" spans="2:5" x14ac:dyDescent="0.3">
      <c r="B40" s="9" t="s">
        <v>193</v>
      </c>
      <c r="C40" s="71" t="s">
        <v>222</v>
      </c>
      <c r="D40" s="71" t="s">
        <v>272</v>
      </c>
      <c r="E40" s="70" t="s">
        <v>62</v>
      </c>
    </row>
  </sheetData>
  <hyperlinks>
    <hyperlink ref="B8" location="Information!A1" display="Return to Information tab" xr:uid="{D31470D6-7A8D-450E-A255-AA57EC9B6A51}"/>
    <hyperlink ref="B7" location="'Fig 4.12'!A1" display="Link to Figure 4.12" xr:uid="{C03FFC80-9F1A-4D42-AA23-AE34E651009F}"/>
  </hyperlinks>
  <pageMargins left="0.7" right="0.7" top="0.75" bottom="0.75" header="0.3" footer="0.3"/>
  <pageSetup orientation="portrait" r:id="rId1"/>
  <headerFooter>
    <oddFooter>&amp;C_x000D_&amp;1#&amp;"Calibri"&amp;10&amp;K000000 OFFICIAL-InternalOnly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8CAB4-92A3-43C2-808A-7B22B9183E3B}">
  <sheetPr codeName="Sheet4">
    <tabColor rgb="FF12436D"/>
  </sheetPr>
  <dimension ref="A1:F52"/>
  <sheetViews>
    <sheetView topLeftCell="A19" zoomScaleNormal="100" workbookViewId="0"/>
  </sheetViews>
  <sheetFormatPr defaultColWidth="9.23046875" defaultRowHeight="13.5" x14ac:dyDescent="0.3"/>
  <cols>
    <col min="1" max="1" width="2.3828125" style="2" customWidth="1"/>
    <col min="2" max="2" width="29" style="2" customWidth="1"/>
    <col min="3" max="3" width="21.15234375" style="2" bestFit="1" customWidth="1"/>
    <col min="4" max="5" width="14.23046875" style="2" customWidth="1"/>
    <col min="6" max="6" width="12.23046875" style="2" bestFit="1" customWidth="1"/>
    <col min="7" max="7" width="10.84375" style="2" customWidth="1"/>
    <col min="8" max="16384" width="9.23046875" style="2"/>
  </cols>
  <sheetData>
    <row r="1" spans="1:6" ht="56.9" customHeight="1" x14ac:dyDescent="0.3"/>
    <row r="2" spans="1:6" x14ac:dyDescent="0.3">
      <c r="A2" s="1"/>
    </row>
    <row r="3" spans="1:6" ht="19.5" x14ac:dyDescent="0.35">
      <c r="B3" s="3" t="s">
        <v>10</v>
      </c>
    </row>
    <row r="5" spans="1:6" x14ac:dyDescent="0.3">
      <c r="B5" s="24" t="s">
        <v>313</v>
      </c>
      <c r="C5" s="14"/>
      <c r="D5" s="14"/>
      <c r="E5" s="14"/>
      <c r="F5" s="14"/>
    </row>
    <row r="7" spans="1:6" ht="13.5" customHeight="1" x14ac:dyDescent="0.3">
      <c r="B7" s="17" t="s">
        <v>314</v>
      </c>
    </row>
    <row r="8" spans="1:6" x14ac:dyDescent="0.3">
      <c r="B8" s="17" t="s">
        <v>315</v>
      </c>
    </row>
    <row r="9" spans="1:6" x14ac:dyDescent="0.3">
      <c r="B9" s="17" t="s">
        <v>316</v>
      </c>
    </row>
    <row r="10" spans="1:6" x14ac:dyDescent="0.3">
      <c r="B10" s="17" t="s">
        <v>317</v>
      </c>
    </row>
    <row r="11" spans="1:6" x14ac:dyDescent="0.3">
      <c r="B11" s="17" t="s">
        <v>318</v>
      </c>
    </row>
    <row r="12" spans="1:6" x14ac:dyDescent="0.3">
      <c r="B12" s="10" t="s">
        <v>319</v>
      </c>
    </row>
    <row r="13" spans="1:6" x14ac:dyDescent="0.3">
      <c r="B13" s="10" t="s">
        <v>304</v>
      </c>
    </row>
    <row r="37" spans="2:3" ht="27.5" thickBot="1" x14ac:dyDescent="0.35">
      <c r="B37" s="45" t="s">
        <v>43</v>
      </c>
      <c r="C37" s="46" t="s">
        <v>310</v>
      </c>
    </row>
    <row r="38" spans="2:3" x14ac:dyDescent="0.3">
      <c r="B38" s="41" t="s">
        <v>220</v>
      </c>
      <c r="C38" s="42">
        <v>4</v>
      </c>
    </row>
    <row r="39" spans="2:3" x14ac:dyDescent="0.3">
      <c r="B39" s="15" t="s">
        <v>69</v>
      </c>
      <c r="C39" s="16">
        <v>4</v>
      </c>
    </row>
    <row r="40" spans="2:3" x14ac:dyDescent="0.3">
      <c r="B40" s="15" t="s">
        <v>193</v>
      </c>
      <c r="C40" s="16">
        <v>4</v>
      </c>
    </row>
    <row r="41" spans="2:3" x14ac:dyDescent="0.3">
      <c r="B41" s="15" t="s">
        <v>184</v>
      </c>
      <c r="C41" s="16">
        <v>3</v>
      </c>
    </row>
    <row r="42" spans="2:3" x14ac:dyDescent="0.3">
      <c r="B42" s="15" t="s">
        <v>82</v>
      </c>
      <c r="C42" s="16">
        <v>3</v>
      </c>
    </row>
    <row r="43" spans="2:3" x14ac:dyDescent="0.3">
      <c r="B43" s="15" t="s">
        <v>70</v>
      </c>
      <c r="C43" s="16">
        <v>3</v>
      </c>
    </row>
    <row r="44" spans="2:3" x14ac:dyDescent="0.3">
      <c r="B44" s="15" t="s">
        <v>234</v>
      </c>
      <c r="C44" s="16">
        <v>3</v>
      </c>
    </row>
    <row r="45" spans="2:3" x14ac:dyDescent="0.3">
      <c r="B45" s="15" t="s">
        <v>209</v>
      </c>
      <c r="C45" s="16">
        <v>3</v>
      </c>
    </row>
    <row r="46" spans="2:3" x14ac:dyDescent="0.3">
      <c r="B46" s="15" t="s">
        <v>213</v>
      </c>
      <c r="C46" s="16">
        <v>3</v>
      </c>
    </row>
    <row r="47" spans="2:3" x14ac:dyDescent="0.3">
      <c r="B47" s="15" t="s">
        <v>98</v>
      </c>
      <c r="C47" s="16">
        <v>3</v>
      </c>
    </row>
    <row r="48" spans="2:3" x14ac:dyDescent="0.3">
      <c r="B48" s="15" t="s">
        <v>54</v>
      </c>
      <c r="C48" s="16">
        <v>2</v>
      </c>
    </row>
    <row r="49" spans="2:3" x14ac:dyDescent="0.3">
      <c r="B49" s="15" t="s">
        <v>228</v>
      </c>
      <c r="C49" s="16">
        <v>2</v>
      </c>
    </row>
    <row r="50" spans="2:3" x14ac:dyDescent="0.3">
      <c r="B50" s="15" t="s">
        <v>73</v>
      </c>
      <c r="C50" s="16">
        <v>2</v>
      </c>
    </row>
    <row r="51" spans="2:3" x14ac:dyDescent="0.3">
      <c r="B51" s="15" t="s">
        <v>152</v>
      </c>
      <c r="C51" s="16">
        <v>2</v>
      </c>
    </row>
    <row r="52" spans="2:3" x14ac:dyDescent="0.3">
      <c r="B52" s="15" t="s">
        <v>100</v>
      </c>
      <c r="C52" s="16">
        <v>2</v>
      </c>
    </row>
  </sheetData>
  <hyperlinks>
    <hyperlink ref="B13" location="Information!A1" display="Return to Information tab" xr:uid="{E230846B-4DDE-43D1-A97E-87CA82DC4967}"/>
    <hyperlink ref="B12" location="'Fig A2.1'!A1" display="Link to figure A2.1" xr:uid="{95F4284A-6BF4-4FD1-901F-6CCF605ABEB4}"/>
  </hyperlinks>
  <pageMargins left="0.7" right="0.7" top="0.75" bottom="0.75" header="0.3" footer="0.3"/>
  <pageSetup orientation="portrait" r:id="rId1"/>
  <headerFooter>
    <oddFooter>&amp;C_x000D_&amp;1#&amp;"Calibri"&amp;10&amp;K000000 OFFICIAL-InternalOnly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DD170-11F0-4130-ABA2-5F918A3AB579}">
  <sheetPr codeName="Sheet5">
    <tabColor rgb="FF12436D"/>
  </sheetPr>
  <dimension ref="A1:D40"/>
  <sheetViews>
    <sheetView topLeftCell="A8" zoomScaleNormal="100" workbookViewId="0"/>
  </sheetViews>
  <sheetFormatPr defaultColWidth="9.23046875" defaultRowHeight="13.5" x14ac:dyDescent="0.3"/>
  <cols>
    <col min="1" max="1" width="2.3828125" style="2" customWidth="1"/>
    <col min="2" max="2" width="22.765625" style="2" customWidth="1"/>
    <col min="3" max="3" width="13.15234375" style="2" customWidth="1"/>
    <col min="4" max="4" width="13.23046875" style="2" customWidth="1"/>
    <col min="5" max="5" width="17.23046875" style="2" customWidth="1"/>
    <col min="6" max="6" width="14.23046875" style="2" customWidth="1"/>
    <col min="7" max="16384" width="9.23046875" style="2"/>
  </cols>
  <sheetData>
    <row r="1" spans="1:2" ht="56.9" customHeight="1" x14ac:dyDescent="0.3"/>
    <row r="2" spans="1:2" x14ac:dyDescent="0.3">
      <c r="A2" s="1"/>
    </row>
    <row r="3" spans="1:2" ht="19.5" x14ac:dyDescent="0.35">
      <c r="B3" s="3" t="s">
        <v>10</v>
      </c>
    </row>
    <row r="5" spans="1:2" x14ac:dyDescent="0.3">
      <c r="B5" s="24" t="s">
        <v>12</v>
      </c>
    </row>
    <row r="7" spans="1:2" ht="13.5" customHeight="1" x14ac:dyDescent="0.3">
      <c r="B7" s="17" t="s">
        <v>320</v>
      </c>
    </row>
    <row r="8" spans="1:2" x14ac:dyDescent="0.3">
      <c r="B8" s="17" t="s">
        <v>321</v>
      </c>
    </row>
    <row r="9" spans="1:2" x14ac:dyDescent="0.3">
      <c r="B9" s="17" t="s">
        <v>322</v>
      </c>
    </row>
    <row r="11" spans="1:2" x14ac:dyDescent="0.3">
      <c r="B11" s="10" t="s">
        <v>304</v>
      </c>
    </row>
    <row r="35" spans="2:4" ht="41" thickBot="1" x14ac:dyDescent="0.35">
      <c r="B35" s="45" t="s">
        <v>307</v>
      </c>
      <c r="C35" s="46" t="s">
        <v>310</v>
      </c>
      <c r="D35" s="46" t="s">
        <v>323</v>
      </c>
    </row>
    <row r="36" spans="2:4" x14ac:dyDescent="0.3">
      <c r="B36" s="41" t="s">
        <v>223</v>
      </c>
      <c r="C36" s="42">
        <v>30</v>
      </c>
      <c r="D36" s="47">
        <f>C36/$C$40</f>
        <v>0.44117647058823528</v>
      </c>
    </row>
    <row r="37" spans="2:4" x14ac:dyDescent="0.3">
      <c r="B37" s="15" t="s">
        <v>88</v>
      </c>
      <c r="C37" s="16">
        <v>23</v>
      </c>
      <c r="D37" s="23">
        <f t="shared" ref="D37:D39" si="0">C37/$C$40</f>
        <v>0.33823529411764708</v>
      </c>
    </row>
    <row r="38" spans="2:4" x14ac:dyDescent="0.3">
      <c r="B38" s="15" t="s">
        <v>102</v>
      </c>
      <c r="C38" s="16">
        <v>14</v>
      </c>
      <c r="D38" s="23">
        <f t="shared" si="0"/>
        <v>0.20588235294117646</v>
      </c>
    </row>
    <row r="39" spans="2:4" ht="14" thickBot="1" x14ac:dyDescent="0.35">
      <c r="B39" s="38" t="s">
        <v>56</v>
      </c>
      <c r="C39" s="39">
        <v>1</v>
      </c>
      <c r="D39" s="40">
        <f t="shared" si="0"/>
        <v>1.4705882352941176E-2</v>
      </c>
    </row>
    <row r="40" spans="2:4" x14ac:dyDescent="0.3">
      <c r="B40" s="35" t="s">
        <v>312</v>
      </c>
      <c r="C40" s="36">
        <f>SUM(C36:C39)</f>
        <v>68</v>
      </c>
      <c r="D40" s="37"/>
    </row>
  </sheetData>
  <hyperlinks>
    <hyperlink ref="B11" location="Information!A1" display="Return to Information tab" xr:uid="{86C94B12-7DDB-456D-9627-A9EE81BD334F}"/>
  </hyperlinks>
  <pageMargins left="0.7" right="0.7" top="0.75" bottom="0.75" header="0.3" footer="0.3"/>
  <pageSetup orientation="portrait" r:id="rId1"/>
  <headerFooter>
    <oddFooter>&amp;C_x000D_&amp;1#&amp;"Calibri"&amp;10&amp;K000000 OFFICIAL-InternalOnly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325D6-BB36-4213-AA7B-036145C3F88B}">
  <sheetPr codeName="Sheet6">
    <tabColor rgb="FF12436D"/>
  </sheetPr>
  <dimension ref="A1:C15"/>
  <sheetViews>
    <sheetView zoomScaleNormal="100" workbookViewId="0"/>
  </sheetViews>
  <sheetFormatPr defaultColWidth="9.23046875" defaultRowHeight="13.5" x14ac:dyDescent="0.3"/>
  <cols>
    <col min="1" max="1" width="2.3828125" style="2" customWidth="1"/>
    <col min="2" max="2" width="25.15234375" style="2" customWidth="1"/>
    <col min="3" max="3" width="23.84375" style="2" customWidth="1"/>
    <col min="4" max="16384" width="9.23046875" style="2"/>
  </cols>
  <sheetData>
    <row r="1" spans="1:3" ht="56.9" customHeight="1" x14ac:dyDescent="0.3"/>
    <row r="2" spans="1:3" x14ac:dyDescent="0.3">
      <c r="A2" s="1"/>
    </row>
    <row r="3" spans="1:3" ht="19.5" x14ac:dyDescent="0.35">
      <c r="B3" s="3" t="s">
        <v>10</v>
      </c>
    </row>
    <row r="5" spans="1:3" x14ac:dyDescent="0.3">
      <c r="B5" s="24" t="s">
        <v>13</v>
      </c>
    </row>
    <row r="7" spans="1:3" ht="27.5" thickBot="1" x14ac:dyDescent="0.35">
      <c r="B7" s="43" t="s">
        <v>324</v>
      </c>
      <c r="C7" s="44" t="s">
        <v>310</v>
      </c>
    </row>
    <row r="8" spans="1:3" x14ac:dyDescent="0.3">
      <c r="B8" s="41" t="s">
        <v>325</v>
      </c>
      <c r="C8" s="42">
        <v>34</v>
      </c>
    </row>
    <row r="9" spans="1:3" x14ac:dyDescent="0.3">
      <c r="B9" s="15" t="s">
        <v>326</v>
      </c>
      <c r="C9" s="16">
        <v>9</v>
      </c>
    </row>
    <row r="10" spans="1:3" x14ac:dyDescent="0.3">
      <c r="B10" s="15" t="s">
        <v>327</v>
      </c>
      <c r="C10" s="16">
        <v>32</v>
      </c>
    </row>
    <row r="11" spans="1:3" ht="14" thickBot="1" x14ac:dyDescent="0.35">
      <c r="B11" s="38" t="s">
        <v>328</v>
      </c>
      <c r="C11" s="39">
        <v>68</v>
      </c>
    </row>
    <row r="12" spans="1:3" x14ac:dyDescent="0.3">
      <c r="B12" s="35" t="s">
        <v>312</v>
      </c>
      <c r="C12" s="36">
        <f>SUM(C8:C11)</f>
        <v>143</v>
      </c>
    </row>
    <row r="15" spans="1:3" x14ac:dyDescent="0.3">
      <c r="B15" s="10" t="s">
        <v>304</v>
      </c>
    </row>
  </sheetData>
  <hyperlinks>
    <hyperlink ref="B15" location="Information!A1" display="Return to Information tab" xr:uid="{7246B1FD-CA44-47F5-B029-FB4D2248CE78}"/>
  </hyperlinks>
  <pageMargins left="0.7" right="0.7" top="0.75" bottom="0.75" header="0.3" footer="0.3"/>
  <pageSetup orientation="portrait" r:id="rId1"/>
  <headerFooter>
    <oddFooter>&amp;C_x000D_&amp;1#&amp;"Calibri"&amp;10&amp;K000000 OFFICIAL-InternalOnly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E24D9-C484-4FD3-8B23-2E67FA8CA5E0}">
  <sheetPr codeName="Sheet7">
    <tabColor rgb="FF12436D"/>
  </sheetPr>
  <dimension ref="A1:E50"/>
  <sheetViews>
    <sheetView topLeftCell="A19" zoomScaleNormal="100" workbookViewId="0"/>
  </sheetViews>
  <sheetFormatPr defaultColWidth="9.23046875" defaultRowHeight="13.5" x14ac:dyDescent="0.3"/>
  <cols>
    <col min="1" max="1" width="2.3828125" style="2" customWidth="1"/>
    <col min="2" max="2" width="28.15234375" style="2" customWidth="1"/>
    <col min="3" max="3" width="18.4609375" style="2" bestFit="1" customWidth="1"/>
    <col min="4" max="4" width="14.23046875" style="2" customWidth="1"/>
    <col min="5" max="5" width="14.61328125" style="2" customWidth="1"/>
    <col min="6" max="6" width="18.765625" style="2" customWidth="1"/>
    <col min="7" max="7" width="19.4609375" style="2" customWidth="1"/>
    <col min="8" max="8" width="11.765625" style="2" customWidth="1"/>
    <col min="9" max="16384" width="9.23046875" style="2"/>
  </cols>
  <sheetData>
    <row r="1" spans="1:5" ht="56.9" customHeight="1" x14ac:dyDescent="0.3"/>
    <row r="2" spans="1:5" x14ac:dyDescent="0.3">
      <c r="A2" s="1"/>
    </row>
    <row r="3" spans="1:5" ht="19.5" x14ac:dyDescent="0.35">
      <c r="B3" s="3" t="s">
        <v>10</v>
      </c>
    </row>
    <row r="5" spans="1:5" x14ac:dyDescent="0.3">
      <c r="B5" s="24" t="s">
        <v>14</v>
      </c>
      <c r="E5" s="13"/>
    </row>
    <row r="7" spans="1:5" ht="13.5" customHeight="1" x14ac:dyDescent="0.3">
      <c r="B7" s="17" t="s">
        <v>329</v>
      </c>
      <c r="E7" s="17"/>
    </row>
    <row r="8" spans="1:5" x14ac:dyDescent="0.3">
      <c r="B8" s="17" t="s">
        <v>330</v>
      </c>
      <c r="E8" s="17"/>
    </row>
    <row r="9" spans="1:5" x14ac:dyDescent="0.3">
      <c r="B9" s="17" t="s">
        <v>331</v>
      </c>
    </row>
    <row r="10" spans="1:5" x14ac:dyDescent="0.3">
      <c r="B10" s="17" t="s">
        <v>332</v>
      </c>
    </row>
    <row r="11" spans="1:5" x14ac:dyDescent="0.3">
      <c r="B11" s="10" t="s">
        <v>333</v>
      </c>
    </row>
    <row r="12" spans="1:5" x14ac:dyDescent="0.3">
      <c r="B12" s="10" t="s">
        <v>304</v>
      </c>
    </row>
    <row r="41" spans="2:5" ht="27.5" thickBot="1" x14ac:dyDescent="0.35">
      <c r="B41" s="45" t="s">
        <v>43</v>
      </c>
      <c r="C41" s="46" t="s">
        <v>334</v>
      </c>
      <c r="D41" s="46" t="s">
        <v>335</v>
      </c>
      <c r="E41" s="46" t="s">
        <v>336</v>
      </c>
    </row>
    <row r="42" spans="2:5" x14ac:dyDescent="0.3">
      <c r="B42" s="41" t="s">
        <v>193</v>
      </c>
      <c r="C42" s="42">
        <v>9</v>
      </c>
      <c r="D42" s="42">
        <v>4</v>
      </c>
      <c r="E42" s="42">
        <v>5</v>
      </c>
    </row>
    <row r="43" spans="2:5" x14ac:dyDescent="0.3">
      <c r="B43" s="9" t="s">
        <v>234</v>
      </c>
      <c r="C43" s="11">
        <v>7</v>
      </c>
      <c r="D43" s="11">
        <v>3</v>
      </c>
      <c r="E43" s="11">
        <v>4</v>
      </c>
    </row>
    <row r="44" spans="2:5" x14ac:dyDescent="0.3">
      <c r="B44" s="9" t="s">
        <v>233</v>
      </c>
      <c r="C44" s="11">
        <v>6</v>
      </c>
      <c r="D44" s="11">
        <v>1</v>
      </c>
      <c r="E44" s="11">
        <v>5</v>
      </c>
    </row>
    <row r="45" spans="2:5" x14ac:dyDescent="0.3">
      <c r="B45" s="9" t="s">
        <v>73</v>
      </c>
      <c r="C45" s="11">
        <v>6</v>
      </c>
      <c r="D45" s="11">
        <v>2</v>
      </c>
      <c r="E45" s="11">
        <v>4</v>
      </c>
    </row>
    <row r="46" spans="2:5" x14ac:dyDescent="0.3">
      <c r="B46" s="9" t="s">
        <v>204</v>
      </c>
      <c r="C46" s="11">
        <v>6</v>
      </c>
      <c r="D46" s="11">
        <v>0</v>
      </c>
      <c r="E46" s="11">
        <v>6</v>
      </c>
    </row>
    <row r="47" spans="2:5" x14ac:dyDescent="0.3">
      <c r="B47" s="9" t="s">
        <v>177</v>
      </c>
      <c r="C47" s="11">
        <v>6</v>
      </c>
      <c r="D47" s="11">
        <v>1</v>
      </c>
      <c r="E47" s="11">
        <v>5</v>
      </c>
    </row>
    <row r="48" spans="2:5" x14ac:dyDescent="0.3">
      <c r="B48" s="9" t="s">
        <v>184</v>
      </c>
      <c r="C48" s="11">
        <v>5</v>
      </c>
      <c r="D48" s="11">
        <v>3</v>
      </c>
      <c r="E48" s="11">
        <v>2</v>
      </c>
    </row>
    <row r="49" spans="2:5" x14ac:dyDescent="0.3">
      <c r="B49" s="9" t="s">
        <v>69</v>
      </c>
      <c r="C49" s="11">
        <v>5</v>
      </c>
      <c r="D49" s="11">
        <v>4</v>
      </c>
      <c r="E49" s="11">
        <v>1</v>
      </c>
    </row>
    <row r="50" spans="2:5" x14ac:dyDescent="0.3">
      <c r="B50" s="9" t="s">
        <v>213</v>
      </c>
      <c r="C50" s="11">
        <v>5</v>
      </c>
      <c r="D50" s="11">
        <v>3</v>
      </c>
      <c r="E50" s="11">
        <v>2</v>
      </c>
    </row>
  </sheetData>
  <hyperlinks>
    <hyperlink ref="B12" location="Information!A1" display="Return to Information tab" xr:uid="{CE9F0770-51FC-4B78-B7CD-F58457CEA9AB}"/>
    <hyperlink ref="B11" location="'Fig A2.4'!A1" display="Link to figure A2.4" xr:uid="{D22006A3-C603-4FF0-8F12-645E9DAD05E8}"/>
  </hyperlinks>
  <pageMargins left="0.7" right="0.7" top="0.75" bottom="0.75" header="0.3" footer="0.3"/>
  <pageSetup orientation="portrait" r:id="rId1"/>
  <headerFooter>
    <oddFooter>&amp;C_x000D_&amp;1#&amp;"Calibri"&amp;10&amp;K000000 OFFICIAL-InternalOnly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9249D-E983-40ED-8BC4-F1F87845306F}">
  <sheetPr codeName="Sheet8">
    <tabColor rgb="FF12436D"/>
  </sheetPr>
  <dimension ref="A1:J41"/>
  <sheetViews>
    <sheetView zoomScaleNormal="100" workbookViewId="0"/>
  </sheetViews>
  <sheetFormatPr defaultColWidth="9.23046875" defaultRowHeight="13.5" x14ac:dyDescent="0.3"/>
  <cols>
    <col min="1" max="1" width="2.3828125" style="2" customWidth="1"/>
    <col min="2" max="2" width="18.765625" style="2" customWidth="1"/>
    <col min="3" max="9" width="11.23046875" style="2" customWidth="1"/>
    <col min="10" max="16384" width="9.23046875" style="2"/>
  </cols>
  <sheetData>
    <row r="1" spans="1:5" ht="56.9" customHeight="1" x14ac:dyDescent="0.3"/>
    <row r="2" spans="1:5" x14ac:dyDescent="0.3">
      <c r="A2" s="1"/>
    </row>
    <row r="3" spans="1:5" ht="19.5" x14ac:dyDescent="0.35">
      <c r="B3" s="3" t="s">
        <v>10</v>
      </c>
    </row>
    <row r="5" spans="1:5" x14ac:dyDescent="0.3">
      <c r="B5" s="24" t="s">
        <v>15</v>
      </c>
      <c r="E5" s="13"/>
    </row>
    <row r="7" spans="1:5" ht="13.5" customHeight="1" x14ac:dyDescent="0.3">
      <c r="B7" s="17" t="s">
        <v>337</v>
      </c>
      <c r="E7" s="17"/>
    </row>
    <row r="8" spans="1:5" x14ac:dyDescent="0.3">
      <c r="B8" s="17" t="s">
        <v>338</v>
      </c>
      <c r="E8" s="17"/>
    </row>
    <row r="9" spans="1:5" x14ac:dyDescent="0.3">
      <c r="B9" s="17" t="s">
        <v>339</v>
      </c>
    </row>
    <row r="10" spans="1:5" x14ac:dyDescent="0.3">
      <c r="B10" s="17" t="s">
        <v>340</v>
      </c>
    </row>
    <row r="11" spans="1:5" x14ac:dyDescent="0.3">
      <c r="B11" s="17"/>
    </row>
    <row r="12" spans="1:5" x14ac:dyDescent="0.3">
      <c r="B12" s="10" t="s">
        <v>304</v>
      </c>
    </row>
    <row r="36" spans="2:10" ht="14" thickBot="1" x14ac:dyDescent="0.35">
      <c r="C36" s="53" t="s">
        <v>185</v>
      </c>
      <c r="D36" s="53" t="s">
        <v>87</v>
      </c>
      <c r="E36" s="53" t="s">
        <v>55</v>
      </c>
      <c r="F36" s="53" t="s">
        <v>222</v>
      </c>
      <c r="G36" s="53" t="s">
        <v>194</v>
      </c>
      <c r="H36" s="53" t="s">
        <v>283</v>
      </c>
      <c r="I36" s="53" t="s">
        <v>312</v>
      </c>
    </row>
    <row r="37" spans="2:10" x14ac:dyDescent="0.3">
      <c r="B37" s="9" t="s">
        <v>102</v>
      </c>
      <c r="C37" s="29">
        <v>50</v>
      </c>
      <c r="D37" s="29">
        <v>15</v>
      </c>
      <c r="E37" s="29">
        <v>23</v>
      </c>
      <c r="F37" s="29"/>
      <c r="G37" s="29"/>
      <c r="H37" s="29"/>
      <c r="I37" s="30">
        <f>SUM(C37:H37)</f>
        <v>88</v>
      </c>
      <c r="J37" s="80"/>
    </row>
    <row r="38" spans="2:10" x14ac:dyDescent="0.3">
      <c r="B38" s="9" t="s">
        <v>88</v>
      </c>
      <c r="C38" s="11">
        <v>4</v>
      </c>
      <c r="D38" s="11">
        <v>16</v>
      </c>
      <c r="E38" s="11"/>
      <c r="F38" s="11"/>
      <c r="G38" s="11">
        <v>3</v>
      </c>
      <c r="H38" s="11"/>
      <c r="I38" s="26">
        <f t="shared" ref="I38:I40" si="0">SUM(C38:H38)</f>
        <v>23</v>
      </c>
      <c r="J38" s="80"/>
    </row>
    <row r="39" spans="2:10" x14ac:dyDescent="0.3">
      <c r="B39" s="9" t="s">
        <v>223</v>
      </c>
      <c r="C39" s="11"/>
      <c r="D39" s="11">
        <v>9</v>
      </c>
      <c r="E39" s="11"/>
      <c r="F39" s="11">
        <v>21</v>
      </c>
      <c r="G39" s="11"/>
      <c r="H39" s="11"/>
      <c r="I39" s="26">
        <f t="shared" si="0"/>
        <v>30</v>
      </c>
      <c r="J39" s="80"/>
    </row>
    <row r="40" spans="2:10" ht="14" thickBot="1" x14ac:dyDescent="0.35">
      <c r="B40" s="31" t="s">
        <v>56</v>
      </c>
      <c r="C40" s="32"/>
      <c r="D40" s="32"/>
      <c r="E40" s="32"/>
      <c r="F40" s="32"/>
      <c r="G40" s="32"/>
      <c r="H40" s="32">
        <v>2</v>
      </c>
      <c r="I40" s="33">
        <f t="shared" si="0"/>
        <v>2</v>
      </c>
      <c r="J40" s="80"/>
    </row>
    <row r="41" spans="2:10" x14ac:dyDescent="0.3">
      <c r="B41" s="34" t="s">
        <v>312</v>
      </c>
      <c r="C41" s="30">
        <f>SUM(C37:C40)</f>
        <v>54</v>
      </c>
      <c r="D41" s="30">
        <f t="shared" ref="D41:I41" si="1">SUM(D37:D40)</f>
        <v>40</v>
      </c>
      <c r="E41" s="30">
        <f t="shared" si="1"/>
        <v>23</v>
      </c>
      <c r="F41" s="30">
        <f t="shared" si="1"/>
        <v>21</v>
      </c>
      <c r="G41" s="30">
        <f t="shared" si="1"/>
        <v>3</v>
      </c>
      <c r="H41" s="30">
        <f t="shared" si="1"/>
        <v>2</v>
      </c>
      <c r="I41" s="30">
        <f t="shared" si="1"/>
        <v>143</v>
      </c>
    </row>
  </sheetData>
  <hyperlinks>
    <hyperlink ref="B12" location="Information!A1" display="Return to Information tab" xr:uid="{C321C827-E040-4B65-A470-E7095E770645}"/>
  </hyperlinks>
  <pageMargins left="0.7" right="0.7" top="0.75" bottom="0.75" header="0.3" footer="0.3"/>
  <pageSetup orientation="portrait" r:id="rId1"/>
  <headerFooter>
    <oddFooter>&amp;C_x000D_&amp;1#&amp;"Calibri"&amp;10&amp;K000000 OFFICIAL-InternalOnly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6BDB0-E1FB-4BD9-B3B2-4280D673E89F}">
  <sheetPr codeName="Sheet9">
    <tabColor rgb="FF12436D"/>
  </sheetPr>
  <dimension ref="A1:E42"/>
  <sheetViews>
    <sheetView zoomScaleNormal="100" workbookViewId="0"/>
  </sheetViews>
  <sheetFormatPr defaultColWidth="9.23046875" defaultRowHeight="13.5" x14ac:dyDescent="0.3"/>
  <cols>
    <col min="1" max="1" width="2.3828125" style="2" customWidth="1"/>
    <col min="2" max="2" width="28.765625" style="2" customWidth="1"/>
    <col min="3" max="9" width="11.23046875" style="2" customWidth="1"/>
    <col min="10" max="16384" width="9.23046875" style="2"/>
  </cols>
  <sheetData>
    <row r="1" spans="1:5" ht="56.9" customHeight="1" x14ac:dyDescent="0.3"/>
    <row r="2" spans="1:5" x14ac:dyDescent="0.3">
      <c r="A2" s="1"/>
    </row>
    <row r="3" spans="1:5" ht="19.5" x14ac:dyDescent="0.35">
      <c r="B3" s="3" t="s">
        <v>10</v>
      </c>
    </row>
    <row r="5" spans="1:5" x14ac:dyDescent="0.3">
      <c r="B5" s="24" t="s">
        <v>16</v>
      </c>
      <c r="E5" s="13"/>
    </row>
    <row r="7" spans="1:5" ht="13.5" customHeight="1" x14ac:dyDescent="0.3">
      <c r="B7" s="17" t="s">
        <v>341</v>
      </c>
      <c r="E7" s="17"/>
    </row>
    <row r="8" spans="1:5" x14ac:dyDescent="0.3">
      <c r="B8" s="17" t="s">
        <v>342</v>
      </c>
      <c r="E8" s="17"/>
    </row>
    <row r="10" spans="1:5" x14ac:dyDescent="0.3">
      <c r="B10" s="10" t="s">
        <v>304</v>
      </c>
    </row>
    <row r="11" spans="1:5" x14ac:dyDescent="0.3">
      <c r="B11" s="17"/>
    </row>
    <row r="37" spans="2:3" ht="41" thickBot="1" x14ac:dyDescent="0.35">
      <c r="B37" s="43" t="s">
        <v>43</v>
      </c>
      <c r="C37" s="53" t="s">
        <v>311</v>
      </c>
    </row>
    <row r="38" spans="2:3" x14ac:dyDescent="0.3">
      <c r="B38" s="28" t="s">
        <v>80</v>
      </c>
      <c r="C38" s="29">
        <v>27</v>
      </c>
    </row>
    <row r="39" spans="2:3" x14ac:dyDescent="0.3">
      <c r="B39" s="9" t="s">
        <v>54</v>
      </c>
      <c r="C39" s="11">
        <v>17</v>
      </c>
    </row>
    <row r="40" spans="2:3" x14ac:dyDescent="0.3">
      <c r="B40" s="9" t="s">
        <v>65</v>
      </c>
      <c r="C40" s="11">
        <v>14</v>
      </c>
    </row>
    <row r="41" spans="2:3" x14ac:dyDescent="0.3">
      <c r="B41" s="9" t="s">
        <v>69</v>
      </c>
      <c r="C41" s="11">
        <v>12</v>
      </c>
    </row>
    <row r="42" spans="2:3" x14ac:dyDescent="0.3">
      <c r="B42" s="9" t="s">
        <v>70</v>
      </c>
      <c r="C42" s="11">
        <v>12</v>
      </c>
    </row>
  </sheetData>
  <hyperlinks>
    <hyperlink ref="B10" location="Information!A1" display="Return to Information tab" xr:uid="{8BD0C61E-70A1-470B-A4FC-073AEE3380C5}"/>
  </hyperlinks>
  <pageMargins left="0.7" right="0.7" top="0.75" bottom="0.75" header="0.3" footer="0.3"/>
  <pageSetup orientation="portrait" r:id="rId1"/>
  <headerFooter>
    <oddFooter>&amp;C_x000D_&amp;1#&amp;"Calibri"&amp;10&amp;K000000 OFFICIAL-InternalOnly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lect Content Type" ma:contentTypeID="0x010100225A259685941848877D3B9290CD743E00530BE65E8B5B0F4B89D2A91415F264B8" ma:contentTypeVersion="13" ma:contentTypeDescription="Select Content Type from drop-down above" ma:contentTypeScope="" ma:versionID="5874a1189b88610d039e05d598fa5c53">
  <xsd:schema xmlns:xsd="http://www.w3.org/2001/XMLSchema" xmlns:xs="http://www.w3.org/2001/XMLSchema" xmlns:p="http://schemas.microsoft.com/office/2006/metadata/properties" xmlns:ns1="http://schemas.microsoft.com/sharepoint/v3" xmlns:ns2="0ce99671-f09b-4148-8a46-ffda6f023446" targetNamespace="http://schemas.microsoft.com/office/2006/metadata/properties" ma:root="true" ma:fieldsID="05b6381a3176ba84eca64f1a6265af44" ns1:_="" ns2:_="">
    <xsd:import namespace="http://schemas.microsoft.com/sharepoint/v3"/>
    <xsd:import namespace="0ce99671-f09b-4148-8a46-ffda6f023446"/>
    <xsd:element name="properties">
      <xsd:complexType>
        <xsd:sequence>
          <xsd:element name="documentManagement">
            <xsd:complexType>
              <xsd:all>
                <xsd:element ref="ns2:Select_x0020_Content_x0020_Type_x0020_Above" minOccurs="0"/>
                <xsd:element ref="ns2:Classification" minOccurs="0"/>
                <xsd:element ref="ns2:Descriptor" minOccurs="0"/>
                <xsd:element ref="ns2:SharedWithUsers" minOccurs="0"/>
                <xsd:element ref="ns2: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or xmlns="0ce99671-f09b-4148-8a46-ffda6f023446" xsi:nil="true"/>
    <Classification xmlns="0ce99671-f09b-4148-8a46-ffda6f023446">Unclassified</Classification>
    <_ip_UnifiedCompliancePolicyUIAction xmlns="http://schemas.microsoft.com/sharepoint/v3" xsi:nil="true"/>
    <Select_x0020_Content_x0020_Type_x0020_Above xmlns="0ce99671-f09b-4148-8a46-ffda6f023446" xsi:nil="true"/>
    <_ip_UnifiedCompliancePolicyProperties xmlns="http://schemas.microsoft.com/sharepoint/v3" xsi:nil="true"/>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A545ECEF-D8FC-4111-AF08-F2F4D351A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e99671-f09b-4148-8a46-ffda6f023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E45B46-EE8E-4146-9BD2-38DC7874F0FC}">
  <ds:schemaRefs>
    <ds:schemaRef ds:uri="http://schemas.microsoft.com/sharepoint/v3/contenttype/forms"/>
  </ds:schemaRefs>
</ds:datastoreItem>
</file>

<file path=customXml/itemProps3.xml><?xml version="1.0" encoding="utf-8"?>
<ds:datastoreItem xmlns:ds="http://schemas.openxmlformats.org/officeDocument/2006/customXml" ds:itemID="{432810EA-E648-44B7-8859-3FEA20052CD7}">
  <ds:schemaRefs>
    <ds:schemaRef ds:uri="http://schemas.microsoft.com/office/2006/metadata/properties"/>
    <ds:schemaRef ds:uri="http://schemas.microsoft.com/office/infopath/2007/PartnerControls"/>
    <ds:schemaRef ds:uri="0ce99671-f09b-4148-8a46-ffda6f023446"/>
    <ds:schemaRef ds:uri="http://schemas.microsoft.com/sharepoint/v3"/>
  </ds:schemaRefs>
</ds:datastoreItem>
</file>

<file path=customXml/itemProps4.xml><?xml version="1.0" encoding="utf-8"?>
<ds:datastoreItem xmlns:ds="http://schemas.openxmlformats.org/officeDocument/2006/customXml" ds:itemID="{41A13938-FA59-4429-B4B7-DBA077B6FC3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Information</vt:lpstr>
      <vt:lpstr>Dataset</vt:lpstr>
      <vt:lpstr>Highlights page</vt:lpstr>
      <vt:lpstr>Fig 2.1</vt:lpstr>
      <vt:lpstr>Fig 2.2</vt:lpstr>
      <vt:lpstr>Fig 2.3</vt:lpstr>
      <vt:lpstr>Fig 2.4</vt:lpstr>
      <vt:lpstr>Fig 2.5</vt:lpstr>
      <vt:lpstr>Fig 2.6</vt:lpstr>
      <vt:lpstr>Fig 2.7</vt:lpstr>
      <vt:lpstr>Fig 4.1</vt:lpstr>
      <vt:lpstr>Fig 4.2</vt:lpstr>
      <vt:lpstr>Fig 4.3</vt:lpstr>
      <vt:lpstr>Fig 4.4</vt:lpstr>
      <vt:lpstr>Fig 4.5</vt:lpstr>
      <vt:lpstr>Fig 4.6</vt:lpstr>
      <vt:lpstr>Fig 4.7</vt:lpstr>
      <vt:lpstr>Fig 4.8</vt:lpstr>
      <vt:lpstr>Fig 4.9</vt:lpstr>
      <vt:lpstr>Fig 4.10</vt:lpstr>
      <vt:lpstr>Fig 4.11</vt:lpstr>
      <vt:lpstr>Fig 4.12</vt:lpstr>
      <vt:lpstr>Fig 4.13</vt:lpstr>
      <vt:lpstr>Fig A2.1</vt:lpstr>
      <vt:lpstr>Fig A2.4</vt:lpstr>
      <vt:lpstr>Fig A4.3</vt:lpstr>
      <vt:lpstr>Fig A4.5</vt:lpstr>
      <vt:lpstr>Fig A4.7</vt:lpstr>
      <vt:lpstr>Fig A4.8</vt:lpstr>
      <vt:lpstr>Fig A4.9</vt:lpstr>
      <vt:lpstr>Fig A4.11</vt:lpstr>
      <vt:lpstr>Fig A4.12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Performance Report - Jan to Jun 2024</dc:title>
  <dc:subject/>
  <dc:creator/>
  <cp:keywords/>
  <dc:description/>
  <cp:lastModifiedBy/>
  <cp:revision>1</cp:revision>
  <dcterms:created xsi:type="dcterms:W3CDTF">2024-12-09T14:25:11Z</dcterms:created>
  <dcterms:modified xsi:type="dcterms:W3CDTF">2024-12-11T11:10:27Z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144ccb-b10a-4c0f-b070-7a3b00ac7463_Enabled">
    <vt:lpwstr>true</vt:lpwstr>
  </property>
  <property fmtid="{D5CDD505-2E9C-101B-9397-08002B2CF9AE}" pid="3" name="MSIP_Label_38144ccb-b10a-4c0f-b070-7a3b00ac7463_SetDate">
    <vt:lpwstr>2024-12-09T14:25:29Z</vt:lpwstr>
  </property>
  <property fmtid="{D5CDD505-2E9C-101B-9397-08002B2CF9AE}" pid="4" name="MSIP_Label_38144ccb-b10a-4c0f-b070-7a3b00ac7463_Method">
    <vt:lpwstr>Standard</vt:lpwstr>
  </property>
  <property fmtid="{D5CDD505-2E9C-101B-9397-08002B2CF9AE}" pid="5" name="MSIP_Label_38144ccb-b10a-4c0f-b070-7a3b00ac7463_Name">
    <vt:lpwstr>InternalOnly</vt:lpwstr>
  </property>
  <property fmtid="{D5CDD505-2E9C-101B-9397-08002B2CF9AE}" pid="6" name="MSIP_Label_38144ccb-b10a-4c0f-b070-7a3b00ac7463_SiteId">
    <vt:lpwstr>185562ad-39bc-4840-8e40-be6216340c52</vt:lpwstr>
  </property>
  <property fmtid="{D5CDD505-2E9C-101B-9397-08002B2CF9AE}" pid="7" name="MSIP_Label_38144ccb-b10a-4c0f-b070-7a3b00ac7463_ActionId">
    <vt:lpwstr>263929de-8bb5-4572-93c9-bae65bec8e0f</vt:lpwstr>
  </property>
  <property fmtid="{D5CDD505-2E9C-101B-9397-08002B2CF9AE}" pid="8" name="MSIP_Label_38144ccb-b10a-4c0f-b070-7a3b00ac7463_ContentBits">
    <vt:lpwstr>2</vt:lpwstr>
  </property>
  <property fmtid="{D5CDD505-2E9C-101B-9397-08002B2CF9AE}" pid="9" name="ContentTypeId">
    <vt:lpwstr>0x010100225A259685941848877D3B9290CD743E00530BE65E8B5B0F4B89D2A91415F264B8</vt:lpwstr>
  </property>
  <property fmtid="{D5CDD505-2E9C-101B-9397-08002B2CF9AE}" pid="10" name="bjSaver">
    <vt:lpwstr>ct+4CByQHhI2Pw3bIy1fqWz5tRDxd+WO</vt:lpwstr>
  </property>
  <property fmtid="{D5CDD505-2E9C-101B-9397-08002B2CF9AE}" pid="11" name="docIndexRef">
    <vt:lpwstr>55fa8d76-9b40-4b14-ace5-09cc1b09e27f</vt:lpwstr>
  </property>
  <property fmtid="{D5CDD505-2E9C-101B-9397-08002B2CF9AE}" pid="12" name="bjDocumentSecurityLabel">
    <vt:lpwstr>This item has no classification</vt:lpwstr>
  </property>
  <property fmtid="{D5CDD505-2E9C-101B-9397-08002B2CF9AE}" pid="13" name="bjClsUserRVM">
    <vt:lpwstr>[]</vt:lpwstr>
  </property>
</Properties>
</file>