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8A326D4E-E320-4EEE-AA3E-704CAA377E9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Information" sheetId="1" r:id="rId1"/>
    <sheet name="Dataset" sheetId="2" r:id="rId2"/>
    <sheet name="Summary" sheetId="3" r:id="rId3"/>
    <sheet name="Submission of data" sheetId="4" r:id="rId4"/>
    <sheet name="Data accuracy" sheetId="5" r:id="rId5"/>
    <sheet name="Payments" sheetId="6" r:id="rId6"/>
    <sheet name="BMV" sheetId="9" r:id="rId7"/>
    <sheet name=" Category 4 incidents" sheetId="8" r:id="rId8"/>
  </sheets>
  <definedNames>
    <definedName name="_xlnm._FilterDatabase" localSheetId="7" hidden="1">' Category 4 incidents'!$L$36:$M$75</definedName>
    <definedName name="_xlnm._FilterDatabase" localSheetId="1" hidden="1">Dataset!$B$7:$M$213</definedName>
    <definedName name="_xlnm._FilterDatabase" localSheetId="3" hidden="1">'Submission of data'!$C$34:$D$37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33" i="3"/>
  <c r="O30" i="3"/>
  <c r="F31" i="3"/>
  <c r="F30" i="3"/>
  <c r="AA30" i="3"/>
  <c r="N34" i="3"/>
  <c r="M34" i="3"/>
  <c r="D32" i="3"/>
  <c r="E32" i="3"/>
  <c r="O34" i="3" l="1"/>
  <c r="F32" i="3"/>
</calcChain>
</file>

<file path=xl/sharedStrings.xml><?xml version="1.0" encoding="utf-8"?>
<sst xmlns="http://schemas.openxmlformats.org/spreadsheetml/2006/main" count="2224" uniqueCount="325">
  <si>
    <t>This data should be read in conjunction with the information presented in the report published on the Ofgem website.</t>
  </si>
  <si>
    <t>Dataset</t>
  </si>
  <si>
    <t>Summary</t>
  </si>
  <si>
    <t>Payments</t>
  </si>
  <si>
    <t>Version Control</t>
  </si>
  <si>
    <t>Date Published</t>
  </si>
  <si>
    <t>Changes</t>
  </si>
  <si>
    <t>v1.0</t>
  </si>
  <si>
    <t>It should be noted that one row in the dataset does not necessarily equal one incident. The number of incidents for each row are shown in column J.</t>
  </si>
  <si>
    <t>Incident ref:</t>
  </si>
  <si>
    <t>Supplier</t>
  </si>
  <si>
    <t>Scheme</t>
  </si>
  <si>
    <t>Type of issue</t>
  </si>
  <si>
    <t>Sub-issue</t>
  </si>
  <si>
    <t>Detail</t>
  </si>
  <si>
    <t>Outcome</t>
  </si>
  <si>
    <t>Administrative or 
legislative non-compliance</t>
  </si>
  <si>
    <t>Number of incidents</t>
  </si>
  <si>
    <t>Date added to the SPR</t>
  </si>
  <si>
    <t>Description</t>
  </si>
  <si>
    <t>Affect Energy Ltd</t>
  </si>
  <si>
    <t>RO</t>
  </si>
  <si>
    <t>Failure to submit information by the deadline</t>
  </si>
  <si>
    <t>Octopus Energy Ltd</t>
  </si>
  <si>
    <t>Pozitive Energy Ltd</t>
  </si>
  <si>
    <t>British Gas Trading Ltd</t>
  </si>
  <si>
    <t>FIT</t>
  </si>
  <si>
    <t>Data accuracy/misreporting</t>
  </si>
  <si>
    <t>CFR</t>
  </si>
  <si>
    <t>Eligibility</t>
  </si>
  <si>
    <t>Approved</t>
  </si>
  <si>
    <t>E.ON Energy Solutions Ltd</t>
  </si>
  <si>
    <t>Administrative</t>
  </si>
  <si>
    <t>Ecotricity Ltd</t>
  </si>
  <si>
    <t>Utility Warehouse</t>
  </si>
  <si>
    <t>Good Energy Ltd</t>
  </si>
  <si>
    <t>EDF Energy Customers Ltd</t>
  </si>
  <si>
    <t>Levelisation</t>
  </si>
  <si>
    <t>Rejected</t>
  </si>
  <si>
    <t>SEFE Energy Ltd (previously Gazprom)</t>
  </si>
  <si>
    <t>Levelisation - Missed deadline</t>
  </si>
  <si>
    <t>Delta Gas and Power Ltd</t>
  </si>
  <si>
    <t>Opus Energy Ltd</t>
  </si>
  <si>
    <t>GGL</t>
  </si>
  <si>
    <t>Failure to make payment by the deadline</t>
  </si>
  <si>
    <t>MVV Environment Services Ltd</t>
  </si>
  <si>
    <t>Opus Energy (Corporate) Ltd</t>
  </si>
  <si>
    <t>Sinq Power Ltd</t>
  </si>
  <si>
    <t>Bulb Energy Ltd</t>
  </si>
  <si>
    <t>Brook Green Trading Ltd</t>
  </si>
  <si>
    <t>Squeaky Clean Energy Ltd</t>
  </si>
  <si>
    <t>Tru Energy Ltd</t>
  </si>
  <si>
    <t>UK Power Reserve Ltd</t>
  </si>
  <si>
    <t>United Gas &amp; Power Ltd</t>
  </si>
  <si>
    <t>Vattenfall Energy Trading GMBH</t>
  </si>
  <si>
    <t>Unify Energy Ltd</t>
  </si>
  <si>
    <t>Legislative</t>
  </si>
  <si>
    <t>Ofgem approved 2 requests correcting administrative errors on the Central FIT Register</t>
  </si>
  <si>
    <t>Return to Information tab</t>
  </si>
  <si>
    <t>Summary Chapter</t>
  </si>
  <si>
    <t>Type of incident</t>
  </si>
  <si>
    <t>Change</t>
  </si>
  <si>
    <t>Total</t>
  </si>
  <si>
    <t>WHD</t>
  </si>
  <si>
    <t>Submission of data</t>
  </si>
  <si>
    <t>Data accuracy</t>
  </si>
  <si>
    <t>Cilleni Energy Supply Ltd</t>
  </si>
  <si>
    <t>Incidents</t>
  </si>
  <si>
    <t>Farringdon Energy Ltd</t>
  </si>
  <si>
    <t>Limejump Energy Ltd</t>
  </si>
  <si>
    <t>Green Energy (UK) Ltd</t>
  </si>
  <si>
    <t>Regent Gas Ltd</t>
  </si>
  <si>
    <t>Shell Energy UK</t>
  </si>
  <si>
    <t>ENGIE Power Ltd</t>
  </si>
  <si>
    <t>Home Energy Trading Ltd</t>
  </si>
  <si>
    <t>Eneco Energy Trade BV</t>
  </si>
  <si>
    <t>Vattenfall Energy Trading GmbH</t>
  </si>
  <si>
    <t>Ofgem approved 1 request correcting eligibility errors on the Central FIT Register</t>
  </si>
  <si>
    <t>Ofgem approved 1 request correcting administrative errors on the Central FIT Register</t>
  </si>
  <si>
    <t>Ofgem rejected 1 request received on the Central FIT Register due to administrative errors being present</t>
  </si>
  <si>
    <t>Ofgem rejected 1 request received on the Central FIT Register due to eligibility errors being present</t>
  </si>
  <si>
    <t>Ofgem approved 2 requests correcting eligibility errors on the Central FIT Register</t>
  </si>
  <si>
    <t>Ofgem rejected 2 requests received on the Central FIT Register due to administrative errors being present</t>
  </si>
  <si>
    <t>Ofgem approved 10 requests correcting administrative errors on the Central FIT Register</t>
  </si>
  <si>
    <t>Ofgem rejected 3 requests received on the Central FIT Register due to administrative errors being present</t>
  </si>
  <si>
    <t>Ofgem approved 3 requests correcting administrative errors on the Central FIT Register</t>
  </si>
  <si>
    <t>Report period</t>
  </si>
  <si>
    <t>Bruntwood</t>
  </si>
  <si>
    <t>Total Energies Gas and Power</t>
  </si>
  <si>
    <t>Supplier Performance Report (SPR) July to December 2023 - Dataset</t>
  </si>
  <si>
    <t>This workbook provides access to the figures used to produce the charts and tables that feature in the July to December 2023 SPR.</t>
  </si>
  <si>
    <t>OVO (S) Electricity Ltd (SSE licence on CFR)</t>
  </si>
  <si>
    <t>Scottish Power Energy Retail Ltd</t>
  </si>
  <si>
    <t>Tradelink Solutions Ltd</t>
  </si>
  <si>
    <t>So Energy Trading Ltd</t>
  </si>
  <si>
    <t>Engie Gas Ltd</t>
  </si>
  <si>
    <t>OVO Electricity Ltd</t>
  </si>
  <si>
    <t>E.ON Next Energy Ltd</t>
  </si>
  <si>
    <t>Electricity Plus Supply Ltd</t>
  </si>
  <si>
    <t>Shell Energy Retail Ltd</t>
  </si>
  <si>
    <t>Arto.Energy Ltd</t>
  </si>
  <si>
    <t>Conrad Energy (Trading) Ltd</t>
  </si>
  <si>
    <t>D-Energi Trading Ltd</t>
  </si>
  <si>
    <t>EPG Energy Ltd</t>
  </si>
  <si>
    <t>F&amp;S Energy Ltd</t>
  </si>
  <si>
    <t>BGI Trading Ltd</t>
  </si>
  <si>
    <t>Regent Power Ltd</t>
  </si>
  <si>
    <t>BES Commercial Electricity Ltd</t>
  </si>
  <si>
    <t>SmartestEnergy Business Ltd</t>
  </si>
  <si>
    <t>Statkraft Markets GmbH</t>
  </si>
  <si>
    <t>Drax Energy Solutions Ltd</t>
  </si>
  <si>
    <t>Dyce Energy Ltd (PROZ)</t>
  </si>
  <si>
    <t>P3P Energy Supply Ltd</t>
  </si>
  <si>
    <t>Shell Energy UK Ltd</t>
  </si>
  <si>
    <t>Switch Business Gas and Power Ltd</t>
  </si>
  <si>
    <t>Ørsted Power Sales (UK) Ltd</t>
  </si>
  <si>
    <t>Opus Energy Renewables Ltd</t>
  </si>
  <si>
    <t>Yu Energy Retail Ltd</t>
  </si>
  <si>
    <t>Octopus Energy Operations Ltd (Bulb)</t>
  </si>
  <si>
    <t>2023-24 Q2 levy payment</t>
  </si>
  <si>
    <t>Biennial meter verification</t>
  </si>
  <si>
    <t>Failed BMV check</t>
  </si>
  <si>
    <t>Administrative error</t>
  </si>
  <si>
    <t>Duplicate submission</t>
  </si>
  <si>
    <t>GB final supply volume data</t>
  </si>
  <si>
    <t>Mutualisation - Missed deadline</t>
  </si>
  <si>
    <t>ROS 2021-22 Q1</t>
  </si>
  <si>
    <t>RO 2021-22 Q1</t>
  </si>
  <si>
    <t>Mutualisation - Paid into wrong account</t>
  </si>
  <si>
    <t>Y14 Q1</t>
  </si>
  <si>
    <t>EII - Exempt excluded supply - Y14 Q1</t>
  </si>
  <si>
    <t>Domestic supply volume - Y14 Q1</t>
  </si>
  <si>
    <t>Non-domestic supply volume - Y14 Q1</t>
  </si>
  <si>
    <t>Deemed export payment - Y14 Q1</t>
  </si>
  <si>
    <t>Metered export payment - Y14 Q1</t>
  </si>
  <si>
    <t>EII - Electricity supplied - Y14 Q1</t>
  </si>
  <si>
    <t>Y13 annual</t>
  </si>
  <si>
    <t>EII - Electricity supplied - Y13 annual</t>
  </si>
  <si>
    <t>EII - Exempt excluded supply - Y13 annual</t>
  </si>
  <si>
    <t>Export payment - Y13 annual</t>
  </si>
  <si>
    <t>Generation payment - Y13 annual</t>
  </si>
  <si>
    <t>Deemed export payment - Y13 annual</t>
  </si>
  <si>
    <t>Metered export payment - Y13 annual</t>
  </si>
  <si>
    <t>Deemed electricity - Y13 annual</t>
  </si>
  <si>
    <t>Metered electricity - Y13 annual</t>
  </si>
  <si>
    <t>Generation - Y13 annual</t>
  </si>
  <si>
    <t>2023-24 Q3 levy payment</t>
  </si>
  <si>
    <t>RO 2021-22 Q2</t>
  </si>
  <si>
    <t>ROS 2021-22 Q2</t>
  </si>
  <si>
    <t>2023-24 Q3 levy payment interest</t>
  </si>
  <si>
    <t>Ofgem approved 7 requests correcting administrative errors on the Central FIT Register</t>
  </si>
  <si>
    <t>Ofgem rejected 5 requests received on the Central FIT Register due to eligibility errors being present</t>
  </si>
  <si>
    <t>Ofgem rejected 22 requests received on the Central FIT Register due to administrative errors being present</t>
  </si>
  <si>
    <t>Ofgem approved 5 requests correcting administrative errors on the Central FIT Register</t>
  </si>
  <si>
    <t>Ofgem approved 2 request correcting administrative errors on the Central FIT Register</t>
  </si>
  <si>
    <t>Ofgem rejected 2 requests received on the Central FIT Register due to eligibility errors being present</t>
  </si>
  <si>
    <t>2023-24 Q2 levy payment paid after 14/08/2023 deadline</t>
  </si>
  <si>
    <t>1 Installation has no meter inspection date and confirmation date is more than 2 years ago therefore not eligible to be returned to normal status</t>
  </si>
  <si>
    <t>2 installations failed the return to normal checks due to not having a meter inspection date within the past two years on the Central FIT Register</t>
  </si>
  <si>
    <t>1 installation was suspended due to the associated MCS certificate being withdrawn from the MCS database</t>
  </si>
  <si>
    <t>5 installations have a meter inspection date in the last 2 years therefore should not be put under investigation</t>
  </si>
  <si>
    <t xml:space="preserve">11 installations already have 'Under Investigation' status on the Central FIT Register </t>
  </si>
  <si>
    <t>2 installations have a confirmation date in the last 2 years therefore should not be put under investigation</t>
  </si>
  <si>
    <t>77 installations have a meter inspection date in the last 2 years therefore should not be put under investigation</t>
  </si>
  <si>
    <t>1 duplicate submissions received to place installations under investigation</t>
  </si>
  <si>
    <t>3 installations failed the return to normal checks due to not having a meter inspection date within the past two years on the Central FIT Register</t>
  </si>
  <si>
    <t>365 installations failed the return to normal checks due to not having a meter inspection date within the past two years on the Central FIT Register</t>
  </si>
  <si>
    <t>1 installation has either a pending switch request or is in status removed &amp; meter inspection date is more than 2 years ago therefore not eligible to be returned to normal</t>
  </si>
  <si>
    <t xml:space="preserve">1 installation already has 'Under Investigation' status on the Central FIT Register </t>
  </si>
  <si>
    <t>19 installations have a meter inspection date in the last 2 years therefore should not be put under investigation</t>
  </si>
  <si>
    <t>8 installations have a meter inspection date in the last 2 years therefore should not be put under investigation</t>
  </si>
  <si>
    <t>2 installations have a meter inspection date in the last 2 years therefore should not be put under investigation</t>
  </si>
  <si>
    <t>Supplier failed to respond to confirm the meter inspection date for 6 meters</t>
  </si>
  <si>
    <t>1 installations the supplier requested to return to normal status have pending FIT terms</t>
  </si>
  <si>
    <t>833 installations failed the return to normal status checks due to not having a meter inspection date within the past two years on the Central FIT Register</t>
  </si>
  <si>
    <t>1 installation was pending a switch request when the supplier attempted to return to normal status</t>
  </si>
  <si>
    <t>6 installations failed the return to normal status checks due to not having a meter inspection date within the past two years on the Central FIT Register</t>
  </si>
  <si>
    <t>3 duplicate submissions received to place installations under investigation</t>
  </si>
  <si>
    <t>4 installations have a meter inspection date in the last 2 years therefore should not be put under investigation</t>
  </si>
  <si>
    <t>1 installation has a meter inspection date in the last 2 years therefore should not be put under investigation</t>
  </si>
  <si>
    <t>Supplier asked to remove 1 installation from their under investigation submission as the meter was inspected within the last 2 years</t>
  </si>
  <si>
    <t>7 installations in the suppliers under investigation submission already have the 'Under Investigation' status</t>
  </si>
  <si>
    <t>50 installations have a meter inspection date in the last 2 years therefore should not be put under investigation</t>
  </si>
  <si>
    <t>Supplier requested to remove 2 installations from the under investigation submission as the meter was inspected within the last 2 years</t>
  </si>
  <si>
    <t>3 installations have a meter inspection date in the last 2 years therefore should not be put under investigation</t>
  </si>
  <si>
    <t>2022-23 Compliance Round: Failed to provide GB final supply volume data by legislative deadline of 1 July</t>
  </si>
  <si>
    <t>Ofgem approved 1 request correcting an administrative error on the Central FIT Register</t>
  </si>
  <si>
    <t>Ofgem approved 2 requests correcting administratve errors on the Central FIT Register</t>
  </si>
  <si>
    <t>Ofgem approved 12 requests correcting administrative errors on the Central FIT Register</t>
  </si>
  <si>
    <t>Ofgem approved 1 request correcting an eligibility error on the Central FIT Register</t>
  </si>
  <si>
    <t>Ofgem rejected 2 requests received on the Central FIT Register due to eligiblity errors being present</t>
  </si>
  <si>
    <t>Supplier requested to remove 5 installations from the 'Return to Normal' process but the meter inspection date had not been updated on the CFR</t>
  </si>
  <si>
    <t>1150 installations failed the return to normal checks due to not having a meter inspection date within the past two years on the Central FIT Register</t>
  </si>
  <si>
    <t>Failed to pay Renewables Obligation Scotland 2021-22 Q1 mutualisation in full by the payment deadline of 31st August 2023</t>
  </si>
  <si>
    <t>Failed to pay Renewables Obligation 2021-22 Q1 mutualisation in full by the payment deadline of 31st August 2023</t>
  </si>
  <si>
    <t xml:space="preserve">Renewables Obligation 2021-22 Q1 Mutualisation payment - Paid into Renewables Obligation buyout bank account </t>
  </si>
  <si>
    <t>Late submission of data for Y14 Q1 periodic levelisation</t>
  </si>
  <si>
    <t>Missed payment deadline for Y14 Q1 periodic levelisation</t>
  </si>
  <si>
    <t>Misreported the total EII exempt excluded supplied figure in Y14 Q1 levelisation</t>
  </si>
  <si>
    <t>Misreported the domestic supply volume in Y14 Q1 levelisation</t>
  </si>
  <si>
    <t>Misreported the non-domestic supply volume in Y14 Q1 levelisation</t>
  </si>
  <si>
    <t>Misreported the total deemed export payment due in Y14 Q1 levelisation</t>
  </si>
  <si>
    <t>Misreported the total metered export payment due in Y14 Q1 levelisation</t>
  </si>
  <si>
    <t>Misreported the total electricity supplied in Y14 Q1 levelisation</t>
  </si>
  <si>
    <t>Late submission of data for Y13 annual levelisation</t>
  </si>
  <si>
    <t>Misreported the total EII electricity supplied in Y13 annual levelisation</t>
  </si>
  <si>
    <t>Misreported the total EII exempt excluded electricity supplied in Y13 annual levelisation</t>
  </si>
  <si>
    <t>Misreported the total export payment due in Y13 annual levelisation</t>
  </si>
  <si>
    <t>Misreported the total generation payment due in Y13 annual levelisation</t>
  </si>
  <si>
    <t>Misreported the total deemed export payment due in Y13 annual levelisation</t>
  </si>
  <si>
    <t>Misreported the total metered export payment due in Y13 annual levelisation</t>
  </si>
  <si>
    <t>Misreported the total deemed electricity in Y13 annual levelisation</t>
  </si>
  <si>
    <t>Misreported the total generation payment due in Year 13 annual levelisation</t>
  </si>
  <si>
    <t>Misreported the total metered electricity in Y13 annual levelisation</t>
  </si>
  <si>
    <t>Misreported the total generation electricity in Year 13 annual levelisation</t>
  </si>
  <si>
    <t>18 installations have a meter inspection date in the last 2 years therefore should not be put under investigation</t>
  </si>
  <si>
    <t>2 installations supplier requested to place under investigation have the installation status of 'Dormant'</t>
  </si>
  <si>
    <t xml:space="preserve">4 installations requested to be placed under investigation were already under investigation on the Central FIT Register </t>
  </si>
  <si>
    <t>12 installations have a meter inspection date in the last 2 years therefore should not be put under investigation</t>
  </si>
  <si>
    <t>44 installations have a meter inspection date in the last 2 years therefore should not be put under investigation</t>
  </si>
  <si>
    <t>279 installations the supplier requested to return to normal status were already normal status</t>
  </si>
  <si>
    <t>2 installations the supplier requested to return to normal status have pending FIT terms</t>
  </si>
  <si>
    <t>2 installations the supplier requested to return to normal status are suspended</t>
  </si>
  <si>
    <t>1 installation the supplier requested to be returned to normal status has terminated status</t>
  </si>
  <si>
    <t>1 installation requested to return to normal status has a confirmation date over 2 years therefore not eligible to be returned to normal status</t>
  </si>
  <si>
    <t>1 installation requested to return to normal status with a capacity and installation status of suspended</t>
  </si>
  <si>
    <t>1 installation requested to return to normal status but has a status of suspended.</t>
  </si>
  <si>
    <t>Ofgem approved 1 requests correcting administrative errors on the Central FIT Register</t>
  </si>
  <si>
    <t>Ofgem rejected 1 request received on the Central FIT Register due to an eligibility error being present</t>
  </si>
  <si>
    <t>Ofgem rejected 6 requests received on the Central FIT Register due to administrative errors being present</t>
  </si>
  <si>
    <t>Ofgem rejected 19 requests received on the Central FIT Register due to eligibility errors being present</t>
  </si>
  <si>
    <t>2023-24 Q3 levy payment not paid by 10/11/2023 deadline - Credit Cover drawn down</t>
  </si>
  <si>
    <t>2023-24 Q3 levy payment paid after 10/11/2023 deadline</t>
  </si>
  <si>
    <t>Failed to pay Renewables Obligation 2021-22 Q2 mutualisation in full by the payment deadline of 30th November 2023</t>
  </si>
  <si>
    <t>Failed to pay Renewables Obligation Scotland 2021-22 Q2 mutualisation in full by the payment deadline of 30th November 2023</t>
  </si>
  <si>
    <t>Ofgem rejected 4 requests received on the Central FIT Register due to administrative errors being present</t>
  </si>
  <si>
    <t>1 installation has a confirmation date is past 2 years, therefore not eligible to be returned to normal status</t>
  </si>
  <si>
    <t>Late payment interest for Q3 2023-24 late levy payment not paid by 29 November 2023 deadline</t>
  </si>
  <si>
    <t>Severity (category)</t>
  </si>
  <si>
    <t>SEG</t>
  </si>
  <si>
    <t xml:space="preserve">This chart shows that BES Commercial Electricity Ltd recorded two data submission non-compliances. </t>
  </si>
  <si>
    <t xml:space="preserve">Affect Energy Ltd, Farringdon Energy Ltd, Ørsted Power Sales (UK) Ltd, Pozitive Energy Ltd, SmartestEnergy Business Ltd, United Gas &amp; Power Ltd and Vattenfall Energy Trading GmbH recorded one incident each. </t>
  </si>
  <si>
    <t>Levelisation - Missed deadline - Y13 annual</t>
  </si>
  <si>
    <t>Levelisation - Missed deadline - Y14 Q1</t>
  </si>
  <si>
    <t>Failure to submit information by the deadline - GB final supply volume</t>
  </si>
  <si>
    <t>Figure 3.1: Missed submission deadlines</t>
  </si>
  <si>
    <t>Table for chart</t>
  </si>
  <si>
    <t>Figure 3.2: FIT levelisation – data accuracy</t>
  </si>
  <si>
    <t>Shell Energy UK Ltd (4), E.ON Next Energy Ltd (3), Switch Business Gas and Power Ltd (3), Drax Energy Solutions Ltd (2), Limejump Energy Ltd (2),</t>
  </si>
  <si>
    <t>So Energy</t>
  </si>
  <si>
    <t>Switch Business Gas and Power</t>
  </si>
  <si>
    <t xml:space="preserve">Figure 3.3: FIT – Administrative error CFR changes </t>
  </si>
  <si>
    <t>OVO (S) Electricity Ltd*</t>
  </si>
  <si>
    <t>Details</t>
  </si>
  <si>
    <t xml:space="preserve">This chart shows Good Energy Ltd were responsible for the largest number of ‘administrative error’ incidents on the CFR during the report period with 33. </t>
  </si>
  <si>
    <t>Also significant were Scottish Power Energy Retail Ltd with 30, OVO (S) Electricity Ltd* (22), Tradelink Solutions Ltd (22), E.ON Energy Solutions Ltd (10),</t>
  </si>
  <si>
    <t xml:space="preserve">Figure 3.4: FIT – Eligibility error CFR changes </t>
  </si>
  <si>
    <t>This chart shows that Good Energy Ltd were responsible for the most ‘eligibility error’ incidents on the CFR during the report period with 27.</t>
  </si>
  <si>
    <t>*OVO (S) Electricity Ltd is listed under the SSE Electricity Ltd license on the CFR</t>
  </si>
  <si>
    <t>Other**</t>
  </si>
  <si>
    <t>**Suppliers with a single incident are shown in the 'Other' category on the chart</t>
  </si>
  <si>
    <t>Other*</t>
  </si>
  <si>
    <t>*Suppliers with a single incident are shown in the 'Other' category on the chart</t>
  </si>
  <si>
    <t>Figure 3.5: Payment non-compliances</t>
  </si>
  <si>
    <t>SEFE Energy Ltd</t>
  </si>
  <si>
    <t>Mutualisation missed deadline - RO Q1 2021 to 22</t>
  </si>
  <si>
    <t>Mutualisation missed deadline - RO Q2 2021 to 22</t>
  </si>
  <si>
    <t>Mutualisation missed deadline - ROS Q1 2021 to 22</t>
  </si>
  <si>
    <t>Failure to make payment by the deadline - Q3 2023 to 24 levy payment</t>
  </si>
  <si>
    <t>Mutualisation missed deadline - ROS Q2 2021 to 22</t>
  </si>
  <si>
    <t>Levelisation missed deadline - Q1 Y14</t>
  </si>
  <si>
    <t>Failure to make payment by the deadline - Q2 2023 to 24 levy payment</t>
  </si>
  <si>
    <t>Mutualisation paid into wrong account - RO Q1 2021 to 22</t>
  </si>
  <si>
    <t>Failure to make payment by the deadline - Q3 2023 to 24 levy payment interest</t>
  </si>
  <si>
    <t xml:space="preserve">This chart shows that a total of 33 payment non-compliances were recorded over the period. E.ON Energy Solutions Ltd were responsible for the highest number with four. BGI Trading Ltd, </t>
  </si>
  <si>
    <t xml:space="preserve">Conrad Energy (Trading) Ltd, D-Energi Trading Ltd, E.ON Next Energy Ltd, Eneco Energy Trade BV, EPG Energy Ltd, F&amp;S Energy Ltd, Limejump Energy Ltd, Regent Power Ltd, </t>
  </si>
  <si>
    <t xml:space="preserve">SEFE Energy Ltd and Vattenfall Energy Trading GmbH recorded two each. Seven other suppliers recorded a single incident each. </t>
  </si>
  <si>
    <t>Figure 3.6: Biennial meter verification incidents</t>
  </si>
  <si>
    <t>Electricity Plus Supply</t>
  </si>
  <si>
    <t>This chart shows that Good Energy recorded the most BMV incidents (20). Also shown are British Gas Trading Ltd (7), ENGIE Power Ltd (6), Electricity Plus Supply (5),</t>
  </si>
  <si>
    <t xml:space="preserve">OVO Electricity Ltd (4), E.ON Next Energy Ltd (3), Ecotricity Ltd (2), Shell Energy Retail Ltd (2), Green Energy (UK) Ltd (1) and OVO (S) Electricity Ltd* (1). </t>
  </si>
  <si>
    <t>levelisation - Missed deadline</t>
  </si>
  <si>
    <t xml:space="preserve">and eight other suppliers that recorded a single ‘category 4’ incident each. </t>
  </si>
  <si>
    <t>January to June 2022</t>
  </si>
  <si>
    <t>January to June 2023</t>
  </si>
  <si>
    <t>July to December 2022</t>
  </si>
  <si>
    <t>July to December 2023</t>
  </si>
  <si>
    <t>Home Energy Trading Ltd have the most with 12 recorded. Also of note are Utility Warehouse (7), Delta Gas and Power Ltd (6), SEFE Energy Ltd (6),</t>
  </si>
  <si>
    <t>Vattenfall Energy Trading GmbH (5), Eneco Energy Trade BV (4), E.ON Energy Solutions Ltd (4), Pozitive Energy Ltd (3), Regent Power Ltd (3)</t>
  </si>
  <si>
    <t xml:space="preserve">This column chart shows that all but one of the ‘category 4’ incidents were payment related. </t>
  </si>
  <si>
    <t xml:space="preserve">On the RO scheme there were 57, on the FIT 20, and on the GGL 15. </t>
  </si>
  <si>
    <t>The one ‘category 4’ on the WHD scheme was a data accuracy incident.</t>
  </si>
  <si>
    <t>Figure 2.1: Total non-compliance incidents by type</t>
  </si>
  <si>
    <t>Figure 2.2: Total non-compliance incidents by type</t>
  </si>
  <si>
    <t>Figure 2.3: Category ‘4’ incidents recorded</t>
  </si>
  <si>
    <t>Biennial meter verification (BMV)</t>
  </si>
  <si>
    <t>Jul to Dec 2022</t>
  </si>
  <si>
    <t>Jul to Dec 2023</t>
  </si>
  <si>
    <t>Total incidents</t>
  </si>
  <si>
    <t>This chart shows that the following suppliers recorded data accuracy non-compliances in relation to FIT levelisation; Opus Energy Ltd (5), Opus Energy Renewables Ltd (5),</t>
  </si>
  <si>
    <t>Pozitive Energy Ltd (2), Statkraft Markets GmbH (2), Tru Energy Ltd (2) and ten other suppliers with one incident recorded each.</t>
  </si>
  <si>
    <t xml:space="preserve">E.ON Next Energy Ltd (9), British Gas Trading Ltd (6), Ecotricity Ltd (6), OVO Electricity Ltd (3), So Energy Trading Ltd (3), </t>
  </si>
  <si>
    <t>and four other suppliers that recorded a single incident each.</t>
  </si>
  <si>
    <t xml:space="preserve">Also significant were E.ON Energy Solutions Ltd (7), OVO (S) Electricity Ltd* (4), Arto.Energy Ltd (2), EDF Energy Customers Ltd (2), </t>
  </si>
  <si>
    <t>Scottish Power Energy Retail Ltd (2), and three other suppliers that recorded a single incident each.</t>
  </si>
  <si>
    <t>Installations affected</t>
  </si>
  <si>
    <t xml:space="preserve">This column chart shows a comparison of incidents added to the SPR between July and December 2022 and over the same period in 2023, </t>
  </si>
  <si>
    <t xml:space="preserve">split by incident type. Administrative incidents increased by 32 and legislative incidents increased by three, </t>
  </si>
  <si>
    <t>resulting in an overall rise in incidents of 35 (11.9%).</t>
  </si>
  <si>
    <t>This column chart shows a comparison of incidents added to the SPR between July and December 2022 and over the same period in 2023, split by scheme.</t>
  </si>
  <si>
    <t xml:space="preserve">The number of incidents recorded on the RO and SEG schemes fell by 12 and two respectively, whilst the FIT scheme and the GGL increased by 45 and four respectively. </t>
  </si>
  <si>
    <t xml:space="preserve">This column chart shows a comparison of category ‘4’ incidents added to the SPR between July and December 2022 and over the same period in 2023. </t>
  </si>
  <si>
    <t>The number of incidents recorded fell from 34 to 32, a reduction of 5.9%.</t>
  </si>
  <si>
    <t>Category 4 incidents</t>
  </si>
  <si>
    <t>Figure 4.2: 'Category 4’ incidents by period since January 2022</t>
  </si>
  <si>
    <t>'Category 4' incidents</t>
  </si>
  <si>
    <t>Figure 4.1: Details of 'category 4’ incidents July to December 2023</t>
  </si>
  <si>
    <t>Figure 4.3: Details of 'category 4’ incidents since January 2022</t>
  </si>
  <si>
    <t>Figure 4.4: 'Category 4’ incidents by scheme and type since January 2022</t>
  </si>
  <si>
    <t xml:space="preserve">This bar chart shows suppliers with three or more of the most serious ‘category 4’ incidents of non-compliance recorded over the previous two years. </t>
  </si>
  <si>
    <t xml:space="preserve">This chart shows the suppliers that recorded a ‘category 4’ incident over the period. They were E.ON Energy Solutions Ltd (4), </t>
  </si>
  <si>
    <t>BGI Trading Ltd (2), Conrad Energy (Trading) Ltd (2), D-Energi Trading Ltd (2), E.ON Next Energy Ltd (2), Eneco Energy Trade BV (2),</t>
  </si>
  <si>
    <t>EPG Energy Ltd (2), F&amp;S Energy Ltd (2), Limejump Energy Ltd (2), SEFE Energy Ltd (2), Vattenfall Energy Trading GmbH (2),</t>
  </si>
  <si>
    <t>Contents</t>
  </si>
  <si>
    <t>and Affect Energy Ltd (3). Other suppliers with two or fewer ‘category 4’ incidents recorded can be seen in the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</si>
</sst>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&quot;#0.0%;&quot;-&quot;#0.0%"/>
    <numFmt numFmtId="165" formatCode="&quot;+&quot;\ #0.0%;&quot;-&quot;#0.0%"/>
    <numFmt numFmtId="166" formatCode="[$-F800]dddd\,\ mmmm\ dd\,\ yyyy"/>
  </numFmts>
  <fonts count="1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3AF"/>
        <bgColor rgb="FF000000"/>
      </patternFill>
    </fill>
    <fill>
      <patternFill patternType="solid">
        <fgColor rgb="FF2363A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363AF"/>
        <bgColor rgb="FFD9E1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1" fillId="2" borderId="0" xfId="1" applyFont="1" applyFill="1" applyAlignment="1">
      <alignment vertical="center"/>
    </xf>
    <xf numFmtId="0" fontId="2" fillId="2" borderId="0" xfId="0" applyFont="1" applyFill="1"/>
    <xf numFmtId="0" fontId="2" fillId="2" borderId="1" xfId="2" applyFont="1" applyFill="1" applyBorder="1"/>
    <xf numFmtId="0" fontId="0" fillId="2" borderId="1" xfId="2" applyFont="1" applyFill="1" applyBorder="1"/>
    <xf numFmtId="14" fontId="0" fillId="2" borderId="1" xfId="2" applyNumberFormat="1" applyFont="1" applyFill="1" applyBorder="1" applyAlignment="1">
      <alignment horizontal="left"/>
    </xf>
    <xf numFmtId="0" fontId="0" fillId="2" borderId="1" xfId="2" applyFont="1" applyFill="1" applyBorder="1" applyAlignment="1">
      <alignment horizontal="left"/>
    </xf>
    <xf numFmtId="0" fontId="0" fillId="2" borderId="1" xfId="2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2" borderId="1" xfId="0" applyFill="1" applyBorder="1"/>
    <xf numFmtId="0" fontId="6" fillId="2" borderId="0" xfId="3" applyFill="1"/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0" fillId="2" borderId="1" xfId="0" quotePrefix="1" applyFill="1" applyBorder="1"/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top"/>
    </xf>
    <xf numFmtId="164" fontId="7" fillId="5" borderId="1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center" vertical="top"/>
    </xf>
    <xf numFmtId="165" fontId="8" fillId="5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2" fillId="2" borderId="0" xfId="0" applyFont="1" applyFill="1"/>
    <xf numFmtId="0" fontId="13" fillId="0" borderId="1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2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/>
    <xf numFmtId="166" fontId="0" fillId="2" borderId="1" xfId="0" applyNumberFormat="1" applyFill="1" applyBorder="1"/>
    <xf numFmtId="0" fontId="13" fillId="0" borderId="3" xfId="0" applyFont="1" applyBorder="1"/>
    <xf numFmtId="3" fontId="13" fillId="0" borderId="1" xfId="0" applyNumberFormat="1" applyFont="1" applyBorder="1"/>
    <xf numFmtId="0" fontId="0" fillId="2" borderId="3" xfId="0" applyFill="1" applyBorder="1"/>
    <xf numFmtId="0" fontId="9" fillId="6" borderId="1" xfId="0" quotePrefix="1" applyFont="1" applyFill="1" applyBorder="1" applyAlignment="1">
      <alignment horizontal="right"/>
    </xf>
    <xf numFmtId="0" fontId="3" fillId="2" borderId="0" xfId="0" quotePrefix="1" applyFont="1" applyFill="1"/>
  </cellXfs>
  <cellStyles count="4">
    <cellStyle name="Hyperlink" xfId="3" builtinId="8"/>
    <cellStyle name="Normal" xfId="0" builtinId="0"/>
    <cellStyle name="Normal 2" xfId="1" xr:uid="{77FE8985-62A9-4818-95B4-EE89E3DCD8E3}"/>
    <cellStyle name="Normal 2 2 3" xfId="2" xr:uid="{65A85B9C-A558-44D1-9579-CDED8C08999A}"/>
  </cellStyles>
  <dxfs count="0"/>
  <tableStyles count="0" defaultTableStyle="TableStyleMedium2" defaultPivotStyle="PivotStyleLight16"/>
  <colors>
    <mruColors>
      <color rgb="FFF46A25"/>
      <color rgb="FF12436D"/>
      <color rgb="FF801650"/>
      <color rgb="FF2363AF"/>
      <color rgb="FF45286F"/>
      <color rgb="FF91AE3C"/>
      <color rgb="FF51C1B5"/>
      <color rgb="FFCC3399"/>
      <color rgb="FFE2C700"/>
      <color rgb="FF079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Summary!$D$29</c:f>
              <c:strCache>
                <c:ptCount val="1"/>
                <c:pt idx="0">
                  <c:v>Jul to Dec 2022</c:v>
                </c:pt>
              </c:strCache>
            </c:strRef>
          </c:tx>
          <c:spPr>
            <a:solidFill>
              <a:srgbClr val="F46A25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Summary!$C$30:$C$32</c:f>
              <c:strCache>
                <c:ptCount val="3"/>
                <c:pt idx="0">
                  <c:v>Administrative</c:v>
                </c:pt>
                <c:pt idx="1">
                  <c:v>Legislative</c:v>
                </c:pt>
                <c:pt idx="2">
                  <c:v>Total incidents</c:v>
                </c:pt>
              </c:strCache>
            </c:strRef>
          </c:cat>
          <c:val>
            <c:numRef>
              <c:f>Summary!$D$30:$D$32</c:f>
              <c:numCache>
                <c:formatCode>General</c:formatCode>
                <c:ptCount val="3"/>
                <c:pt idx="0">
                  <c:v>208</c:v>
                </c:pt>
                <c:pt idx="1">
                  <c:v>85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8F1-B6B3-42853934661B}"/>
            </c:ext>
          </c:extLst>
        </c:ser>
        <c:ser>
          <c:idx val="1"/>
          <c:order val="1"/>
          <c:tx>
            <c:strRef>
              <c:f>Summary!$E$29</c:f>
              <c:strCache>
                <c:ptCount val="1"/>
                <c:pt idx="0">
                  <c:v>Jul to Dec 2023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Summary!$C$30:$C$32</c:f>
              <c:strCache>
                <c:ptCount val="3"/>
                <c:pt idx="0">
                  <c:v>Administrative</c:v>
                </c:pt>
                <c:pt idx="1">
                  <c:v>Legislative</c:v>
                </c:pt>
                <c:pt idx="2">
                  <c:v>Total incidents</c:v>
                </c:pt>
              </c:strCache>
            </c:strRef>
          </c:cat>
          <c:val>
            <c:numRef>
              <c:f>Summary!$E$30:$E$32</c:f>
              <c:numCache>
                <c:formatCode>General</c:formatCode>
                <c:ptCount val="3"/>
                <c:pt idx="0">
                  <c:v>240</c:v>
                </c:pt>
                <c:pt idx="1">
                  <c:v>88</c:v>
                </c:pt>
                <c:pt idx="2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8F1-B6B3-42853934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"/>
        <c:axId val="1671783199"/>
        <c:axId val="1671784639"/>
      </c:barChart>
      <c:catAx>
        <c:axId val="1671783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4639"/>
        <c:crosses val="autoZero"/>
        <c:auto val="1"/>
        <c:lblAlgn val="ctr"/>
        <c:lblOffset val="100"/>
        <c:noMultiLvlLbl val="0"/>
      </c:catAx>
      <c:valAx>
        <c:axId val="167178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Category 4 incidents'!$L$37:$L$46</c:f>
              <c:strCache>
                <c:ptCount val="10"/>
                <c:pt idx="0">
                  <c:v>Home Energy Trading Ltd</c:v>
                </c:pt>
                <c:pt idx="1">
                  <c:v>Utility Warehouse</c:v>
                </c:pt>
                <c:pt idx="2">
                  <c:v>Delta Gas and Power Ltd</c:v>
                </c:pt>
                <c:pt idx="3">
                  <c:v>SEFE Energy Ltd (previously Gazprom)</c:v>
                </c:pt>
                <c:pt idx="4">
                  <c:v>Vattenfall Energy Trading GmbH</c:v>
                </c:pt>
                <c:pt idx="5">
                  <c:v>E.ON Energy Solutions Ltd</c:v>
                </c:pt>
                <c:pt idx="6">
                  <c:v>Eneco Energy Trade BV</c:v>
                </c:pt>
                <c:pt idx="7">
                  <c:v>Affect Energy Ltd</c:v>
                </c:pt>
                <c:pt idx="8">
                  <c:v>Pozitive Energy Ltd</c:v>
                </c:pt>
                <c:pt idx="9">
                  <c:v>Regent Power Ltd</c:v>
                </c:pt>
              </c:strCache>
            </c:strRef>
          </c:cat>
          <c:val>
            <c:numRef>
              <c:f>' Category 4 incidents'!$M$37:$M$46</c:f>
              <c:numCache>
                <c:formatCode>General</c:formatCode>
                <c:ptCount val="10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0-4509-A9EF-1F34DDA6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8181648"/>
        <c:axId val="326460544"/>
      </c:barChart>
      <c:catAx>
        <c:axId val="428181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26460544"/>
        <c:crosses val="autoZero"/>
        <c:auto val="1"/>
        <c:lblAlgn val="ctr"/>
        <c:lblOffset val="100"/>
        <c:noMultiLvlLbl val="0"/>
      </c:catAx>
      <c:valAx>
        <c:axId val="326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818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Category 4 incidents'!$W$34</c:f>
              <c:strCache>
                <c:ptCount val="1"/>
                <c:pt idx="0">
                  <c:v>Payments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9.5507064531027128E-2"/>
                  <c:y val="-2.8272091049490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AA-4202-BC03-07FEBF607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Category 4 incidents'!$X$33:$AA$33</c:f>
              <c:strCache>
                <c:ptCount val="4"/>
                <c:pt idx="0">
                  <c:v>RO</c:v>
                </c:pt>
                <c:pt idx="1">
                  <c:v>FIT</c:v>
                </c:pt>
                <c:pt idx="2">
                  <c:v>GGL</c:v>
                </c:pt>
                <c:pt idx="3">
                  <c:v>WHD</c:v>
                </c:pt>
              </c:strCache>
            </c:strRef>
          </c:cat>
          <c:val>
            <c:numRef>
              <c:f>' Category 4 incidents'!$X$34:$AA$34</c:f>
              <c:numCache>
                <c:formatCode>General</c:formatCode>
                <c:ptCount val="4"/>
                <c:pt idx="0">
                  <c:v>57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A-4202-BC03-07FEBF6071D6}"/>
            </c:ext>
          </c:extLst>
        </c:ser>
        <c:ser>
          <c:idx val="2"/>
          <c:order val="1"/>
          <c:tx>
            <c:strRef>
              <c:f>' Category 4 incidents'!$W$35</c:f>
              <c:strCache>
                <c:ptCount val="1"/>
                <c:pt idx="0">
                  <c:v>Data accuracy</c:v>
                </c:pt>
              </c:strCache>
            </c:strRef>
          </c:tx>
          <c:spPr>
            <a:solidFill>
              <a:srgbClr val="F46A25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4.1524810665664732E-3"/>
                  <c:y val="-3.534011381186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A-4202-BC03-07FEBF607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Category 4 incidents'!$X$33:$AA$33</c:f>
              <c:strCache>
                <c:ptCount val="4"/>
                <c:pt idx="0">
                  <c:v>RO</c:v>
                </c:pt>
                <c:pt idx="1">
                  <c:v>FIT</c:v>
                </c:pt>
                <c:pt idx="2">
                  <c:v>GGL</c:v>
                </c:pt>
                <c:pt idx="3">
                  <c:v>WHD</c:v>
                </c:pt>
              </c:strCache>
            </c:strRef>
          </c:cat>
          <c:val>
            <c:numRef>
              <c:f>' Category 4 incidents'!$X$35:$AA$35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A-4202-BC03-07FEBF60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2246672"/>
        <c:axId val="1978642672"/>
      </c:barChart>
      <c:catAx>
        <c:axId val="41224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978642672"/>
        <c:crosses val="autoZero"/>
        <c:auto val="1"/>
        <c:lblAlgn val="ctr"/>
        <c:lblOffset val="100"/>
        <c:noMultiLvlLbl val="0"/>
      </c:catAx>
      <c:valAx>
        <c:axId val="19786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122466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78263232968083"/>
          <c:y val="0.93626953097825327"/>
          <c:w val="0.58858721640720468"/>
          <c:h val="6.3730469021746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Category 4 incidents'!$D$37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Category 4 incidents'!$C$38:$C$49</c:f>
              <c:strCache>
                <c:ptCount val="12"/>
                <c:pt idx="0">
                  <c:v>E.ON Energy Solutions Ltd</c:v>
                </c:pt>
                <c:pt idx="1">
                  <c:v>BGI Trading Ltd</c:v>
                </c:pt>
                <c:pt idx="2">
                  <c:v>Conrad Energy (Trading) Ltd</c:v>
                </c:pt>
                <c:pt idx="3">
                  <c:v>D-Energi Trading Ltd</c:v>
                </c:pt>
                <c:pt idx="4">
                  <c:v>E.ON Next Energy Ltd</c:v>
                </c:pt>
                <c:pt idx="5">
                  <c:v>Eneco Energy Trade BV</c:v>
                </c:pt>
                <c:pt idx="6">
                  <c:v>EPG Energy Ltd</c:v>
                </c:pt>
                <c:pt idx="7">
                  <c:v>F&amp;S Energy Ltd</c:v>
                </c:pt>
                <c:pt idx="8">
                  <c:v>Limejump Energy Ltd</c:v>
                </c:pt>
                <c:pt idx="9">
                  <c:v>SEFE Energy Ltd</c:v>
                </c:pt>
                <c:pt idx="10">
                  <c:v>Vattenfall Energy Trading GmbH</c:v>
                </c:pt>
                <c:pt idx="11">
                  <c:v>Other*</c:v>
                </c:pt>
              </c:strCache>
            </c:strRef>
          </c:cat>
          <c:val>
            <c:numRef>
              <c:f>' Category 4 incidents'!$D$38:$D$49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8-40B1-8BBB-DD5A2B7DA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0695952803055506E-2"/>
              <c:y val="8.85402116402116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Summary!$M$29</c:f>
              <c:strCache>
                <c:ptCount val="1"/>
                <c:pt idx="0">
                  <c:v>Jul to Dec 2022</c:v>
                </c:pt>
              </c:strCache>
            </c:strRef>
          </c:tx>
          <c:spPr>
            <a:solidFill>
              <a:srgbClr val="F46A25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Summary!$L$30:$L$33</c:f>
              <c:strCache>
                <c:ptCount val="4"/>
                <c:pt idx="0">
                  <c:v>FIT</c:v>
                </c:pt>
                <c:pt idx="1">
                  <c:v>RO</c:v>
                </c:pt>
                <c:pt idx="2">
                  <c:v>GGL</c:v>
                </c:pt>
                <c:pt idx="3">
                  <c:v>SEG</c:v>
                </c:pt>
              </c:strCache>
            </c:strRef>
          </c:cat>
          <c:val>
            <c:numRef>
              <c:f>Summary!$M$30:$M$33</c:f>
              <c:numCache>
                <c:formatCode>General</c:formatCode>
                <c:ptCount val="4"/>
                <c:pt idx="0">
                  <c:v>249</c:v>
                </c:pt>
                <c:pt idx="1">
                  <c:v>39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7-43E1-B68C-BCC811CBF29F}"/>
            </c:ext>
          </c:extLst>
        </c:ser>
        <c:ser>
          <c:idx val="1"/>
          <c:order val="1"/>
          <c:tx>
            <c:strRef>
              <c:f>Summary!$N$29</c:f>
              <c:strCache>
                <c:ptCount val="1"/>
                <c:pt idx="0">
                  <c:v>Jul to Dec 2023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Summary!$L$30:$L$33</c:f>
              <c:strCache>
                <c:ptCount val="4"/>
                <c:pt idx="0">
                  <c:v>FIT</c:v>
                </c:pt>
                <c:pt idx="1">
                  <c:v>RO</c:v>
                </c:pt>
                <c:pt idx="2">
                  <c:v>GGL</c:v>
                </c:pt>
                <c:pt idx="3">
                  <c:v>SEG</c:v>
                </c:pt>
              </c:strCache>
            </c:strRef>
          </c:cat>
          <c:val>
            <c:numRef>
              <c:f>Summary!$N$30:$N$33</c:f>
              <c:numCache>
                <c:formatCode>General</c:formatCode>
                <c:ptCount val="4"/>
                <c:pt idx="0">
                  <c:v>294</c:v>
                </c:pt>
                <c:pt idx="1">
                  <c:v>27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7-43E1-B68C-BCC811CBF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"/>
        <c:axId val="1671783199"/>
        <c:axId val="1671784639"/>
      </c:barChart>
      <c:catAx>
        <c:axId val="1671783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4639"/>
        <c:crosses val="autoZero"/>
        <c:auto val="1"/>
        <c:lblAlgn val="ctr"/>
        <c:lblOffset val="100"/>
        <c:noMultiLvlLbl val="0"/>
      </c:catAx>
      <c:valAx>
        <c:axId val="167178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67704558258422"/>
          <c:y val="0.888733960338291"/>
          <c:w val="0.45827490813692434"/>
          <c:h val="8.3488261883931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Summary!$Y$29</c:f>
              <c:strCache>
                <c:ptCount val="1"/>
                <c:pt idx="0">
                  <c:v>Jul to Dec 2022</c:v>
                </c:pt>
              </c:strCache>
            </c:strRef>
          </c:tx>
          <c:spPr>
            <a:solidFill>
              <a:srgbClr val="F46A25"/>
            </a:solidFill>
            <a:ln w="6350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Category '4' incidents</c:v>
              </c:pt>
            </c:strLit>
          </c:cat>
          <c:val>
            <c:numRef>
              <c:f>Summary!$Y$30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4-453A-A97A-1366903D61F5}"/>
            </c:ext>
          </c:extLst>
        </c:ser>
        <c:ser>
          <c:idx val="1"/>
          <c:order val="1"/>
          <c:tx>
            <c:strRef>
              <c:f>Summary!$Z$29</c:f>
              <c:strCache>
                <c:ptCount val="1"/>
                <c:pt idx="0">
                  <c:v>Jul to Dec 2023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Category '4' incidents</c:v>
              </c:pt>
            </c:strLit>
          </c:cat>
          <c:val>
            <c:numRef>
              <c:f>Summary!$Z$30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4-453A-A97A-1366903D6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5"/>
        <c:axId val="1671783199"/>
        <c:axId val="1671784639"/>
      </c:barChart>
      <c:catAx>
        <c:axId val="1671783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4639"/>
        <c:crosses val="autoZero"/>
        <c:auto val="1"/>
        <c:lblAlgn val="ctr"/>
        <c:lblOffset val="100"/>
        <c:noMultiLvlLbl val="0"/>
      </c:catAx>
      <c:valAx>
        <c:axId val="167178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7178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46569263932837"/>
          <c:y val="0.888733960338291"/>
          <c:w val="0.45803034696047162"/>
          <c:h val="8.3488261883931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'Submission of data'!$D$34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'Submission of data'!$C$35:$C$42</c:f>
              <c:strCache>
                <c:ptCount val="8"/>
                <c:pt idx="0">
                  <c:v>BES Commercial Electricity Ltd</c:v>
                </c:pt>
                <c:pt idx="1">
                  <c:v>Affect Energy Ltd</c:v>
                </c:pt>
                <c:pt idx="2">
                  <c:v>Farringdon Energy Ltd</c:v>
                </c:pt>
                <c:pt idx="3">
                  <c:v>Ørsted Power Sales (UK) Ltd</c:v>
                </c:pt>
                <c:pt idx="4">
                  <c:v>Pozitive Energy Ltd</c:v>
                </c:pt>
                <c:pt idx="5">
                  <c:v>SmartestEnergy Business Ltd</c:v>
                </c:pt>
                <c:pt idx="6">
                  <c:v>United Gas &amp; Power Ltd</c:v>
                </c:pt>
                <c:pt idx="7">
                  <c:v>Vattenfall Energy Trading GmbH</c:v>
                </c:pt>
              </c:strCache>
            </c:strRef>
          </c:cat>
          <c:val>
            <c:numRef>
              <c:f>'Submission of data'!$D$35:$D$42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6-479D-B445-D2F768CF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7113524484888808E-2"/>
              <c:y val="8.854018119701044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  <c:majorUnit val="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accuracy'!$D$35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accuracy'!$C$36:$C$46</c:f>
              <c:strCache>
                <c:ptCount val="11"/>
                <c:pt idx="0">
                  <c:v>Opus Energy Ltd</c:v>
                </c:pt>
                <c:pt idx="1">
                  <c:v>Opus Energy Renewables Ltd</c:v>
                </c:pt>
                <c:pt idx="2">
                  <c:v>Shell Energy UK Ltd</c:v>
                </c:pt>
                <c:pt idx="3">
                  <c:v>E.ON Next Energy Ltd</c:v>
                </c:pt>
                <c:pt idx="4">
                  <c:v>Switch Business Gas and Power Ltd</c:v>
                </c:pt>
                <c:pt idx="5">
                  <c:v>Drax Energy Solutions Ltd</c:v>
                </c:pt>
                <c:pt idx="6">
                  <c:v>Limejump Energy Ltd</c:v>
                </c:pt>
                <c:pt idx="7">
                  <c:v>Pozitive Energy Ltd</c:v>
                </c:pt>
                <c:pt idx="8">
                  <c:v>Statkraft Markets GmbH</c:v>
                </c:pt>
                <c:pt idx="9">
                  <c:v>Tru Energy Ltd</c:v>
                </c:pt>
                <c:pt idx="10">
                  <c:v>Other*</c:v>
                </c:pt>
              </c:strCache>
            </c:strRef>
          </c:cat>
          <c:val>
            <c:numRef>
              <c:f>'Data accuracy'!$D$36:$D$46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5-4F61-92B6-44B830B4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7113524484888808E-2"/>
              <c:y val="8.85401811970104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accuracy'!$K$36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accuracy'!$J$37:$J$47</c:f>
              <c:strCache>
                <c:ptCount val="11"/>
                <c:pt idx="0">
                  <c:v>Good Energy Ltd</c:v>
                </c:pt>
                <c:pt idx="1">
                  <c:v>Scottish Power Energy Retail Ltd</c:v>
                </c:pt>
                <c:pt idx="2">
                  <c:v>OVO (S) Electricity Ltd*</c:v>
                </c:pt>
                <c:pt idx="3">
                  <c:v>Tradelink Solutions Ltd</c:v>
                </c:pt>
                <c:pt idx="4">
                  <c:v>E.ON Energy Solutions Ltd</c:v>
                </c:pt>
                <c:pt idx="5">
                  <c:v>E.ON Next Energy Ltd</c:v>
                </c:pt>
                <c:pt idx="6">
                  <c:v>British Gas Trading Ltd</c:v>
                </c:pt>
                <c:pt idx="7">
                  <c:v>Ecotricity Ltd</c:v>
                </c:pt>
                <c:pt idx="8">
                  <c:v>OVO Electricity Ltd</c:v>
                </c:pt>
                <c:pt idx="9">
                  <c:v>So Energy Trading Ltd</c:v>
                </c:pt>
                <c:pt idx="10">
                  <c:v>Other**</c:v>
                </c:pt>
              </c:strCache>
            </c:strRef>
          </c:cat>
          <c:val>
            <c:numRef>
              <c:f>'Data accuracy'!$K$37:$K$47</c:f>
              <c:numCache>
                <c:formatCode>General</c:formatCode>
                <c:ptCount val="11"/>
                <c:pt idx="0">
                  <c:v>33</c:v>
                </c:pt>
                <c:pt idx="1">
                  <c:v>30</c:v>
                </c:pt>
                <c:pt idx="2">
                  <c:v>22</c:v>
                </c:pt>
                <c:pt idx="3">
                  <c:v>22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6-4BBE-B443-AF23EE45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0695952803055506E-2"/>
              <c:y val="8.85402116402116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accuracy'!$R$36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6.17343897652104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FA-433D-B3B9-8BFCDD15A2E4}"/>
                </c:ext>
              </c:extLst>
            </c:dLbl>
            <c:dLbl>
              <c:idx val="4"/>
              <c:layout>
                <c:manualLayout>
                  <c:x val="-7.8478050998582536E-17"/>
                  <c:y val="6.17343897652104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FA-433D-B3B9-8BFCDD15A2E4}"/>
                </c:ext>
              </c:extLst>
            </c:dLbl>
            <c:dLbl>
              <c:idx val="5"/>
              <c:layout>
                <c:manualLayout>
                  <c:x val="0"/>
                  <c:y val="6.17343897652104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FA-433D-B3B9-8BFCDD15A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accuracy'!$Q$37:$Q$43</c:f>
              <c:strCache>
                <c:ptCount val="7"/>
                <c:pt idx="0">
                  <c:v>Good Energy Ltd</c:v>
                </c:pt>
                <c:pt idx="1">
                  <c:v>E.ON Energy Solutions Ltd</c:v>
                </c:pt>
                <c:pt idx="2">
                  <c:v>OVO (S) Electricity Ltd*</c:v>
                </c:pt>
                <c:pt idx="3">
                  <c:v>Arto.Energy Ltd</c:v>
                </c:pt>
                <c:pt idx="4">
                  <c:v>EDF Energy Customers Ltd</c:v>
                </c:pt>
                <c:pt idx="5">
                  <c:v>Scottish Power Energy Retail Ltd</c:v>
                </c:pt>
                <c:pt idx="6">
                  <c:v>Other**</c:v>
                </c:pt>
              </c:strCache>
            </c:strRef>
          </c:cat>
          <c:val>
            <c:numRef>
              <c:f>'Data accuracy'!$R$37:$R$43</c:f>
              <c:numCache>
                <c:formatCode>General</c:formatCode>
                <c:ptCount val="7"/>
                <c:pt idx="0">
                  <c:v>27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A-433D-B3B9-8BFCDD15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0695952803055506E-2"/>
              <c:y val="8.85402116402116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Payments!$D$38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Payments!$C$39:$C$51</c:f>
              <c:strCache>
                <c:ptCount val="13"/>
                <c:pt idx="0">
                  <c:v>E.ON Energy Solutions Ltd</c:v>
                </c:pt>
                <c:pt idx="1">
                  <c:v>BGI Trading Ltd</c:v>
                </c:pt>
                <c:pt idx="2">
                  <c:v>Conrad Energy (Trading) Ltd</c:v>
                </c:pt>
                <c:pt idx="3">
                  <c:v>D-Energi Trading Ltd</c:v>
                </c:pt>
                <c:pt idx="4">
                  <c:v>E.ON Next Energy Ltd</c:v>
                </c:pt>
                <c:pt idx="5">
                  <c:v>Eneco Energy Trade BV</c:v>
                </c:pt>
                <c:pt idx="6">
                  <c:v>EPG Energy Ltd</c:v>
                </c:pt>
                <c:pt idx="7">
                  <c:v>F&amp;S Energy Ltd</c:v>
                </c:pt>
                <c:pt idx="8">
                  <c:v>Limejump Energy Ltd</c:v>
                </c:pt>
                <c:pt idx="9">
                  <c:v>Regent Power Ltd</c:v>
                </c:pt>
                <c:pt idx="10">
                  <c:v>SEFE Energy Ltd</c:v>
                </c:pt>
                <c:pt idx="11">
                  <c:v>Vattenfall Energy Trading GmbH</c:v>
                </c:pt>
                <c:pt idx="12">
                  <c:v>Other*</c:v>
                </c:pt>
              </c:strCache>
            </c:strRef>
          </c:cat>
          <c:val>
            <c:numRef>
              <c:f>Payments!$D$39:$D$51</c:f>
              <c:numCache>
                <c:formatCode>General</c:formatCode>
                <c:ptCount val="1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13-42DB-9ACF-9AC7CAC9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0695952803055506E-2"/>
              <c:y val="8.85402116402116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BMV!$D$36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E-4B47-B028-F97C13ED7B1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E-4B47-B028-F97C13ED7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BMV!$C$37:$C$46</c:f>
              <c:strCache>
                <c:ptCount val="10"/>
                <c:pt idx="0">
                  <c:v>Good Energy Ltd</c:v>
                </c:pt>
                <c:pt idx="1">
                  <c:v>British Gas Trading Ltd</c:v>
                </c:pt>
                <c:pt idx="2">
                  <c:v>ENGIE Power Ltd</c:v>
                </c:pt>
                <c:pt idx="3">
                  <c:v>Electricity Plus Supply</c:v>
                </c:pt>
                <c:pt idx="4">
                  <c:v>OVO Electricity Ltd</c:v>
                </c:pt>
                <c:pt idx="5">
                  <c:v>E.ON Next Energy Ltd</c:v>
                </c:pt>
                <c:pt idx="6">
                  <c:v>Ecotricity Ltd</c:v>
                </c:pt>
                <c:pt idx="7">
                  <c:v>Shell Energy Retail Ltd</c:v>
                </c:pt>
                <c:pt idx="8">
                  <c:v>Green Energy (UK) Ltd</c:v>
                </c:pt>
                <c:pt idx="9">
                  <c:v>OVO (S) Electricity Ltd*</c:v>
                </c:pt>
              </c:strCache>
            </c:strRef>
          </c:cat>
          <c:val>
            <c:numRef>
              <c:f>BMV!$D$37:$D$46</c:f>
              <c:numCache>
                <c:formatCode>General</c:formatCode>
                <c:ptCount val="10"/>
                <c:pt idx="0">
                  <c:v>20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E-4B47-B028-F97C13ED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5371312"/>
        <c:axId val="885369392"/>
      </c:barChart>
      <c:catAx>
        <c:axId val="8853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69392"/>
        <c:crosses val="autoZero"/>
        <c:auto val="1"/>
        <c:lblAlgn val="ctr"/>
        <c:lblOffset val="100"/>
        <c:noMultiLvlLbl val="0"/>
      </c:catAx>
      <c:valAx>
        <c:axId val="88536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incidents</a:t>
                </a:r>
              </a:p>
            </c:rich>
          </c:tx>
          <c:layout>
            <c:manualLayout>
              <c:xMode val="edge"/>
              <c:yMode val="edge"/>
              <c:x val="1.0695952803055506E-2"/>
              <c:y val="8.85402116402116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85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287631</xdr:colOff>
      <xdr:row>1</xdr:row>
      <xdr:rowOff>2184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94187" cy="716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2202156</xdr:colOff>
      <xdr:row>1</xdr:row>
      <xdr:rowOff>1080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B299FD5-6E34-4B2F-93D4-21510360F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0994" cy="713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983014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A9559F2-A0ED-4B96-BACD-061338C3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0994" cy="713384"/>
        </a:xfrm>
        <a:prstGeom prst="rect">
          <a:avLst/>
        </a:prstGeom>
      </xdr:spPr>
    </xdr:pic>
    <xdr:clientData/>
  </xdr:twoCellAnchor>
  <xdr:twoCellAnchor>
    <xdr:from>
      <xdr:col>0</xdr:col>
      <xdr:colOff>196850</xdr:colOff>
      <xdr:row>9</xdr:row>
      <xdr:rowOff>150812</xdr:rowOff>
    </xdr:from>
    <xdr:to>
      <xdr:col>7</xdr:col>
      <xdr:colOff>999225</xdr:colOff>
      <xdr:row>26</xdr:row>
      <xdr:rowOff>125687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9ED71D-ECAA-2F1F-D6D5-938966D2BB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9524</xdr:colOff>
      <xdr:row>9</xdr:row>
      <xdr:rowOff>82550</xdr:rowOff>
    </xdr:from>
    <xdr:to>
      <xdr:col>16</xdr:col>
      <xdr:colOff>545199</xdr:colOff>
      <xdr:row>26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F8A8D6-766A-4CD5-BA74-E5EEAAB2BE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720725</xdr:colOff>
      <xdr:row>9</xdr:row>
      <xdr:rowOff>6350</xdr:rowOff>
    </xdr:from>
    <xdr:to>
      <xdr:col>30</xdr:col>
      <xdr:colOff>135625</xdr:colOff>
      <xdr:row>26</xdr:row>
      <xdr:rowOff>7700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F88415-6437-4C46-95B8-6CBA0B7EA7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27339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BE6EA62E-5BFE-49B7-8060-2610A714C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2488" cy="713384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9</xdr:row>
      <xdr:rowOff>7936</xdr:rowOff>
    </xdr:from>
    <xdr:to>
      <xdr:col>4</xdr:col>
      <xdr:colOff>3951150</xdr:colOff>
      <xdr:row>32</xdr:row>
      <xdr:rowOff>30936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7DF3C5-D2DF-0269-379F-22AF1015A0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2306989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E102472-D4CF-40CB-9D9C-E72E18096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5663" cy="716559"/>
        </a:xfrm>
        <a:prstGeom prst="rect">
          <a:avLst/>
        </a:prstGeom>
      </xdr:spPr>
    </xdr:pic>
    <xdr:clientData/>
  </xdr:twoCellAnchor>
  <xdr:twoCellAnchor>
    <xdr:from>
      <xdr:col>1</xdr:col>
      <xdr:colOff>3174</xdr:colOff>
      <xdr:row>9</xdr:row>
      <xdr:rowOff>130175</xdr:rowOff>
    </xdr:from>
    <xdr:to>
      <xdr:col>5</xdr:col>
      <xdr:colOff>565149</xdr:colOff>
      <xdr:row>32</xdr:row>
      <xdr:rowOff>7125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9C6453-7ECD-495C-99C8-78DAB15ADF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923924</xdr:colOff>
      <xdr:row>10</xdr:row>
      <xdr:rowOff>44450</xdr:rowOff>
    </xdr:from>
    <xdr:to>
      <xdr:col>13</xdr:col>
      <xdr:colOff>769799</xdr:colOff>
      <xdr:row>32</xdr:row>
      <xdr:rowOff>105550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ED8ABC-472F-4FDC-9CA9-613281AA8C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34925</xdr:colOff>
      <xdr:row>10</xdr:row>
      <xdr:rowOff>28574</xdr:rowOff>
    </xdr:from>
    <xdr:to>
      <xdr:col>21</xdr:col>
      <xdr:colOff>166550</xdr:colOff>
      <xdr:row>32</xdr:row>
      <xdr:rowOff>83324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DCD4E66-30AF-4908-AA85-A27517BDEE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2316514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FAECB47-B18A-4F5D-BC7E-3A650FAAB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5663" cy="716559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10</xdr:row>
      <xdr:rowOff>111125</xdr:rowOff>
    </xdr:from>
    <xdr:to>
      <xdr:col>4</xdr:col>
      <xdr:colOff>3522524</xdr:colOff>
      <xdr:row>33</xdr:row>
      <xdr:rowOff>134125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519B37-B806-4FF3-AD7A-8DB363515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2313339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93B7C0B5-C7A8-41C3-9FAD-674E1649B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5663" cy="71655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</xdr:row>
      <xdr:rowOff>161925</xdr:rowOff>
    </xdr:from>
    <xdr:to>
      <xdr:col>6</xdr:col>
      <xdr:colOff>750750</xdr:colOff>
      <xdr:row>32</xdr:row>
      <xdr:rowOff>7125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414F1-A64E-4B14-BC40-8D731F164C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2316514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7F85BD5-8555-4B9D-BD3C-C610DCC00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5663" cy="716559"/>
        </a:xfrm>
        <a:prstGeom prst="rect">
          <a:avLst/>
        </a:prstGeom>
      </xdr:spPr>
    </xdr:pic>
    <xdr:clientData/>
  </xdr:twoCellAnchor>
  <xdr:twoCellAnchor>
    <xdr:from>
      <xdr:col>9</xdr:col>
      <xdr:colOff>739775</xdr:colOff>
      <xdr:row>10</xdr:row>
      <xdr:rowOff>92075</xdr:rowOff>
    </xdr:from>
    <xdr:to>
      <xdr:col>17</xdr:col>
      <xdr:colOff>522150</xdr:colOff>
      <xdr:row>33</xdr:row>
      <xdr:rowOff>102375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91ACAF-F9FA-4787-AB55-8BBCE9C00E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752474</xdr:colOff>
      <xdr:row>9</xdr:row>
      <xdr:rowOff>76200</xdr:rowOff>
    </xdr:from>
    <xdr:to>
      <xdr:col>30</xdr:col>
      <xdr:colOff>531674</xdr:colOff>
      <xdr:row>30</xdr:row>
      <xdr:rowOff>47175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7B967E-FF49-42A0-9A30-115BD22151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15875</xdr:colOff>
      <xdr:row>11</xdr:row>
      <xdr:rowOff>69849</xdr:rowOff>
    </xdr:from>
    <xdr:to>
      <xdr:col>5</xdr:col>
      <xdr:colOff>1954075</xdr:colOff>
      <xdr:row>34</xdr:row>
      <xdr:rowOff>86499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B65C90-F419-4CC0-B346-B5054777CB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Normal="100" workbookViewId="0"/>
  </sheetViews>
  <sheetFormatPr defaultColWidth="9.23046875" defaultRowHeight="13.5" x14ac:dyDescent="0.3"/>
  <cols>
    <col min="1" max="1" width="2.15234375" style="2" customWidth="1"/>
    <col min="2" max="2" width="14.765625" style="2" customWidth="1"/>
    <col min="3" max="3" width="17.765625" style="2" customWidth="1"/>
    <col min="4" max="4" width="46.15234375" style="2" customWidth="1"/>
    <col min="5" max="16384" width="9.23046875" style="2"/>
  </cols>
  <sheetData>
    <row r="1" spans="1:2" ht="56.9" customHeight="1" x14ac:dyDescent="0.3"/>
    <row r="2" spans="1:2" x14ac:dyDescent="0.3">
      <c r="A2" s="1"/>
    </row>
    <row r="3" spans="1:2" ht="19.5" x14ac:dyDescent="0.35">
      <c r="B3" s="3" t="s">
        <v>89</v>
      </c>
    </row>
    <row r="5" spans="1:2" x14ac:dyDescent="0.3">
      <c r="B5" s="4" t="s">
        <v>90</v>
      </c>
    </row>
    <row r="7" spans="1:2" x14ac:dyDescent="0.3">
      <c r="B7" s="2" t="s">
        <v>0</v>
      </c>
    </row>
    <row r="10" spans="1:2" x14ac:dyDescent="0.3">
      <c r="B10" s="5" t="s">
        <v>323</v>
      </c>
    </row>
    <row r="12" spans="1:2" x14ac:dyDescent="0.3">
      <c r="B12" s="14" t="s">
        <v>1</v>
      </c>
    </row>
    <row r="13" spans="1:2" x14ac:dyDescent="0.3">
      <c r="B13" s="14" t="s">
        <v>2</v>
      </c>
    </row>
    <row r="14" spans="1:2" x14ac:dyDescent="0.3">
      <c r="B14" s="14" t="s">
        <v>64</v>
      </c>
    </row>
    <row r="15" spans="1:2" x14ac:dyDescent="0.3">
      <c r="B15" s="14" t="s">
        <v>65</v>
      </c>
    </row>
    <row r="16" spans="1:2" x14ac:dyDescent="0.3">
      <c r="B16" s="14" t="s">
        <v>3</v>
      </c>
    </row>
    <row r="17" spans="2:4" x14ac:dyDescent="0.3">
      <c r="B17" s="14" t="s">
        <v>295</v>
      </c>
    </row>
    <row r="18" spans="2:4" x14ac:dyDescent="0.3">
      <c r="B18" s="14" t="s">
        <v>313</v>
      </c>
    </row>
    <row r="20" spans="2:4" x14ac:dyDescent="0.3">
      <c r="B20" s="6" t="s">
        <v>4</v>
      </c>
      <c r="C20" s="6" t="s">
        <v>5</v>
      </c>
      <c r="D20" s="6" t="s">
        <v>6</v>
      </c>
    </row>
    <row r="21" spans="2:4" x14ac:dyDescent="0.3">
      <c r="B21" s="7" t="s">
        <v>7</v>
      </c>
      <c r="C21" s="8">
        <v>45523</v>
      </c>
      <c r="D21" s="9"/>
    </row>
    <row r="22" spans="2:4" x14ac:dyDescent="0.3">
      <c r="B22" s="7"/>
      <c r="C22" s="7"/>
      <c r="D22" s="10"/>
    </row>
    <row r="23" spans="2:4" x14ac:dyDescent="0.3">
      <c r="B23" s="7"/>
      <c r="C23" s="8"/>
      <c r="D23" s="10"/>
    </row>
  </sheetData>
  <hyperlinks>
    <hyperlink ref="B12" location="Dataset!A1" display="Dataset" xr:uid="{1D80EDB3-C438-4873-8688-67F3A0DA716A}"/>
    <hyperlink ref="B13" location="Summary!A1" display="Summary" xr:uid="{C688D05C-E2C8-49BE-94B5-410436E6B90D}"/>
    <hyperlink ref="B14" location="'Submission of data'!A1" display="Submission of Data" xr:uid="{2ABA3274-E2C7-404F-8393-F03F1F8BD0E1}"/>
    <hyperlink ref="B15" location="'Data accuracy'!A1" display="Data Accuracy" xr:uid="{CBB912F8-6E66-42E6-8321-3D79FBB4C72A}"/>
    <hyperlink ref="B18" location="' Category 4 incidents'!A1" display="Category 4 incidents" xr:uid="{C832C4C3-E06B-4F4A-BC04-D454F10EE4D1}"/>
    <hyperlink ref="B16" location="Payments!A1" display="Payments" xr:uid="{F6FF6050-7351-4656-A311-4225769AAFC5}"/>
    <hyperlink ref="B17" location="BMV!A1" display="Biennial meter verification (BMV)" xr:uid="{5F7B354C-FF89-4193-B306-B391B4F1324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CDEE-6B7D-4974-927A-C7CDAA94F639}">
  <dimension ref="A1:M217"/>
  <sheetViews>
    <sheetView zoomScaleNormal="100" workbookViewId="0"/>
  </sheetViews>
  <sheetFormatPr defaultColWidth="9.23046875" defaultRowHeight="13.5" x14ac:dyDescent="0.3"/>
  <cols>
    <col min="1" max="1" width="2.15234375" style="2" customWidth="1"/>
    <col min="2" max="2" width="9.15234375" style="2" customWidth="1"/>
    <col min="3" max="3" width="38.15234375" style="2" bestFit="1" customWidth="1"/>
    <col min="4" max="4" width="12.765625" style="2" customWidth="1"/>
    <col min="5" max="5" width="26.765625" style="2" customWidth="1"/>
    <col min="6" max="6" width="38.61328125" style="2" bestFit="1" customWidth="1"/>
    <col min="7" max="7" width="37" style="2" bestFit="1" customWidth="1"/>
    <col min="8" max="8" width="10.23046875" style="2" bestFit="1" customWidth="1"/>
    <col min="9" max="9" width="24.23046875" style="2" bestFit="1" customWidth="1"/>
    <col min="10" max="10" width="10" style="2" bestFit="1" customWidth="1"/>
    <col min="11" max="11" width="17.23046875" style="2" bestFit="1" customWidth="1"/>
    <col min="12" max="12" width="129" style="2" customWidth="1"/>
    <col min="13" max="13" width="17.23046875" style="1" customWidth="1"/>
    <col min="14" max="16384" width="9.23046875" style="2"/>
  </cols>
  <sheetData>
    <row r="1" spans="1:13" ht="56.9" customHeight="1" x14ac:dyDescent="0.3"/>
    <row r="2" spans="1:13" x14ac:dyDescent="0.3">
      <c r="A2" s="1"/>
    </row>
    <row r="3" spans="1:13" ht="19.5" x14ac:dyDescent="0.35">
      <c r="B3" s="3" t="s">
        <v>89</v>
      </c>
    </row>
    <row r="5" spans="1:13" x14ac:dyDescent="0.3">
      <c r="B5" s="2" t="s">
        <v>8</v>
      </c>
    </row>
    <row r="7" spans="1:13" ht="36.65" customHeight="1" x14ac:dyDescent="0.3">
      <c r="B7" s="11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1" t="s">
        <v>17</v>
      </c>
      <c r="K7" s="16" t="s">
        <v>18</v>
      </c>
      <c r="L7" s="12" t="s">
        <v>19</v>
      </c>
      <c r="M7" s="11" t="s">
        <v>238</v>
      </c>
    </row>
    <row r="8" spans="1:13" x14ac:dyDescent="0.3">
      <c r="B8" s="15">
        <v>1</v>
      </c>
      <c r="C8" s="13" t="s">
        <v>31</v>
      </c>
      <c r="D8" s="13" t="s">
        <v>26</v>
      </c>
      <c r="E8" s="13" t="s">
        <v>27</v>
      </c>
      <c r="F8" s="13" t="s">
        <v>28</v>
      </c>
      <c r="G8" s="13" t="s">
        <v>32</v>
      </c>
      <c r="H8" s="17" t="s">
        <v>30</v>
      </c>
      <c r="I8" s="13" t="s">
        <v>32</v>
      </c>
      <c r="J8" s="15">
        <v>1</v>
      </c>
      <c r="K8" s="42">
        <v>45110</v>
      </c>
      <c r="L8" s="13" t="s">
        <v>78</v>
      </c>
      <c r="M8" s="15">
        <v>1</v>
      </c>
    </row>
    <row r="9" spans="1:13" x14ac:dyDescent="0.3">
      <c r="B9" s="15">
        <v>2</v>
      </c>
      <c r="C9" s="13" t="s">
        <v>35</v>
      </c>
      <c r="D9" s="13" t="s">
        <v>26</v>
      </c>
      <c r="E9" s="13" t="s">
        <v>27</v>
      </c>
      <c r="F9" s="13" t="s">
        <v>28</v>
      </c>
      <c r="G9" s="13" t="s">
        <v>32</v>
      </c>
      <c r="H9" s="17" t="s">
        <v>30</v>
      </c>
      <c r="I9" s="13" t="s">
        <v>32</v>
      </c>
      <c r="J9" s="41">
        <v>7</v>
      </c>
      <c r="K9" s="42">
        <v>45110</v>
      </c>
      <c r="L9" s="13" t="s">
        <v>150</v>
      </c>
      <c r="M9" s="15">
        <v>1</v>
      </c>
    </row>
    <row r="10" spans="1:13" x14ac:dyDescent="0.3">
      <c r="B10" s="15">
        <v>3</v>
      </c>
      <c r="C10" s="13" t="s">
        <v>91</v>
      </c>
      <c r="D10" s="13" t="s">
        <v>26</v>
      </c>
      <c r="E10" s="13" t="s">
        <v>27</v>
      </c>
      <c r="F10" s="13" t="s">
        <v>28</v>
      </c>
      <c r="G10" s="13" t="s">
        <v>32</v>
      </c>
      <c r="H10" s="17" t="s">
        <v>30</v>
      </c>
      <c r="I10" s="13" t="s">
        <v>32</v>
      </c>
      <c r="J10" s="41">
        <v>2</v>
      </c>
      <c r="K10" s="42">
        <v>45110</v>
      </c>
      <c r="L10" s="13" t="s">
        <v>57</v>
      </c>
      <c r="M10" s="15">
        <v>1</v>
      </c>
    </row>
    <row r="11" spans="1:13" x14ac:dyDescent="0.3">
      <c r="B11" s="15">
        <v>4</v>
      </c>
      <c r="C11" s="13" t="s">
        <v>92</v>
      </c>
      <c r="D11" s="13" t="s">
        <v>26</v>
      </c>
      <c r="E11" s="13" t="s">
        <v>27</v>
      </c>
      <c r="F11" s="13" t="s">
        <v>28</v>
      </c>
      <c r="G11" s="13" t="s">
        <v>32</v>
      </c>
      <c r="H11" s="17" t="s">
        <v>30</v>
      </c>
      <c r="I11" s="13" t="s">
        <v>32</v>
      </c>
      <c r="J11" s="41">
        <v>1</v>
      </c>
      <c r="K11" s="42">
        <v>45110</v>
      </c>
      <c r="L11" s="13" t="s">
        <v>78</v>
      </c>
      <c r="M11" s="15">
        <v>1</v>
      </c>
    </row>
    <row r="12" spans="1:13" x14ac:dyDescent="0.3">
      <c r="B12" s="15">
        <v>5</v>
      </c>
      <c r="C12" s="13" t="s">
        <v>92</v>
      </c>
      <c r="D12" s="13" t="s">
        <v>26</v>
      </c>
      <c r="E12" s="13" t="s">
        <v>27</v>
      </c>
      <c r="F12" s="13" t="s">
        <v>28</v>
      </c>
      <c r="G12" s="13" t="s">
        <v>29</v>
      </c>
      <c r="H12" s="17" t="s">
        <v>30</v>
      </c>
      <c r="I12" s="13" t="s">
        <v>56</v>
      </c>
      <c r="J12" s="41">
        <v>1</v>
      </c>
      <c r="K12" s="42">
        <v>45110</v>
      </c>
      <c r="L12" s="13" t="s">
        <v>77</v>
      </c>
      <c r="M12" s="15">
        <v>1</v>
      </c>
    </row>
    <row r="13" spans="1:13" x14ac:dyDescent="0.3">
      <c r="B13" s="15">
        <v>6</v>
      </c>
      <c r="C13" s="13" t="s">
        <v>25</v>
      </c>
      <c r="D13" s="13" t="s">
        <v>26</v>
      </c>
      <c r="E13" s="13" t="s">
        <v>27</v>
      </c>
      <c r="F13" s="13" t="s">
        <v>28</v>
      </c>
      <c r="G13" s="13" t="s">
        <v>32</v>
      </c>
      <c r="H13" s="17" t="s">
        <v>38</v>
      </c>
      <c r="I13" s="13" t="s">
        <v>32</v>
      </c>
      <c r="J13" s="41">
        <v>1</v>
      </c>
      <c r="K13" s="42">
        <v>45110</v>
      </c>
      <c r="L13" s="13" t="s">
        <v>79</v>
      </c>
      <c r="M13" s="15">
        <v>1</v>
      </c>
    </row>
    <row r="14" spans="1:13" x14ac:dyDescent="0.3">
      <c r="B14" s="15">
        <v>7</v>
      </c>
      <c r="C14" s="13" t="s">
        <v>31</v>
      </c>
      <c r="D14" s="13" t="s">
        <v>26</v>
      </c>
      <c r="E14" s="13" t="s">
        <v>27</v>
      </c>
      <c r="F14" s="13" t="s">
        <v>28</v>
      </c>
      <c r="G14" s="13" t="s">
        <v>32</v>
      </c>
      <c r="H14" s="13" t="s">
        <v>38</v>
      </c>
      <c r="I14" s="13" t="s">
        <v>32</v>
      </c>
      <c r="J14" s="41">
        <v>3</v>
      </c>
      <c r="K14" s="42">
        <v>45110</v>
      </c>
      <c r="L14" s="13" t="s">
        <v>84</v>
      </c>
      <c r="M14" s="15">
        <v>1</v>
      </c>
    </row>
    <row r="15" spans="1:13" x14ac:dyDescent="0.3">
      <c r="B15" s="15">
        <v>8</v>
      </c>
      <c r="C15" s="13" t="s">
        <v>31</v>
      </c>
      <c r="D15" s="13" t="s">
        <v>26</v>
      </c>
      <c r="E15" s="13" t="s">
        <v>27</v>
      </c>
      <c r="F15" s="13" t="s">
        <v>28</v>
      </c>
      <c r="G15" s="13" t="s">
        <v>29</v>
      </c>
      <c r="H15" s="13" t="s">
        <v>38</v>
      </c>
      <c r="I15" s="13" t="s">
        <v>56</v>
      </c>
      <c r="J15" s="41">
        <v>5</v>
      </c>
      <c r="K15" s="42">
        <v>45110</v>
      </c>
      <c r="L15" s="13" t="s">
        <v>151</v>
      </c>
      <c r="M15" s="15">
        <v>1</v>
      </c>
    </row>
    <row r="16" spans="1:13" x14ac:dyDescent="0.3">
      <c r="B16" s="15">
        <v>9</v>
      </c>
      <c r="C16" s="13" t="s">
        <v>35</v>
      </c>
      <c r="D16" s="13" t="s">
        <v>26</v>
      </c>
      <c r="E16" s="13" t="s">
        <v>27</v>
      </c>
      <c r="F16" s="13" t="s">
        <v>28</v>
      </c>
      <c r="G16" s="13" t="s">
        <v>32</v>
      </c>
      <c r="H16" s="13" t="s">
        <v>38</v>
      </c>
      <c r="I16" s="13" t="s">
        <v>32</v>
      </c>
      <c r="J16" s="41">
        <v>1</v>
      </c>
      <c r="K16" s="42">
        <v>45110</v>
      </c>
      <c r="L16" s="13" t="s">
        <v>79</v>
      </c>
      <c r="M16" s="15">
        <v>1</v>
      </c>
    </row>
    <row r="17" spans="2:13" x14ac:dyDescent="0.3">
      <c r="B17" s="15">
        <v>10</v>
      </c>
      <c r="C17" s="13" t="s">
        <v>35</v>
      </c>
      <c r="D17" s="13" t="s">
        <v>26</v>
      </c>
      <c r="E17" s="13" t="s">
        <v>27</v>
      </c>
      <c r="F17" s="13" t="s">
        <v>28</v>
      </c>
      <c r="G17" s="13" t="s">
        <v>29</v>
      </c>
      <c r="H17" s="13" t="s">
        <v>38</v>
      </c>
      <c r="I17" s="13" t="s">
        <v>56</v>
      </c>
      <c r="J17" s="41">
        <v>1</v>
      </c>
      <c r="K17" s="42">
        <v>45110</v>
      </c>
      <c r="L17" s="13" t="s">
        <v>80</v>
      </c>
      <c r="M17" s="15">
        <v>1</v>
      </c>
    </row>
    <row r="18" spans="2:13" x14ac:dyDescent="0.3">
      <c r="B18" s="15">
        <v>11</v>
      </c>
      <c r="C18" s="13" t="s">
        <v>91</v>
      </c>
      <c r="D18" s="13" t="s">
        <v>26</v>
      </c>
      <c r="E18" s="13" t="s">
        <v>27</v>
      </c>
      <c r="F18" s="13" t="s">
        <v>28</v>
      </c>
      <c r="G18" s="13" t="s">
        <v>32</v>
      </c>
      <c r="H18" s="13" t="s">
        <v>38</v>
      </c>
      <c r="I18" s="13" t="s">
        <v>32</v>
      </c>
      <c r="J18" s="41">
        <v>1</v>
      </c>
      <c r="K18" s="42">
        <v>45110</v>
      </c>
      <c r="L18" s="13" t="s">
        <v>79</v>
      </c>
      <c r="M18" s="15">
        <v>1</v>
      </c>
    </row>
    <row r="19" spans="2:13" x14ac:dyDescent="0.3">
      <c r="B19" s="15">
        <v>12</v>
      </c>
      <c r="C19" s="13" t="s">
        <v>93</v>
      </c>
      <c r="D19" s="13" t="s">
        <v>26</v>
      </c>
      <c r="E19" s="13" t="s">
        <v>27</v>
      </c>
      <c r="F19" s="13" t="s">
        <v>28</v>
      </c>
      <c r="G19" s="13" t="s">
        <v>32</v>
      </c>
      <c r="H19" s="13" t="s">
        <v>38</v>
      </c>
      <c r="I19" s="13" t="s">
        <v>32</v>
      </c>
      <c r="J19" s="41">
        <v>22</v>
      </c>
      <c r="K19" s="42">
        <v>45110</v>
      </c>
      <c r="L19" s="13" t="s">
        <v>152</v>
      </c>
      <c r="M19" s="15">
        <v>1</v>
      </c>
    </row>
    <row r="20" spans="2:13" x14ac:dyDescent="0.3">
      <c r="B20" s="15">
        <v>13</v>
      </c>
      <c r="C20" s="13" t="s">
        <v>25</v>
      </c>
      <c r="D20" s="13" t="s">
        <v>26</v>
      </c>
      <c r="E20" s="13" t="s">
        <v>27</v>
      </c>
      <c r="F20" s="13" t="s">
        <v>28</v>
      </c>
      <c r="G20" s="13" t="s">
        <v>32</v>
      </c>
      <c r="H20" s="13" t="s">
        <v>30</v>
      </c>
      <c r="I20" s="13" t="s">
        <v>32</v>
      </c>
      <c r="J20" s="41">
        <v>1</v>
      </c>
      <c r="K20" s="42">
        <v>45145</v>
      </c>
      <c r="L20" s="13" t="s">
        <v>78</v>
      </c>
      <c r="M20" s="15">
        <v>1</v>
      </c>
    </row>
    <row r="21" spans="2:13" x14ac:dyDescent="0.3">
      <c r="B21" s="15">
        <v>14</v>
      </c>
      <c r="C21" s="13" t="s">
        <v>25</v>
      </c>
      <c r="D21" s="13" t="s">
        <v>26</v>
      </c>
      <c r="E21" s="13" t="s">
        <v>27</v>
      </c>
      <c r="F21" s="13" t="s">
        <v>28</v>
      </c>
      <c r="G21" s="13" t="s">
        <v>29</v>
      </c>
      <c r="H21" s="13" t="s">
        <v>30</v>
      </c>
      <c r="I21" s="13" t="s">
        <v>56</v>
      </c>
      <c r="J21" s="15">
        <v>1</v>
      </c>
      <c r="K21" s="42">
        <v>45145</v>
      </c>
      <c r="L21" s="13" t="s">
        <v>77</v>
      </c>
      <c r="M21" s="15">
        <v>1</v>
      </c>
    </row>
    <row r="22" spans="2:13" x14ac:dyDescent="0.3">
      <c r="B22" s="15">
        <v>15</v>
      </c>
      <c r="C22" s="13" t="s">
        <v>31</v>
      </c>
      <c r="D22" s="13" t="s">
        <v>26</v>
      </c>
      <c r="E22" s="13" t="s">
        <v>27</v>
      </c>
      <c r="F22" s="13" t="s">
        <v>28</v>
      </c>
      <c r="G22" s="13" t="s">
        <v>32</v>
      </c>
      <c r="H22" s="13" t="s">
        <v>30</v>
      </c>
      <c r="I22" s="13" t="s">
        <v>32</v>
      </c>
      <c r="J22" s="41">
        <v>5</v>
      </c>
      <c r="K22" s="42">
        <v>45145</v>
      </c>
      <c r="L22" s="13" t="s">
        <v>153</v>
      </c>
      <c r="M22" s="15">
        <v>1</v>
      </c>
    </row>
    <row r="23" spans="2:13" x14ac:dyDescent="0.3">
      <c r="B23" s="15">
        <v>16</v>
      </c>
      <c r="C23" s="13" t="s">
        <v>35</v>
      </c>
      <c r="D23" s="13" t="s">
        <v>26</v>
      </c>
      <c r="E23" s="13" t="s">
        <v>27</v>
      </c>
      <c r="F23" s="13" t="s">
        <v>28</v>
      </c>
      <c r="G23" s="13" t="s">
        <v>32</v>
      </c>
      <c r="H23" s="13" t="s">
        <v>30</v>
      </c>
      <c r="I23" s="13" t="s">
        <v>32</v>
      </c>
      <c r="J23" s="41">
        <v>3</v>
      </c>
      <c r="K23" s="42">
        <v>45145</v>
      </c>
      <c r="L23" s="13" t="s">
        <v>85</v>
      </c>
      <c r="M23" s="15">
        <v>1</v>
      </c>
    </row>
    <row r="24" spans="2:13" x14ac:dyDescent="0.3">
      <c r="B24" s="15">
        <v>17</v>
      </c>
      <c r="C24" s="13" t="s">
        <v>91</v>
      </c>
      <c r="D24" s="13" t="s">
        <v>26</v>
      </c>
      <c r="E24" s="13" t="s">
        <v>27</v>
      </c>
      <c r="F24" s="13" t="s">
        <v>28</v>
      </c>
      <c r="G24" s="13" t="s">
        <v>32</v>
      </c>
      <c r="H24" s="13" t="s">
        <v>30</v>
      </c>
      <c r="I24" s="13" t="s">
        <v>32</v>
      </c>
      <c r="J24" s="41">
        <v>10</v>
      </c>
      <c r="K24" s="42">
        <v>45145</v>
      </c>
      <c r="L24" s="13" t="s">
        <v>83</v>
      </c>
      <c r="M24" s="15">
        <v>1</v>
      </c>
    </row>
    <row r="25" spans="2:13" x14ac:dyDescent="0.3">
      <c r="B25" s="15">
        <v>18</v>
      </c>
      <c r="C25" s="13" t="s">
        <v>91</v>
      </c>
      <c r="D25" s="13" t="s">
        <v>26</v>
      </c>
      <c r="E25" s="13" t="s">
        <v>27</v>
      </c>
      <c r="F25" s="13" t="s">
        <v>28</v>
      </c>
      <c r="G25" s="13" t="s">
        <v>29</v>
      </c>
      <c r="H25" s="13" t="s">
        <v>30</v>
      </c>
      <c r="I25" s="13" t="s">
        <v>56</v>
      </c>
      <c r="J25" s="15">
        <v>1</v>
      </c>
      <c r="K25" s="42">
        <v>45145</v>
      </c>
      <c r="L25" s="13" t="s">
        <v>77</v>
      </c>
      <c r="M25" s="15">
        <v>1</v>
      </c>
    </row>
    <row r="26" spans="2:13" x14ac:dyDescent="0.3">
      <c r="B26" s="15">
        <v>19</v>
      </c>
      <c r="C26" s="13" t="s">
        <v>92</v>
      </c>
      <c r="D26" s="13" t="s">
        <v>26</v>
      </c>
      <c r="E26" s="13" t="s">
        <v>27</v>
      </c>
      <c r="F26" s="13" t="s">
        <v>28</v>
      </c>
      <c r="G26" s="13" t="s">
        <v>32</v>
      </c>
      <c r="H26" s="17" t="s">
        <v>30</v>
      </c>
      <c r="I26" s="13" t="s">
        <v>32</v>
      </c>
      <c r="J26" s="41">
        <v>2</v>
      </c>
      <c r="K26" s="42">
        <v>45145</v>
      </c>
      <c r="L26" s="13" t="s">
        <v>154</v>
      </c>
      <c r="M26" s="15">
        <v>1</v>
      </c>
    </row>
    <row r="27" spans="2:13" x14ac:dyDescent="0.3">
      <c r="B27" s="15">
        <v>20</v>
      </c>
      <c r="C27" s="13" t="s">
        <v>25</v>
      </c>
      <c r="D27" s="13" t="s">
        <v>26</v>
      </c>
      <c r="E27" s="13" t="s">
        <v>27</v>
      </c>
      <c r="F27" s="13" t="s">
        <v>28</v>
      </c>
      <c r="G27" s="13" t="s">
        <v>32</v>
      </c>
      <c r="H27" s="13" t="s">
        <v>38</v>
      </c>
      <c r="I27" s="13" t="s">
        <v>32</v>
      </c>
      <c r="J27" s="41">
        <v>1</v>
      </c>
      <c r="K27" s="42">
        <v>45145</v>
      </c>
      <c r="L27" s="13" t="s">
        <v>79</v>
      </c>
      <c r="M27" s="15">
        <v>1</v>
      </c>
    </row>
    <row r="28" spans="2:13" x14ac:dyDescent="0.3">
      <c r="B28" s="15">
        <v>21</v>
      </c>
      <c r="C28" s="13" t="s">
        <v>31</v>
      </c>
      <c r="D28" s="13" t="s">
        <v>26</v>
      </c>
      <c r="E28" s="13" t="s">
        <v>27</v>
      </c>
      <c r="F28" s="13" t="s">
        <v>28</v>
      </c>
      <c r="G28" s="13" t="s">
        <v>32</v>
      </c>
      <c r="H28" s="13" t="s">
        <v>38</v>
      </c>
      <c r="I28" s="13" t="s">
        <v>32</v>
      </c>
      <c r="J28" s="41">
        <v>1</v>
      </c>
      <c r="K28" s="42">
        <v>45145</v>
      </c>
      <c r="L28" s="13" t="s">
        <v>79</v>
      </c>
      <c r="M28" s="15">
        <v>1</v>
      </c>
    </row>
    <row r="29" spans="2:13" x14ac:dyDescent="0.3">
      <c r="B29" s="15">
        <v>22</v>
      </c>
      <c r="C29" s="13" t="s">
        <v>31</v>
      </c>
      <c r="D29" s="13" t="s">
        <v>26</v>
      </c>
      <c r="E29" s="13" t="s">
        <v>27</v>
      </c>
      <c r="F29" s="13" t="s">
        <v>28</v>
      </c>
      <c r="G29" s="13" t="s">
        <v>29</v>
      </c>
      <c r="H29" s="13" t="s">
        <v>38</v>
      </c>
      <c r="I29" s="13" t="s">
        <v>56</v>
      </c>
      <c r="J29" s="41">
        <v>2</v>
      </c>
      <c r="K29" s="42">
        <v>45145</v>
      </c>
      <c r="L29" s="13" t="s">
        <v>155</v>
      </c>
      <c r="M29" s="15">
        <v>1</v>
      </c>
    </row>
    <row r="30" spans="2:13" x14ac:dyDescent="0.3">
      <c r="B30" s="15">
        <v>23</v>
      </c>
      <c r="C30" s="13" t="s">
        <v>33</v>
      </c>
      <c r="D30" s="13" t="s">
        <v>26</v>
      </c>
      <c r="E30" s="13" t="s">
        <v>27</v>
      </c>
      <c r="F30" s="13" t="s">
        <v>28</v>
      </c>
      <c r="G30" s="13" t="s">
        <v>32</v>
      </c>
      <c r="H30" s="17" t="s">
        <v>38</v>
      </c>
      <c r="I30" s="13" t="s">
        <v>32</v>
      </c>
      <c r="J30" s="41">
        <v>1</v>
      </c>
      <c r="K30" s="42">
        <v>45145</v>
      </c>
      <c r="L30" s="13" t="s">
        <v>79</v>
      </c>
      <c r="M30" s="15">
        <v>1</v>
      </c>
    </row>
    <row r="31" spans="2:13" x14ac:dyDescent="0.3">
      <c r="B31" s="15">
        <v>24</v>
      </c>
      <c r="C31" s="13" t="s">
        <v>35</v>
      </c>
      <c r="D31" s="13" t="s">
        <v>26</v>
      </c>
      <c r="E31" s="13" t="s">
        <v>27</v>
      </c>
      <c r="F31" s="13" t="s">
        <v>28</v>
      </c>
      <c r="G31" s="13" t="s">
        <v>32</v>
      </c>
      <c r="H31" s="13" t="s">
        <v>38</v>
      </c>
      <c r="I31" s="13" t="s">
        <v>32</v>
      </c>
      <c r="J31" s="41">
        <v>1</v>
      </c>
      <c r="K31" s="42">
        <v>45145</v>
      </c>
      <c r="L31" s="13" t="s">
        <v>79</v>
      </c>
      <c r="M31" s="15">
        <v>1</v>
      </c>
    </row>
    <row r="32" spans="2:13" x14ac:dyDescent="0.3">
      <c r="B32" s="15">
        <v>25</v>
      </c>
      <c r="C32" s="13" t="s">
        <v>91</v>
      </c>
      <c r="D32" s="13" t="s">
        <v>26</v>
      </c>
      <c r="E32" s="13" t="s">
        <v>27</v>
      </c>
      <c r="F32" s="13" t="s">
        <v>28</v>
      </c>
      <c r="G32" s="13" t="s">
        <v>32</v>
      </c>
      <c r="H32" s="13" t="s">
        <v>38</v>
      </c>
      <c r="I32" s="13" t="s">
        <v>32</v>
      </c>
      <c r="J32" s="41">
        <v>2</v>
      </c>
      <c r="K32" s="42">
        <v>45145</v>
      </c>
      <c r="L32" s="13" t="s">
        <v>82</v>
      </c>
      <c r="M32" s="15">
        <v>1</v>
      </c>
    </row>
    <row r="33" spans="2:13" x14ac:dyDescent="0.3">
      <c r="B33" s="15">
        <v>26</v>
      </c>
      <c r="C33" s="13" t="s">
        <v>94</v>
      </c>
      <c r="D33" s="13" t="s">
        <v>26</v>
      </c>
      <c r="E33" s="13" t="s">
        <v>27</v>
      </c>
      <c r="F33" s="13" t="s">
        <v>28</v>
      </c>
      <c r="G33" s="13" t="s">
        <v>32</v>
      </c>
      <c r="H33" s="13" t="s">
        <v>38</v>
      </c>
      <c r="I33" s="13" t="s">
        <v>32</v>
      </c>
      <c r="J33" s="41">
        <v>3</v>
      </c>
      <c r="K33" s="42">
        <v>45145</v>
      </c>
      <c r="L33" s="13" t="s">
        <v>84</v>
      </c>
      <c r="M33" s="15">
        <v>1</v>
      </c>
    </row>
    <row r="34" spans="2:13" x14ac:dyDescent="0.3">
      <c r="B34" s="15">
        <v>27</v>
      </c>
      <c r="C34" s="13" t="s">
        <v>24</v>
      </c>
      <c r="D34" s="13" t="s">
        <v>43</v>
      </c>
      <c r="E34" s="13" t="s">
        <v>3</v>
      </c>
      <c r="F34" s="13" t="s">
        <v>44</v>
      </c>
      <c r="G34" s="13" t="s">
        <v>119</v>
      </c>
      <c r="H34" s="17"/>
      <c r="I34" s="13" t="s">
        <v>56</v>
      </c>
      <c r="J34" s="41">
        <v>1</v>
      </c>
      <c r="K34" s="42">
        <v>45156</v>
      </c>
      <c r="L34" s="13" t="s">
        <v>156</v>
      </c>
      <c r="M34" s="15">
        <v>4</v>
      </c>
    </row>
    <row r="35" spans="2:13" x14ac:dyDescent="0.3">
      <c r="B35" s="15">
        <v>28</v>
      </c>
      <c r="C35" s="13" t="s">
        <v>95</v>
      </c>
      <c r="D35" s="13" t="s">
        <v>43</v>
      </c>
      <c r="E35" s="13" t="s">
        <v>3</v>
      </c>
      <c r="F35" s="13" t="s">
        <v>44</v>
      </c>
      <c r="G35" s="13" t="s">
        <v>119</v>
      </c>
      <c r="H35" s="13"/>
      <c r="I35" s="13" t="s">
        <v>56</v>
      </c>
      <c r="J35" s="41">
        <v>1</v>
      </c>
      <c r="K35" s="42">
        <v>45156</v>
      </c>
      <c r="L35" s="13" t="s">
        <v>156</v>
      </c>
      <c r="M35" s="15">
        <v>4</v>
      </c>
    </row>
    <row r="36" spans="2:13" x14ac:dyDescent="0.3">
      <c r="B36" s="15">
        <v>29</v>
      </c>
      <c r="C36" s="13" t="s">
        <v>35</v>
      </c>
      <c r="D36" s="13" t="s">
        <v>26</v>
      </c>
      <c r="E36" s="13" t="s">
        <v>120</v>
      </c>
      <c r="F36" s="13" t="s">
        <v>121</v>
      </c>
      <c r="G36" s="13" t="s">
        <v>122</v>
      </c>
      <c r="H36" s="13"/>
      <c r="I36" s="13" t="s">
        <v>32</v>
      </c>
      <c r="J36" s="41">
        <v>1</v>
      </c>
      <c r="K36" s="42">
        <v>45161</v>
      </c>
      <c r="L36" s="13" t="s">
        <v>157</v>
      </c>
      <c r="M36" s="15">
        <v>1</v>
      </c>
    </row>
    <row r="37" spans="2:13" x14ac:dyDescent="0.3">
      <c r="B37" s="15">
        <v>30</v>
      </c>
      <c r="C37" s="13" t="s">
        <v>35</v>
      </c>
      <c r="D37" s="13" t="s">
        <v>26</v>
      </c>
      <c r="E37" s="13" t="s">
        <v>120</v>
      </c>
      <c r="F37" s="13" t="s">
        <v>121</v>
      </c>
      <c r="G37" s="13" t="s">
        <v>122</v>
      </c>
      <c r="H37" s="17"/>
      <c r="I37" s="13" t="s">
        <v>32</v>
      </c>
      <c r="J37" s="41">
        <v>1</v>
      </c>
      <c r="K37" s="42">
        <v>45161</v>
      </c>
      <c r="L37" s="13" t="s">
        <v>158</v>
      </c>
      <c r="M37" s="15">
        <v>1</v>
      </c>
    </row>
    <row r="38" spans="2:13" x14ac:dyDescent="0.3">
      <c r="B38" s="15">
        <v>31</v>
      </c>
      <c r="C38" s="13" t="s">
        <v>96</v>
      </c>
      <c r="D38" s="13" t="s">
        <v>26</v>
      </c>
      <c r="E38" s="13" t="s">
        <v>120</v>
      </c>
      <c r="F38" s="13" t="s">
        <v>121</v>
      </c>
      <c r="G38" s="13" t="s">
        <v>122</v>
      </c>
      <c r="H38" s="13"/>
      <c r="I38" s="13" t="s">
        <v>32</v>
      </c>
      <c r="J38" s="41">
        <v>1</v>
      </c>
      <c r="K38" s="42">
        <v>45161</v>
      </c>
      <c r="L38" s="13" t="s">
        <v>159</v>
      </c>
      <c r="M38" s="15">
        <v>1</v>
      </c>
    </row>
    <row r="39" spans="2:13" x14ac:dyDescent="0.3">
      <c r="B39" s="15">
        <v>32</v>
      </c>
      <c r="C39" s="13" t="s">
        <v>25</v>
      </c>
      <c r="D39" s="13" t="s">
        <v>26</v>
      </c>
      <c r="E39" s="13" t="s">
        <v>120</v>
      </c>
      <c r="F39" s="13" t="s">
        <v>121</v>
      </c>
      <c r="G39" s="13" t="s">
        <v>122</v>
      </c>
      <c r="H39" s="13"/>
      <c r="I39" s="13" t="s">
        <v>32</v>
      </c>
      <c r="J39" s="41">
        <v>1</v>
      </c>
      <c r="K39" s="42">
        <v>45161</v>
      </c>
      <c r="L39" s="13" t="s">
        <v>160</v>
      </c>
      <c r="M39" s="15">
        <v>1</v>
      </c>
    </row>
    <row r="40" spans="2:13" x14ac:dyDescent="0.3">
      <c r="B40" s="15">
        <v>33</v>
      </c>
      <c r="C40" s="13" t="s">
        <v>35</v>
      </c>
      <c r="D40" s="13" t="s">
        <v>26</v>
      </c>
      <c r="E40" s="13" t="s">
        <v>120</v>
      </c>
      <c r="F40" s="13" t="s">
        <v>121</v>
      </c>
      <c r="G40" s="13" t="s">
        <v>123</v>
      </c>
      <c r="H40" s="17"/>
      <c r="I40" s="13" t="s">
        <v>32</v>
      </c>
      <c r="J40" s="41">
        <v>1</v>
      </c>
      <c r="K40" s="42">
        <v>45161</v>
      </c>
      <c r="L40" s="13" t="s">
        <v>161</v>
      </c>
      <c r="M40" s="15">
        <v>1</v>
      </c>
    </row>
    <row r="41" spans="2:13" x14ac:dyDescent="0.3">
      <c r="B41" s="15">
        <v>34</v>
      </c>
      <c r="C41" s="13" t="s">
        <v>35</v>
      </c>
      <c r="D41" s="13" t="s">
        <v>26</v>
      </c>
      <c r="E41" s="13" t="s">
        <v>120</v>
      </c>
      <c r="F41" s="13" t="s">
        <v>121</v>
      </c>
      <c r="G41" s="13" t="s">
        <v>122</v>
      </c>
      <c r="H41" s="13"/>
      <c r="I41" s="13" t="s">
        <v>32</v>
      </c>
      <c r="J41" s="41">
        <v>1</v>
      </c>
      <c r="K41" s="42">
        <v>45161</v>
      </c>
      <c r="L41" s="13" t="s">
        <v>162</v>
      </c>
      <c r="M41" s="15">
        <v>1</v>
      </c>
    </row>
    <row r="42" spans="2:13" x14ac:dyDescent="0.3">
      <c r="B42" s="15">
        <v>35</v>
      </c>
      <c r="C42" s="13" t="s">
        <v>35</v>
      </c>
      <c r="D42" s="13" t="s">
        <v>26</v>
      </c>
      <c r="E42" s="13" t="s">
        <v>120</v>
      </c>
      <c r="F42" s="13" t="s">
        <v>121</v>
      </c>
      <c r="G42" s="13" t="s">
        <v>122</v>
      </c>
      <c r="H42" s="13"/>
      <c r="I42" s="13" t="s">
        <v>32</v>
      </c>
      <c r="J42" s="41">
        <v>1</v>
      </c>
      <c r="K42" s="42">
        <v>45161</v>
      </c>
      <c r="L42" s="13" t="s">
        <v>163</v>
      </c>
      <c r="M42" s="15">
        <v>1</v>
      </c>
    </row>
    <row r="43" spans="2:13" x14ac:dyDescent="0.3">
      <c r="B43" s="15">
        <v>36</v>
      </c>
      <c r="C43" s="13" t="s">
        <v>70</v>
      </c>
      <c r="D43" s="13" t="s">
        <v>26</v>
      </c>
      <c r="E43" s="13" t="s">
        <v>120</v>
      </c>
      <c r="F43" s="13" t="s">
        <v>121</v>
      </c>
      <c r="G43" s="13" t="s">
        <v>123</v>
      </c>
      <c r="H43" s="17"/>
      <c r="I43" s="13" t="s">
        <v>32</v>
      </c>
      <c r="J43" s="41">
        <v>1</v>
      </c>
      <c r="K43" s="42">
        <v>45161</v>
      </c>
      <c r="L43" s="13" t="s">
        <v>164</v>
      </c>
      <c r="M43" s="15">
        <v>1</v>
      </c>
    </row>
    <row r="44" spans="2:13" x14ac:dyDescent="0.3">
      <c r="B44" s="15">
        <v>37</v>
      </c>
      <c r="C44" s="13" t="s">
        <v>97</v>
      </c>
      <c r="D44" s="13" t="s">
        <v>26</v>
      </c>
      <c r="E44" s="13" t="s">
        <v>120</v>
      </c>
      <c r="F44" s="13" t="s">
        <v>121</v>
      </c>
      <c r="G44" s="13" t="s">
        <v>122</v>
      </c>
      <c r="H44" s="17"/>
      <c r="I44" s="13" t="s">
        <v>32</v>
      </c>
      <c r="J44" s="41">
        <v>1</v>
      </c>
      <c r="K44" s="42">
        <v>45161</v>
      </c>
      <c r="L44" s="13" t="s">
        <v>165</v>
      </c>
      <c r="M44" s="15">
        <v>1</v>
      </c>
    </row>
    <row r="45" spans="2:13" x14ac:dyDescent="0.3">
      <c r="B45" s="15">
        <v>38</v>
      </c>
      <c r="C45" s="13" t="s">
        <v>35</v>
      </c>
      <c r="D45" s="13" t="s">
        <v>26</v>
      </c>
      <c r="E45" s="13" t="s">
        <v>120</v>
      </c>
      <c r="F45" s="13" t="s">
        <v>121</v>
      </c>
      <c r="G45" s="13" t="s">
        <v>122</v>
      </c>
      <c r="H45" s="13"/>
      <c r="I45" s="13" t="s">
        <v>32</v>
      </c>
      <c r="J45" s="41">
        <v>1</v>
      </c>
      <c r="K45" s="42">
        <v>45161</v>
      </c>
      <c r="L45" s="13" t="s">
        <v>166</v>
      </c>
      <c r="M45" s="15">
        <v>1</v>
      </c>
    </row>
    <row r="46" spans="2:13" x14ac:dyDescent="0.3">
      <c r="B46" s="15">
        <v>39</v>
      </c>
      <c r="C46" s="13" t="s">
        <v>35</v>
      </c>
      <c r="D46" s="13" t="s">
        <v>26</v>
      </c>
      <c r="E46" s="13" t="s">
        <v>120</v>
      </c>
      <c r="F46" s="13" t="s">
        <v>121</v>
      </c>
      <c r="G46" s="13" t="s">
        <v>122</v>
      </c>
      <c r="H46" s="13"/>
      <c r="I46" s="13" t="s">
        <v>32</v>
      </c>
      <c r="J46" s="41">
        <v>1</v>
      </c>
      <c r="K46" s="42">
        <v>45161</v>
      </c>
      <c r="L46" s="13" t="s">
        <v>167</v>
      </c>
      <c r="M46" s="15">
        <v>1</v>
      </c>
    </row>
    <row r="47" spans="2:13" x14ac:dyDescent="0.3">
      <c r="B47" s="15">
        <v>40</v>
      </c>
      <c r="C47" s="13" t="s">
        <v>25</v>
      </c>
      <c r="D47" s="13" t="s">
        <v>26</v>
      </c>
      <c r="E47" s="13" t="s">
        <v>120</v>
      </c>
      <c r="F47" s="13" t="s">
        <v>121</v>
      </c>
      <c r="G47" s="13" t="s">
        <v>122</v>
      </c>
      <c r="H47" s="17"/>
      <c r="I47" s="13" t="s">
        <v>32</v>
      </c>
      <c r="J47" s="41">
        <v>1</v>
      </c>
      <c r="K47" s="42">
        <v>45161</v>
      </c>
      <c r="L47" s="13" t="s">
        <v>160</v>
      </c>
      <c r="M47" s="15">
        <v>1</v>
      </c>
    </row>
    <row r="48" spans="2:13" x14ac:dyDescent="0.3">
      <c r="B48" s="15">
        <v>41</v>
      </c>
      <c r="C48" s="13" t="s">
        <v>97</v>
      </c>
      <c r="D48" s="13" t="s">
        <v>26</v>
      </c>
      <c r="E48" s="13" t="s">
        <v>120</v>
      </c>
      <c r="F48" s="13" t="s">
        <v>121</v>
      </c>
      <c r="G48" s="13" t="s">
        <v>123</v>
      </c>
      <c r="H48" s="13"/>
      <c r="I48" s="13" t="s">
        <v>32</v>
      </c>
      <c r="J48" s="41">
        <v>1</v>
      </c>
      <c r="K48" s="42">
        <v>45161</v>
      </c>
      <c r="L48" s="13" t="s">
        <v>168</v>
      </c>
      <c r="M48" s="15">
        <v>1</v>
      </c>
    </row>
    <row r="49" spans="2:13" x14ac:dyDescent="0.3">
      <c r="B49" s="15">
        <v>42</v>
      </c>
      <c r="C49" s="13" t="s">
        <v>97</v>
      </c>
      <c r="D49" s="13" t="s">
        <v>26</v>
      </c>
      <c r="E49" s="13" t="s">
        <v>120</v>
      </c>
      <c r="F49" s="13" t="s">
        <v>121</v>
      </c>
      <c r="G49" s="13" t="s">
        <v>122</v>
      </c>
      <c r="H49" s="13"/>
      <c r="I49" s="13" t="s">
        <v>32</v>
      </c>
      <c r="J49" s="41">
        <v>1</v>
      </c>
      <c r="K49" s="42">
        <v>45161</v>
      </c>
      <c r="L49" s="13" t="s">
        <v>169</v>
      </c>
      <c r="M49" s="15">
        <v>1</v>
      </c>
    </row>
    <row r="50" spans="2:13" x14ac:dyDescent="0.3">
      <c r="B50" s="15">
        <v>43</v>
      </c>
      <c r="C50" s="13" t="s">
        <v>98</v>
      </c>
      <c r="D50" s="13" t="s">
        <v>26</v>
      </c>
      <c r="E50" s="13" t="s">
        <v>120</v>
      </c>
      <c r="F50" s="13" t="s">
        <v>121</v>
      </c>
      <c r="G50" s="13" t="s">
        <v>122</v>
      </c>
      <c r="H50" s="17"/>
      <c r="I50" s="13" t="s">
        <v>32</v>
      </c>
      <c r="J50" s="41">
        <v>1</v>
      </c>
      <c r="K50" s="42">
        <v>45161</v>
      </c>
      <c r="L50" s="13" t="s">
        <v>170</v>
      </c>
      <c r="M50" s="15">
        <v>1</v>
      </c>
    </row>
    <row r="51" spans="2:13" x14ac:dyDescent="0.3">
      <c r="B51" s="15">
        <v>44</v>
      </c>
      <c r="C51" s="13" t="s">
        <v>96</v>
      </c>
      <c r="D51" s="13" t="s">
        <v>26</v>
      </c>
      <c r="E51" s="13" t="s">
        <v>120</v>
      </c>
      <c r="F51" s="13" t="s">
        <v>121</v>
      </c>
      <c r="G51" s="13" t="s">
        <v>122</v>
      </c>
      <c r="H51" s="13"/>
      <c r="I51" s="13" t="s">
        <v>32</v>
      </c>
      <c r="J51" s="41">
        <v>1</v>
      </c>
      <c r="K51" s="42">
        <v>45161</v>
      </c>
      <c r="L51" s="13" t="s">
        <v>171</v>
      </c>
      <c r="M51" s="15">
        <v>1</v>
      </c>
    </row>
    <row r="52" spans="2:13" x14ac:dyDescent="0.3">
      <c r="B52" s="15">
        <v>45</v>
      </c>
      <c r="C52" s="13" t="s">
        <v>33</v>
      </c>
      <c r="D52" s="13" t="s">
        <v>26</v>
      </c>
      <c r="E52" s="13" t="s">
        <v>120</v>
      </c>
      <c r="F52" s="13" t="s">
        <v>121</v>
      </c>
      <c r="G52" s="13" t="s">
        <v>122</v>
      </c>
      <c r="H52" s="17"/>
      <c r="I52" s="13" t="s">
        <v>32</v>
      </c>
      <c r="J52" s="41">
        <v>1</v>
      </c>
      <c r="K52" s="42">
        <v>45161</v>
      </c>
      <c r="L52" s="13" t="s">
        <v>172</v>
      </c>
      <c r="M52" s="15">
        <v>1</v>
      </c>
    </row>
    <row r="53" spans="2:13" x14ac:dyDescent="0.3">
      <c r="B53" s="15">
        <v>46</v>
      </c>
      <c r="C53" s="13" t="s">
        <v>33</v>
      </c>
      <c r="D53" s="13" t="s">
        <v>26</v>
      </c>
      <c r="E53" s="13" t="s">
        <v>120</v>
      </c>
      <c r="F53" s="13" t="s">
        <v>121</v>
      </c>
      <c r="G53" s="13" t="s">
        <v>122</v>
      </c>
      <c r="H53" s="17"/>
      <c r="I53" s="13" t="s">
        <v>32</v>
      </c>
      <c r="J53" s="41">
        <v>1</v>
      </c>
      <c r="K53" s="42">
        <v>45161</v>
      </c>
      <c r="L53" s="13" t="s">
        <v>173</v>
      </c>
      <c r="M53" s="15">
        <v>1</v>
      </c>
    </row>
    <row r="54" spans="2:13" x14ac:dyDescent="0.3">
      <c r="B54" s="15">
        <v>47</v>
      </c>
      <c r="C54" s="13" t="s">
        <v>35</v>
      </c>
      <c r="D54" s="13" t="s">
        <v>26</v>
      </c>
      <c r="E54" s="13" t="s">
        <v>120</v>
      </c>
      <c r="F54" s="13" t="s">
        <v>121</v>
      </c>
      <c r="G54" s="13" t="s">
        <v>122</v>
      </c>
      <c r="H54" s="13"/>
      <c r="I54" s="13" t="s">
        <v>32</v>
      </c>
      <c r="J54" s="41">
        <v>1</v>
      </c>
      <c r="K54" s="42">
        <v>45161</v>
      </c>
      <c r="L54" s="13" t="s">
        <v>174</v>
      </c>
      <c r="M54" s="15">
        <v>1</v>
      </c>
    </row>
    <row r="55" spans="2:13" x14ac:dyDescent="0.3">
      <c r="B55" s="15">
        <v>48</v>
      </c>
      <c r="C55" s="13" t="s">
        <v>35</v>
      </c>
      <c r="D55" s="13" t="s">
        <v>26</v>
      </c>
      <c r="E55" s="13" t="s">
        <v>120</v>
      </c>
      <c r="F55" s="13" t="s">
        <v>121</v>
      </c>
      <c r="G55" s="13" t="s">
        <v>122</v>
      </c>
      <c r="H55" s="17"/>
      <c r="I55" s="13" t="s">
        <v>32</v>
      </c>
      <c r="J55" s="41">
        <v>1</v>
      </c>
      <c r="K55" s="42">
        <v>45161</v>
      </c>
      <c r="L55" s="13" t="s">
        <v>175</v>
      </c>
      <c r="M55" s="15">
        <v>1</v>
      </c>
    </row>
    <row r="56" spans="2:13" x14ac:dyDescent="0.3">
      <c r="B56" s="15">
        <v>49</v>
      </c>
      <c r="C56" s="13" t="s">
        <v>99</v>
      </c>
      <c r="D56" s="13" t="s">
        <v>26</v>
      </c>
      <c r="E56" s="13" t="s">
        <v>120</v>
      </c>
      <c r="F56" s="13" t="s">
        <v>121</v>
      </c>
      <c r="G56" s="13" t="s">
        <v>122</v>
      </c>
      <c r="H56" s="17"/>
      <c r="I56" s="13" t="s">
        <v>32</v>
      </c>
      <c r="J56" s="41">
        <v>1</v>
      </c>
      <c r="K56" s="42">
        <v>45161</v>
      </c>
      <c r="L56" s="13" t="s">
        <v>176</v>
      </c>
      <c r="M56" s="15">
        <v>1</v>
      </c>
    </row>
    <row r="57" spans="2:13" x14ac:dyDescent="0.3">
      <c r="B57" s="15">
        <v>50</v>
      </c>
      <c r="C57" s="13" t="s">
        <v>25</v>
      </c>
      <c r="D57" s="13" t="s">
        <v>26</v>
      </c>
      <c r="E57" s="13" t="s">
        <v>120</v>
      </c>
      <c r="F57" s="13" t="s">
        <v>121</v>
      </c>
      <c r="G57" s="13" t="s">
        <v>123</v>
      </c>
      <c r="H57" s="13"/>
      <c r="I57" s="13" t="s">
        <v>32</v>
      </c>
      <c r="J57" s="41">
        <v>1</v>
      </c>
      <c r="K57" s="42">
        <v>45161</v>
      </c>
      <c r="L57" s="13" t="s">
        <v>177</v>
      </c>
      <c r="M57" s="15">
        <v>1</v>
      </c>
    </row>
    <row r="58" spans="2:13" x14ac:dyDescent="0.3">
      <c r="B58" s="15">
        <v>51</v>
      </c>
      <c r="C58" s="13" t="s">
        <v>25</v>
      </c>
      <c r="D58" s="13" t="s">
        <v>26</v>
      </c>
      <c r="E58" s="13" t="s">
        <v>120</v>
      </c>
      <c r="F58" s="13" t="s">
        <v>121</v>
      </c>
      <c r="G58" s="13" t="s">
        <v>122</v>
      </c>
      <c r="H58" s="17"/>
      <c r="I58" s="13" t="s">
        <v>32</v>
      </c>
      <c r="J58" s="41">
        <v>1</v>
      </c>
      <c r="K58" s="42">
        <v>45161</v>
      </c>
      <c r="L58" s="13" t="s">
        <v>178</v>
      </c>
      <c r="M58" s="15">
        <v>1</v>
      </c>
    </row>
    <row r="59" spans="2:13" x14ac:dyDescent="0.3">
      <c r="B59" s="15">
        <v>52</v>
      </c>
      <c r="C59" s="13" t="s">
        <v>98</v>
      </c>
      <c r="D59" s="13" t="s">
        <v>26</v>
      </c>
      <c r="E59" s="13" t="s">
        <v>120</v>
      </c>
      <c r="F59" s="13" t="s">
        <v>121</v>
      </c>
      <c r="G59" s="13" t="s">
        <v>122</v>
      </c>
      <c r="H59" s="17"/>
      <c r="I59" s="13" t="s">
        <v>32</v>
      </c>
      <c r="J59" s="41">
        <v>1</v>
      </c>
      <c r="K59" s="42">
        <v>45161</v>
      </c>
      <c r="L59" s="13" t="s">
        <v>179</v>
      </c>
      <c r="M59" s="15">
        <v>1</v>
      </c>
    </row>
    <row r="60" spans="2:13" x14ac:dyDescent="0.3">
      <c r="B60" s="15">
        <v>53</v>
      </c>
      <c r="C60" s="13" t="s">
        <v>98</v>
      </c>
      <c r="D60" s="13" t="s">
        <v>26</v>
      </c>
      <c r="E60" s="13" t="s">
        <v>120</v>
      </c>
      <c r="F60" s="13" t="s">
        <v>121</v>
      </c>
      <c r="G60" s="13" t="s">
        <v>122</v>
      </c>
      <c r="H60" s="13"/>
      <c r="I60" s="13" t="s">
        <v>32</v>
      </c>
      <c r="J60" s="41">
        <v>1</v>
      </c>
      <c r="K60" s="42">
        <v>45161</v>
      </c>
      <c r="L60" s="13" t="s">
        <v>180</v>
      </c>
      <c r="M60" s="15">
        <v>1</v>
      </c>
    </row>
    <row r="61" spans="2:13" x14ac:dyDescent="0.3">
      <c r="B61" s="15">
        <v>54</v>
      </c>
      <c r="C61" s="13" t="s">
        <v>35</v>
      </c>
      <c r="D61" s="13" t="s">
        <v>26</v>
      </c>
      <c r="E61" s="13" t="s">
        <v>120</v>
      </c>
      <c r="F61" s="13" t="s">
        <v>121</v>
      </c>
      <c r="G61" s="13" t="s">
        <v>123</v>
      </c>
      <c r="H61" s="17"/>
      <c r="I61" s="13" t="s">
        <v>32</v>
      </c>
      <c r="J61" s="41">
        <v>1</v>
      </c>
      <c r="K61" s="42">
        <v>45161</v>
      </c>
      <c r="L61" s="13" t="s">
        <v>181</v>
      </c>
      <c r="M61" s="15">
        <v>1</v>
      </c>
    </row>
    <row r="62" spans="2:13" x14ac:dyDescent="0.3">
      <c r="B62" s="15">
        <v>55</v>
      </c>
      <c r="C62" s="13" t="s">
        <v>35</v>
      </c>
      <c r="D62" s="13" t="s">
        <v>26</v>
      </c>
      <c r="E62" s="13" t="s">
        <v>120</v>
      </c>
      <c r="F62" s="13" t="s">
        <v>121</v>
      </c>
      <c r="G62" s="13" t="s">
        <v>122</v>
      </c>
      <c r="H62" s="17"/>
      <c r="I62" s="13" t="s">
        <v>32</v>
      </c>
      <c r="J62" s="41">
        <v>1</v>
      </c>
      <c r="K62" s="42">
        <v>45161</v>
      </c>
      <c r="L62" s="13" t="s">
        <v>162</v>
      </c>
      <c r="M62" s="15">
        <v>1</v>
      </c>
    </row>
    <row r="63" spans="2:13" x14ac:dyDescent="0.3">
      <c r="B63" s="15">
        <v>56</v>
      </c>
      <c r="C63" s="13" t="s">
        <v>35</v>
      </c>
      <c r="D63" s="13" t="s">
        <v>26</v>
      </c>
      <c r="E63" s="13" t="s">
        <v>120</v>
      </c>
      <c r="F63" s="13" t="s">
        <v>121</v>
      </c>
      <c r="G63" s="13" t="s">
        <v>122</v>
      </c>
      <c r="H63" s="17"/>
      <c r="I63" s="13" t="s">
        <v>32</v>
      </c>
      <c r="J63" s="41">
        <v>1</v>
      </c>
      <c r="K63" s="42">
        <v>45161</v>
      </c>
      <c r="L63" s="13" t="s">
        <v>182</v>
      </c>
      <c r="M63" s="15">
        <v>1</v>
      </c>
    </row>
    <row r="64" spans="2:13" x14ac:dyDescent="0.3">
      <c r="B64" s="15">
        <v>57</v>
      </c>
      <c r="C64" s="13" t="s">
        <v>35</v>
      </c>
      <c r="D64" s="13" t="s">
        <v>26</v>
      </c>
      <c r="E64" s="13" t="s">
        <v>120</v>
      </c>
      <c r="F64" s="13" t="s">
        <v>121</v>
      </c>
      <c r="G64" s="13" t="s">
        <v>122</v>
      </c>
      <c r="H64" s="13"/>
      <c r="I64" s="13" t="s">
        <v>32</v>
      </c>
      <c r="J64" s="41">
        <v>1</v>
      </c>
      <c r="K64" s="42">
        <v>45161</v>
      </c>
      <c r="L64" s="13" t="s">
        <v>183</v>
      </c>
      <c r="M64" s="15">
        <v>1</v>
      </c>
    </row>
    <row r="65" spans="2:13" x14ac:dyDescent="0.3">
      <c r="B65" s="15">
        <v>58</v>
      </c>
      <c r="C65" s="13" t="s">
        <v>96</v>
      </c>
      <c r="D65" s="13" t="s">
        <v>26</v>
      </c>
      <c r="E65" s="13" t="s">
        <v>120</v>
      </c>
      <c r="F65" s="13" t="s">
        <v>121</v>
      </c>
      <c r="G65" s="13" t="s">
        <v>122</v>
      </c>
      <c r="H65" s="17"/>
      <c r="I65" s="13" t="s">
        <v>32</v>
      </c>
      <c r="J65" s="41">
        <v>1</v>
      </c>
      <c r="K65" s="42">
        <v>45161</v>
      </c>
      <c r="L65" s="13" t="s">
        <v>184</v>
      </c>
      <c r="M65" s="15">
        <v>1</v>
      </c>
    </row>
    <row r="66" spans="2:13" x14ac:dyDescent="0.3">
      <c r="B66" s="15">
        <v>59</v>
      </c>
      <c r="C66" s="13" t="s">
        <v>99</v>
      </c>
      <c r="D66" s="13" t="s">
        <v>26</v>
      </c>
      <c r="E66" s="13" t="s">
        <v>120</v>
      </c>
      <c r="F66" s="13" t="s">
        <v>121</v>
      </c>
      <c r="G66" s="13" t="s">
        <v>122</v>
      </c>
      <c r="H66" s="17"/>
      <c r="I66" s="13" t="s">
        <v>32</v>
      </c>
      <c r="J66" s="41">
        <v>1</v>
      </c>
      <c r="K66" s="42">
        <v>45161</v>
      </c>
      <c r="L66" s="13" t="s">
        <v>179</v>
      </c>
      <c r="M66" s="15">
        <v>1</v>
      </c>
    </row>
    <row r="67" spans="2:13" x14ac:dyDescent="0.3">
      <c r="B67" s="15">
        <v>60</v>
      </c>
      <c r="C67" s="13" t="s">
        <v>76</v>
      </c>
      <c r="D67" s="13" t="s">
        <v>21</v>
      </c>
      <c r="E67" s="13" t="s">
        <v>64</v>
      </c>
      <c r="F67" s="13" t="s">
        <v>22</v>
      </c>
      <c r="G67" s="13" t="s">
        <v>124</v>
      </c>
      <c r="H67" s="17"/>
      <c r="I67" s="13" t="s">
        <v>56</v>
      </c>
      <c r="J67" s="41">
        <v>1</v>
      </c>
      <c r="K67" s="42">
        <v>45161</v>
      </c>
      <c r="L67" s="13" t="s">
        <v>185</v>
      </c>
      <c r="M67" s="15">
        <v>1</v>
      </c>
    </row>
    <row r="68" spans="2:13" x14ac:dyDescent="0.3">
      <c r="B68" s="15">
        <v>61</v>
      </c>
      <c r="C68" s="13" t="s">
        <v>24</v>
      </c>
      <c r="D68" s="13" t="s">
        <v>21</v>
      </c>
      <c r="E68" s="13" t="s">
        <v>64</v>
      </c>
      <c r="F68" s="13" t="s">
        <v>22</v>
      </c>
      <c r="G68" s="13" t="s">
        <v>124</v>
      </c>
      <c r="H68" s="17"/>
      <c r="I68" s="13" t="s">
        <v>56</v>
      </c>
      <c r="J68" s="41">
        <v>1</v>
      </c>
      <c r="K68" s="42">
        <v>45161</v>
      </c>
      <c r="L68" s="13" t="s">
        <v>185</v>
      </c>
      <c r="M68" s="15">
        <v>1</v>
      </c>
    </row>
    <row r="69" spans="2:13" x14ac:dyDescent="0.3">
      <c r="B69" s="15">
        <v>62</v>
      </c>
      <c r="C69" s="13" t="s">
        <v>53</v>
      </c>
      <c r="D69" s="13" t="s">
        <v>21</v>
      </c>
      <c r="E69" s="13" t="s">
        <v>64</v>
      </c>
      <c r="F69" s="13" t="s">
        <v>22</v>
      </c>
      <c r="G69" s="13" t="s">
        <v>124</v>
      </c>
      <c r="H69" s="13"/>
      <c r="I69" s="13" t="s">
        <v>56</v>
      </c>
      <c r="J69" s="41">
        <v>1</v>
      </c>
      <c r="K69" s="42">
        <v>45161</v>
      </c>
      <c r="L69" s="13" t="s">
        <v>185</v>
      </c>
      <c r="M69" s="15">
        <v>1</v>
      </c>
    </row>
    <row r="70" spans="2:13" x14ac:dyDescent="0.3">
      <c r="B70" s="15">
        <v>63</v>
      </c>
      <c r="C70" s="13" t="s">
        <v>97</v>
      </c>
      <c r="D70" s="13" t="s">
        <v>26</v>
      </c>
      <c r="E70" s="13" t="s">
        <v>27</v>
      </c>
      <c r="F70" s="13" t="s">
        <v>28</v>
      </c>
      <c r="G70" s="13" t="s">
        <v>32</v>
      </c>
      <c r="H70" s="17" t="s">
        <v>30</v>
      </c>
      <c r="I70" s="13" t="s">
        <v>32</v>
      </c>
      <c r="J70" s="41">
        <v>3</v>
      </c>
      <c r="K70" s="42">
        <v>45175</v>
      </c>
      <c r="L70" s="13" t="s">
        <v>85</v>
      </c>
      <c r="M70" s="15">
        <v>1</v>
      </c>
    </row>
    <row r="71" spans="2:13" x14ac:dyDescent="0.3">
      <c r="B71" s="15">
        <v>64</v>
      </c>
      <c r="C71" s="13" t="s">
        <v>33</v>
      </c>
      <c r="D71" s="13" t="s">
        <v>26</v>
      </c>
      <c r="E71" s="13" t="s">
        <v>27</v>
      </c>
      <c r="F71" s="13" t="s">
        <v>28</v>
      </c>
      <c r="G71" s="13" t="s">
        <v>32</v>
      </c>
      <c r="H71" s="13" t="s">
        <v>30</v>
      </c>
      <c r="I71" s="13" t="s">
        <v>32</v>
      </c>
      <c r="J71" s="15">
        <v>1</v>
      </c>
      <c r="K71" s="42">
        <v>45175</v>
      </c>
      <c r="L71" s="13" t="s">
        <v>186</v>
      </c>
      <c r="M71" s="15">
        <v>1</v>
      </c>
    </row>
    <row r="72" spans="2:13" x14ac:dyDescent="0.3">
      <c r="B72" s="15">
        <v>65</v>
      </c>
      <c r="C72" s="13" t="s">
        <v>35</v>
      </c>
      <c r="D72" s="13" t="s">
        <v>26</v>
      </c>
      <c r="E72" s="13" t="s">
        <v>27</v>
      </c>
      <c r="F72" s="13" t="s">
        <v>28</v>
      </c>
      <c r="G72" s="13" t="s">
        <v>32</v>
      </c>
      <c r="H72" s="17" t="s">
        <v>30</v>
      </c>
      <c r="I72" s="13" t="s">
        <v>32</v>
      </c>
      <c r="J72" s="41">
        <v>1</v>
      </c>
      <c r="K72" s="42">
        <v>45175</v>
      </c>
      <c r="L72" s="13" t="s">
        <v>186</v>
      </c>
      <c r="M72" s="15">
        <v>1</v>
      </c>
    </row>
    <row r="73" spans="2:13" x14ac:dyDescent="0.3">
      <c r="B73" s="15">
        <v>66</v>
      </c>
      <c r="C73" s="13" t="s">
        <v>35</v>
      </c>
      <c r="D73" s="13" t="s">
        <v>26</v>
      </c>
      <c r="E73" s="13" t="s">
        <v>27</v>
      </c>
      <c r="F73" s="13" t="s">
        <v>28</v>
      </c>
      <c r="G73" s="13" t="s">
        <v>29</v>
      </c>
      <c r="H73" s="13" t="s">
        <v>30</v>
      </c>
      <c r="I73" s="13" t="s">
        <v>56</v>
      </c>
      <c r="J73" s="41">
        <v>1</v>
      </c>
      <c r="K73" s="42">
        <v>45175</v>
      </c>
      <c r="L73" s="13" t="s">
        <v>77</v>
      </c>
      <c r="M73" s="15">
        <v>1</v>
      </c>
    </row>
    <row r="74" spans="2:13" x14ac:dyDescent="0.3">
      <c r="B74" s="15">
        <v>67</v>
      </c>
      <c r="C74" s="13" t="s">
        <v>96</v>
      </c>
      <c r="D74" s="13" t="s">
        <v>26</v>
      </c>
      <c r="E74" s="13" t="s">
        <v>27</v>
      </c>
      <c r="F74" s="13" t="s">
        <v>28</v>
      </c>
      <c r="G74" s="13" t="s">
        <v>32</v>
      </c>
      <c r="H74" s="13" t="s">
        <v>30</v>
      </c>
      <c r="I74" s="13" t="s">
        <v>32</v>
      </c>
      <c r="J74" s="41">
        <v>2</v>
      </c>
      <c r="K74" s="42">
        <v>45175</v>
      </c>
      <c r="L74" s="13" t="s">
        <v>187</v>
      </c>
      <c r="M74" s="15">
        <v>1</v>
      </c>
    </row>
    <row r="75" spans="2:13" x14ac:dyDescent="0.3">
      <c r="B75" s="15">
        <v>68</v>
      </c>
      <c r="C75" s="13" t="s">
        <v>91</v>
      </c>
      <c r="D75" s="13" t="s">
        <v>26</v>
      </c>
      <c r="E75" s="13" t="s">
        <v>27</v>
      </c>
      <c r="F75" s="13" t="s">
        <v>28</v>
      </c>
      <c r="G75" s="13" t="s">
        <v>32</v>
      </c>
      <c r="H75" s="17" t="s">
        <v>30</v>
      </c>
      <c r="I75" s="13" t="s">
        <v>32</v>
      </c>
      <c r="J75" s="15">
        <v>1</v>
      </c>
      <c r="K75" s="42">
        <v>45175</v>
      </c>
      <c r="L75" s="13" t="s">
        <v>186</v>
      </c>
      <c r="M75" s="15">
        <v>1</v>
      </c>
    </row>
    <row r="76" spans="2:13" x14ac:dyDescent="0.3">
      <c r="B76" s="15">
        <v>69</v>
      </c>
      <c r="C76" s="13" t="s">
        <v>92</v>
      </c>
      <c r="D76" s="13" t="s">
        <v>26</v>
      </c>
      <c r="E76" s="13" t="s">
        <v>27</v>
      </c>
      <c r="F76" s="13" t="s">
        <v>28</v>
      </c>
      <c r="G76" s="13" t="s">
        <v>32</v>
      </c>
      <c r="H76" s="13" t="s">
        <v>30</v>
      </c>
      <c r="I76" s="13" t="s">
        <v>32</v>
      </c>
      <c r="J76" s="41">
        <v>12</v>
      </c>
      <c r="K76" s="42">
        <v>45175</v>
      </c>
      <c r="L76" s="13" t="s">
        <v>188</v>
      </c>
      <c r="M76" s="15">
        <v>1</v>
      </c>
    </row>
    <row r="77" spans="2:13" x14ac:dyDescent="0.3">
      <c r="B77" s="15">
        <v>70</v>
      </c>
      <c r="C77" s="13" t="s">
        <v>92</v>
      </c>
      <c r="D77" s="13" t="s">
        <v>26</v>
      </c>
      <c r="E77" s="13" t="s">
        <v>27</v>
      </c>
      <c r="F77" s="13" t="s">
        <v>28</v>
      </c>
      <c r="G77" s="13" t="s">
        <v>29</v>
      </c>
      <c r="H77" s="13" t="s">
        <v>30</v>
      </c>
      <c r="I77" s="13" t="s">
        <v>56</v>
      </c>
      <c r="J77" s="41">
        <v>1</v>
      </c>
      <c r="K77" s="42">
        <v>45175</v>
      </c>
      <c r="L77" s="13" t="s">
        <v>189</v>
      </c>
      <c r="M77" s="15">
        <v>1</v>
      </c>
    </row>
    <row r="78" spans="2:13" x14ac:dyDescent="0.3">
      <c r="B78" s="15">
        <v>71</v>
      </c>
      <c r="C78" s="13" t="s">
        <v>100</v>
      </c>
      <c r="D78" s="13" t="s">
        <v>26</v>
      </c>
      <c r="E78" s="13" t="s">
        <v>27</v>
      </c>
      <c r="F78" s="13" t="s">
        <v>28</v>
      </c>
      <c r="G78" s="13" t="s">
        <v>29</v>
      </c>
      <c r="H78" s="17" t="s">
        <v>38</v>
      </c>
      <c r="I78" s="13" t="s">
        <v>56</v>
      </c>
      <c r="J78" s="41">
        <v>2</v>
      </c>
      <c r="K78" s="42">
        <v>45175</v>
      </c>
      <c r="L78" s="13" t="s">
        <v>190</v>
      </c>
      <c r="M78" s="15">
        <v>1</v>
      </c>
    </row>
    <row r="79" spans="2:13" x14ac:dyDescent="0.3">
      <c r="B79" s="15">
        <v>72</v>
      </c>
      <c r="C79" s="13" t="s">
        <v>35</v>
      </c>
      <c r="D79" s="13" t="s">
        <v>26</v>
      </c>
      <c r="E79" s="13" t="s">
        <v>27</v>
      </c>
      <c r="F79" s="13" t="s">
        <v>28</v>
      </c>
      <c r="G79" s="13" t="s">
        <v>32</v>
      </c>
      <c r="H79" s="13" t="s">
        <v>38</v>
      </c>
      <c r="I79" s="13" t="s">
        <v>32</v>
      </c>
      <c r="J79" s="41">
        <v>2</v>
      </c>
      <c r="K79" s="42">
        <v>45175</v>
      </c>
      <c r="L79" s="13" t="s">
        <v>82</v>
      </c>
      <c r="M79" s="15">
        <v>1</v>
      </c>
    </row>
    <row r="80" spans="2:13" x14ac:dyDescent="0.3">
      <c r="B80" s="15">
        <v>73</v>
      </c>
      <c r="C80" s="13" t="s">
        <v>25</v>
      </c>
      <c r="D80" s="13" t="s">
        <v>26</v>
      </c>
      <c r="E80" s="13" t="s">
        <v>120</v>
      </c>
      <c r="F80" s="13" t="s">
        <v>121</v>
      </c>
      <c r="G80" s="13" t="s">
        <v>122</v>
      </c>
      <c r="H80" s="17"/>
      <c r="I80" s="13" t="s">
        <v>32</v>
      </c>
      <c r="J80" s="41">
        <v>1</v>
      </c>
      <c r="K80" s="42">
        <v>45176</v>
      </c>
      <c r="L80" s="13" t="s">
        <v>191</v>
      </c>
      <c r="M80" s="15">
        <v>1</v>
      </c>
    </row>
    <row r="81" spans="2:13" x14ac:dyDescent="0.3">
      <c r="B81" s="15">
        <v>74</v>
      </c>
      <c r="C81" s="13" t="s">
        <v>35</v>
      </c>
      <c r="D81" s="13" t="s">
        <v>26</v>
      </c>
      <c r="E81" s="13" t="s">
        <v>120</v>
      </c>
      <c r="F81" s="13" t="s">
        <v>121</v>
      </c>
      <c r="G81" s="13" t="s">
        <v>122</v>
      </c>
      <c r="H81" s="17"/>
      <c r="I81" s="13" t="s">
        <v>32</v>
      </c>
      <c r="J81" s="41">
        <v>1</v>
      </c>
      <c r="K81" s="42">
        <v>45176</v>
      </c>
      <c r="L81" s="13" t="s">
        <v>192</v>
      </c>
      <c r="M81" s="15">
        <v>1</v>
      </c>
    </row>
    <row r="82" spans="2:13" x14ac:dyDescent="0.3">
      <c r="B82" s="15">
        <v>75</v>
      </c>
      <c r="C82" s="13" t="s">
        <v>101</v>
      </c>
      <c r="D82" s="13" t="s">
        <v>21</v>
      </c>
      <c r="E82" s="13" t="s">
        <v>3</v>
      </c>
      <c r="F82" s="13" t="s">
        <v>125</v>
      </c>
      <c r="G82" s="13" t="s">
        <v>126</v>
      </c>
      <c r="H82" s="17"/>
      <c r="I82" s="13" t="s">
        <v>56</v>
      </c>
      <c r="J82" s="41">
        <v>1</v>
      </c>
      <c r="K82" s="42">
        <v>45177</v>
      </c>
      <c r="L82" s="13" t="s">
        <v>193</v>
      </c>
      <c r="M82" s="15">
        <v>4</v>
      </c>
    </row>
    <row r="83" spans="2:13" x14ac:dyDescent="0.3">
      <c r="B83" s="15">
        <v>76</v>
      </c>
      <c r="C83" s="13" t="s">
        <v>102</v>
      </c>
      <c r="D83" s="13" t="s">
        <v>21</v>
      </c>
      <c r="E83" s="13" t="s">
        <v>3</v>
      </c>
      <c r="F83" s="13" t="s">
        <v>125</v>
      </c>
      <c r="G83" s="13" t="s">
        <v>126</v>
      </c>
      <c r="H83" s="17"/>
      <c r="I83" s="13" t="s">
        <v>56</v>
      </c>
      <c r="J83" s="41">
        <v>1</v>
      </c>
      <c r="K83" s="42">
        <v>45177</v>
      </c>
      <c r="L83" s="13" t="s">
        <v>193</v>
      </c>
      <c r="M83" s="15">
        <v>4</v>
      </c>
    </row>
    <row r="84" spans="2:13" x14ac:dyDescent="0.3">
      <c r="B84" s="15">
        <v>77</v>
      </c>
      <c r="C84" s="13" t="s">
        <v>103</v>
      </c>
      <c r="D84" s="13" t="s">
        <v>21</v>
      </c>
      <c r="E84" s="13" t="s">
        <v>3</v>
      </c>
      <c r="F84" s="13" t="s">
        <v>125</v>
      </c>
      <c r="G84" s="13" t="s">
        <v>126</v>
      </c>
      <c r="H84" s="17"/>
      <c r="I84" s="13" t="s">
        <v>56</v>
      </c>
      <c r="J84" s="41">
        <v>1</v>
      </c>
      <c r="K84" s="42">
        <v>45177</v>
      </c>
      <c r="L84" s="13" t="s">
        <v>193</v>
      </c>
      <c r="M84" s="15">
        <v>4</v>
      </c>
    </row>
    <row r="85" spans="2:13" x14ac:dyDescent="0.3">
      <c r="B85" s="15">
        <v>78</v>
      </c>
      <c r="C85" s="13" t="s">
        <v>104</v>
      </c>
      <c r="D85" s="13" t="s">
        <v>21</v>
      </c>
      <c r="E85" s="13" t="s">
        <v>3</v>
      </c>
      <c r="F85" s="13" t="s">
        <v>125</v>
      </c>
      <c r="G85" s="13" t="s">
        <v>126</v>
      </c>
      <c r="H85" s="17"/>
      <c r="I85" s="13" t="s">
        <v>56</v>
      </c>
      <c r="J85" s="41">
        <v>1</v>
      </c>
      <c r="K85" s="42">
        <v>45177</v>
      </c>
      <c r="L85" s="13" t="s">
        <v>193</v>
      </c>
      <c r="M85" s="15">
        <v>4</v>
      </c>
    </row>
    <row r="86" spans="2:13" x14ac:dyDescent="0.3">
      <c r="B86" s="15">
        <v>79</v>
      </c>
      <c r="C86" s="13" t="s">
        <v>69</v>
      </c>
      <c r="D86" s="13" t="s">
        <v>21</v>
      </c>
      <c r="E86" s="13" t="s">
        <v>3</v>
      </c>
      <c r="F86" s="13" t="s">
        <v>125</v>
      </c>
      <c r="G86" s="13" t="s">
        <v>126</v>
      </c>
      <c r="H86" s="13"/>
      <c r="I86" s="13" t="s">
        <v>56</v>
      </c>
      <c r="J86" s="41">
        <v>1</v>
      </c>
      <c r="K86" s="42">
        <v>45177</v>
      </c>
      <c r="L86" s="13" t="s">
        <v>193</v>
      </c>
      <c r="M86" s="15">
        <v>4</v>
      </c>
    </row>
    <row r="87" spans="2:13" x14ac:dyDescent="0.3">
      <c r="B87" s="15">
        <v>80</v>
      </c>
      <c r="C87" s="13" t="s">
        <v>76</v>
      </c>
      <c r="D87" s="13" t="s">
        <v>21</v>
      </c>
      <c r="E87" s="13" t="s">
        <v>3</v>
      </c>
      <c r="F87" s="13" t="s">
        <v>125</v>
      </c>
      <c r="G87" s="13" t="s">
        <v>126</v>
      </c>
      <c r="H87" s="13"/>
      <c r="I87" s="13" t="s">
        <v>56</v>
      </c>
      <c r="J87" s="41">
        <v>1</v>
      </c>
      <c r="K87" s="42">
        <v>45177</v>
      </c>
      <c r="L87" s="13" t="s">
        <v>193</v>
      </c>
      <c r="M87" s="15">
        <v>4</v>
      </c>
    </row>
    <row r="88" spans="2:13" x14ac:dyDescent="0.3">
      <c r="B88" s="15">
        <v>81</v>
      </c>
      <c r="C88" s="13" t="s">
        <v>105</v>
      </c>
      <c r="D88" s="13" t="s">
        <v>21</v>
      </c>
      <c r="E88" s="13" t="s">
        <v>3</v>
      </c>
      <c r="F88" s="13" t="s">
        <v>125</v>
      </c>
      <c r="G88" s="13" t="s">
        <v>127</v>
      </c>
      <c r="H88" s="13"/>
      <c r="I88" s="13" t="s">
        <v>56</v>
      </c>
      <c r="J88" s="41">
        <v>1</v>
      </c>
      <c r="K88" s="42">
        <v>45177</v>
      </c>
      <c r="L88" s="13" t="s">
        <v>194</v>
      </c>
      <c r="M88" s="15">
        <v>4</v>
      </c>
    </row>
    <row r="89" spans="2:13" x14ac:dyDescent="0.3">
      <c r="B89" s="15">
        <v>82</v>
      </c>
      <c r="C89" s="13" t="s">
        <v>101</v>
      </c>
      <c r="D89" s="13" t="s">
        <v>21</v>
      </c>
      <c r="E89" s="13" t="s">
        <v>3</v>
      </c>
      <c r="F89" s="13" t="s">
        <v>125</v>
      </c>
      <c r="G89" s="13" t="s">
        <v>127</v>
      </c>
      <c r="H89" s="13"/>
      <c r="I89" s="13" t="s">
        <v>56</v>
      </c>
      <c r="J89" s="41">
        <v>1</v>
      </c>
      <c r="K89" s="42">
        <v>45177</v>
      </c>
      <c r="L89" s="13" t="s">
        <v>194</v>
      </c>
      <c r="M89" s="15">
        <v>4</v>
      </c>
    </row>
    <row r="90" spans="2:13" x14ac:dyDescent="0.3">
      <c r="B90" s="15">
        <v>83</v>
      </c>
      <c r="C90" s="13" t="s">
        <v>102</v>
      </c>
      <c r="D90" s="13" t="s">
        <v>21</v>
      </c>
      <c r="E90" s="13" t="s">
        <v>3</v>
      </c>
      <c r="F90" s="13" t="s">
        <v>125</v>
      </c>
      <c r="G90" s="13" t="s">
        <v>127</v>
      </c>
      <c r="H90" s="13"/>
      <c r="I90" s="13" t="s">
        <v>56</v>
      </c>
      <c r="J90" s="41">
        <v>1</v>
      </c>
      <c r="K90" s="42">
        <v>45177</v>
      </c>
      <c r="L90" s="13" t="s">
        <v>194</v>
      </c>
      <c r="M90" s="15">
        <v>4</v>
      </c>
    </row>
    <row r="91" spans="2:13" x14ac:dyDescent="0.3">
      <c r="B91" s="15">
        <v>84</v>
      </c>
      <c r="C91" s="13" t="s">
        <v>103</v>
      </c>
      <c r="D91" s="13" t="s">
        <v>21</v>
      </c>
      <c r="E91" s="13" t="s">
        <v>3</v>
      </c>
      <c r="F91" s="13" t="s">
        <v>125</v>
      </c>
      <c r="G91" s="13" t="s">
        <v>127</v>
      </c>
      <c r="H91" s="13"/>
      <c r="I91" s="13" t="s">
        <v>56</v>
      </c>
      <c r="J91" s="41">
        <v>1</v>
      </c>
      <c r="K91" s="42">
        <v>45177</v>
      </c>
      <c r="L91" s="13" t="s">
        <v>194</v>
      </c>
      <c r="M91" s="15">
        <v>4</v>
      </c>
    </row>
    <row r="92" spans="2:13" x14ac:dyDescent="0.3">
      <c r="B92" s="15">
        <v>85</v>
      </c>
      <c r="C92" s="13" t="s">
        <v>104</v>
      </c>
      <c r="D92" s="13" t="s">
        <v>21</v>
      </c>
      <c r="E92" s="13" t="s">
        <v>3</v>
      </c>
      <c r="F92" s="13" t="s">
        <v>125</v>
      </c>
      <c r="G92" s="13" t="s">
        <v>127</v>
      </c>
      <c r="H92" s="13"/>
      <c r="I92" s="13" t="s">
        <v>56</v>
      </c>
      <c r="J92" s="41">
        <v>1</v>
      </c>
      <c r="K92" s="42">
        <v>45177</v>
      </c>
      <c r="L92" s="13" t="s">
        <v>194</v>
      </c>
      <c r="M92" s="15">
        <v>4</v>
      </c>
    </row>
    <row r="93" spans="2:13" x14ac:dyDescent="0.3">
      <c r="B93" s="15">
        <v>86</v>
      </c>
      <c r="C93" s="13" t="s">
        <v>74</v>
      </c>
      <c r="D93" s="13" t="s">
        <v>21</v>
      </c>
      <c r="E93" s="13" t="s">
        <v>3</v>
      </c>
      <c r="F93" s="13" t="s">
        <v>125</v>
      </c>
      <c r="G93" s="13" t="s">
        <v>127</v>
      </c>
      <c r="H93" s="13"/>
      <c r="I93" s="13" t="s">
        <v>56</v>
      </c>
      <c r="J93" s="41">
        <v>1</v>
      </c>
      <c r="K93" s="42">
        <v>45177</v>
      </c>
      <c r="L93" s="13" t="s">
        <v>194</v>
      </c>
      <c r="M93" s="15">
        <v>4</v>
      </c>
    </row>
    <row r="94" spans="2:13" x14ac:dyDescent="0.3">
      <c r="B94" s="15">
        <v>87</v>
      </c>
      <c r="C94" s="13" t="s">
        <v>69</v>
      </c>
      <c r="D94" s="13" t="s">
        <v>21</v>
      </c>
      <c r="E94" s="13" t="s">
        <v>3</v>
      </c>
      <c r="F94" s="13" t="s">
        <v>125</v>
      </c>
      <c r="G94" s="13" t="s">
        <v>127</v>
      </c>
      <c r="H94" s="17"/>
      <c r="I94" s="13" t="s">
        <v>56</v>
      </c>
      <c r="J94" s="41">
        <v>1</v>
      </c>
      <c r="K94" s="42">
        <v>45177</v>
      </c>
      <c r="L94" s="13" t="s">
        <v>194</v>
      </c>
      <c r="M94" s="15">
        <v>4</v>
      </c>
    </row>
    <row r="95" spans="2:13" x14ac:dyDescent="0.3">
      <c r="B95" s="15">
        <v>88</v>
      </c>
      <c r="C95" s="13" t="s">
        <v>106</v>
      </c>
      <c r="D95" s="13" t="s">
        <v>21</v>
      </c>
      <c r="E95" s="13" t="s">
        <v>3</v>
      </c>
      <c r="F95" s="13" t="s">
        <v>128</v>
      </c>
      <c r="G95" s="13" t="s">
        <v>127</v>
      </c>
      <c r="H95" s="13"/>
      <c r="I95" s="13" t="s">
        <v>32</v>
      </c>
      <c r="J95" s="41">
        <v>1</v>
      </c>
      <c r="K95" s="42">
        <v>45177</v>
      </c>
      <c r="L95" s="13" t="s">
        <v>195</v>
      </c>
      <c r="M95" s="15">
        <v>1</v>
      </c>
    </row>
    <row r="96" spans="2:13" x14ac:dyDescent="0.3">
      <c r="B96" s="15">
        <v>89</v>
      </c>
      <c r="C96" s="13" t="s">
        <v>106</v>
      </c>
      <c r="D96" s="13" t="s">
        <v>21</v>
      </c>
      <c r="E96" s="13" t="s">
        <v>3</v>
      </c>
      <c r="F96" s="13" t="s">
        <v>125</v>
      </c>
      <c r="G96" s="13" t="s">
        <v>127</v>
      </c>
      <c r="H96" s="17"/>
      <c r="I96" s="13" t="s">
        <v>56</v>
      </c>
      <c r="J96" s="41">
        <v>1</v>
      </c>
      <c r="K96" s="42">
        <v>45177</v>
      </c>
      <c r="L96" s="13" t="s">
        <v>194</v>
      </c>
      <c r="M96" s="15">
        <v>4</v>
      </c>
    </row>
    <row r="97" spans="2:13" x14ac:dyDescent="0.3">
      <c r="B97" s="15">
        <v>90</v>
      </c>
      <c r="C97" s="13" t="s">
        <v>76</v>
      </c>
      <c r="D97" s="13" t="s">
        <v>21</v>
      </c>
      <c r="E97" s="13" t="s">
        <v>3</v>
      </c>
      <c r="F97" s="13" t="s">
        <v>125</v>
      </c>
      <c r="G97" s="13" t="s">
        <v>127</v>
      </c>
      <c r="H97" s="17"/>
      <c r="I97" s="13" t="s">
        <v>56</v>
      </c>
      <c r="J97" s="41">
        <v>1</v>
      </c>
      <c r="K97" s="42">
        <v>45177</v>
      </c>
      <c r="L97" s="13" t="s">
        <v>194</v>
      </c>
      <c r="M97" s="15">
        <v>4</v>
      </c>
    </row>
    <row r="98" spans="2:13" x14ac:dyDescent="0.3">
      <c r="B98" s="15">
        <v>91</v>
      </c>
      <c r="C98" s="13" t="s">
        <v>107</v>
      </c>
      <c r="D98" s="13" t="s">
        <v>26</v>
      </c>
      <c r="E98" s="13" t="s">
        <v>64</v>
      </c>
      <c r="F98" s="13" t="s">
        <v>40</v>
      </c>
      <c r="G98" s="13" t="s">
        <v>129</v>
      </c>
      <c r="H98" s="17"/>
      <c r="I98" s="13" t="s">
        <v>56</v>
      </c>
      <c r="J98" s="41">
        <v>1</v>
      </c>
      <c r="K98" s="42">
        <v>45182</v>
      </c>
      <c r="L98" s="13" t="s">
        <v>196</v>
      </c>
      <c r="M98" s="15">
        <v>1</v>
      </c>
    </row>
    <row r="99" spans="2:13" x14ac:dyDescent="0.3">
      <c r="B99" s="15">
        <v>92</v>
      </c>
      <c r="C99" s="13" t="s">
        <v>108</v>
      </c>
      <c r="D99" s="13" t="s">
        <v>26</v>
      </c>
      <c r="E99" s="13" t="s">
        <v>64</v>
      </c>
      <c r="F99" s="13" t="s">
        <v>40</v>
      </c>
      <c r="G99" s="13" t="s">
        <v>129</v>
      </c>
      <c r="H99" s="13"/>
      <c r="I99" s="13" t="s">
        <v>56</v>
      </c>
      <c r="J99" s="41">
        <v>1</v>
      </c>
      <c r="K99" s="42">
        <v>45182</v>
      </c>
      <c r="L99" s="13" t="s">
        <v>196</v>
      </c>
      <c r="M99" s="15">
        <v>1</v>
      </c>
    </row>
    <row r="100" spans="2:13" x14ac:dyDescent="0.3">
      <c r="B100" s="15">
        <v>93</v>
      </c>
      <c r="C100" s="13" t="s">
        <v>75</v>
      </c>
      <c r="D100" s="13" t="s">
        <v>26</v>
      </c>
      <c r="E100" s="13" t="s">
        <v>3</v>
      </c>
      <c r="F100" s="13" t="s">
        <v>40</v>
      </c>
      <c r="G100" s="13" t="s">
        <v>129</v>
      </c>
      <c r="H100" s="17"/>
      <c r="I100" s="13" t="s">
        <v>56</v>
      </c>
      <c r="J100" s="41">
        <v>1</v>
      </c>
      <c r="K100" s="42">
        <v>45182</v>
      </c>
      <c r="L100" s="13" t="s">
        <v>197</v>
      </c>
      <c r="M100" s="15">
        <v>4</v>
      </c>
    </row>
    <row r="101" spans="2:13" x14ac:dyDescent="0.3">
      <c r="B101" s="15">
        <v>94</v>
      </c>
      <c r="C101" s="13" t="s">
        <v>109</v>
      </c>
      <c r="D101" s="13" t="s">
        <v>26</v>
      </c>
      <c r="E101" s="13" t="s">
        <v>3</v>
      </c>
      <c r="F101" s="13" t="s">
        <v>40</v>
      </c>
      <c r="G101" s="13" t="s">
        <v>129</v>
      </c>
      <c r="H101" s="13"/>
      <c r="I101" s="13" t="s">
        <v>56</v>
      </c>
      <c r="J101" s="41">
        <v>1</v>
      </c>
      <c r="K101" s="42">
        <v>45182</v>
      </c>
      <c r="L101" s="13" t="s">
        <v>197</v>
      </c>
      <c r="M101" s="15">
        <v>4</v>
      </c>
    </row>
    <row r="102" spans="2:13" x14ac:dyDescent="0.3">
      <c r="B102" s="15">
        <v>95</v>
      </c>
      <c r="C102" s="13" t="s">
        <v>49</v>
      </c>
      <c r="D102" s="13" t="s">
        <v>26</v>
      </c>
      <c r="E102" s="13" t="s">
        <v>27</v>
      </c>
      <c r="F102" s="13" t="s">
        <v>37</v>
      </c>
      <c r="G102" s="13" t="s">
        <v>130</v>
      </c>
      <c r="H102" s="17"/>
      <c r="I102" s="13" t="s">
        <v>32</v>
      </c>
      <c r="J102" s="41">
        <v>1</v>
      </c>
      <c r="K102" s="42">
        <v>45182</v>
      </c>
      <c r="L102" s="13" t="s">
        <v>198</v>
      </c>
      <c r="M102" s="15">
        <v>1</v>
      </c>
    </row>
    <row r="103" spans="2:13" x14ac:dyDescent="0.3">
      <c r="B103" s="15">
        <v>96</v>
      </c>
      <c r="C103" s="13" t="s">
        <v>110</v>
      </c>
      <c r="D103" s="13" t="s">
        <v>26</v>
      </c>
      <c r="E103" s="13" t="s">
        <v>27</v>
      </c>
      <c r="F103" s="13" t="s">
        <v>37</v>
      </c>
      <c r="G103" s="13" t="s">
        <v>131</v>
      </c>
      <c r="H103" s="17"/>
      <c r="I103" s="13" t="s">
        <v>32</v>
      </c>
      <c r="J103" s="41">
        <v>1</v>
      </c>
      <c r="K103" s="42">
        <v>45182</v>
      </c>
      <c r="L103" s="13" t="s">
        <v>199</v>
      </c>
      <c r="M103" s="15">
        <v>1</v>
      </c>
    </row>
    <row r="104" spans="2:13" x14ac:dyDescent="0.3">
      <c r="B104" s="15">
        <v>97</v>
      </c>
      <c r="C104" s="13" t="s">
        <v>110</v>
      </c>
      <c r="D104" s="13" t="s">
        <v>26</v>
      </c>
      <c r="E104" s="13" t="s">
        <v>27</v>
      </c>
      <c r="F104" s="13" t="s">
        <v>37</v>
      </c>
      <c r="G104" s="13" t="s">
        <v>132</v>
      </c>
      <c r="H104" s="17"/>
      <c r="I104" s="13" t="s">
        <v>32</v>
      </c>
      <c r="J104" s="41">
        <v>1</v>
      </c>
      <c r="K104" s="42">
        <v>45182</v>
      </c>
      <c r="L104" s="13" t="s">
        <v>200</v>
      </c>
      <c r="M104" s="15">
        <v>1</v>
      </c>
    </row>
    <row r="105" spans="2:13" x14ac:dyDescent="0.3">
      <c r="B105" s="15">
        <v>98</v>
      </c>
      <c r="C105" s="13" t="s">
        <v>111</v>
      </c>
      <c r="D105" s="13" t="s">
        <v>26</v>
      </c>
      <c r="E105" s="13" t="s">
        <v>27</v>
      </c>
      <c r="F105" s="13" t="s">
        <v>37</v>
      </c>
      <c r="G105" s="13" t="s">
        <v>132</v>
      </c>
      <c r="H105" s="13"/>
      <c r="I105" s="13" t="s">
        <v>32</v>
      </c>
      <c r="J105" s="41">
        <v>1</v>
      </c>
      <c r="K105" s="42">
        <v>45182</v>
      </c>
      <c r="L105" s="13" t="s">
        <v>200</v>
      </c>
      <c r="M105" s="15">
        <v>1</v>
      </c>
    </row>
    <row r="106" spans="2:13" x14ac:dyDescent="0.3">
      <c r="B106" s="15">
        <v>99</v>
      </c>
      <c r="C106" s="13" t="s">
        <v>97</v>
      </c>
      <c r="D106" s="13" t="s">
        <v>26</v>
      </c>
      <c r="E106" s="13" t="s">
        <v>27</v>
      </c>
      <c r="F106" s="13" t="s">
        <v>37</v>
      </c>
      <c r="G106" s="13" t="s">
        <v>132</v>
      </c>
      <c r="H106" s="13"/>
      <c r="I106" s="13" t="s">
        <v>32</v>
      </c>
      <c r="J106" s="43">
        <v>1</v>
      </c>
      <c r="K106" s="44">
        <v>45182</v>
      </c>
      <c r="L106" s="13" t="s">
        <v>200</v>
      </c>
      <c r="M106" s="15">
        <v>1</v>
      </c>
    </row>
    <row r="107" spans="2:13" x14ac:dyDescent="0.3">
      <c r="B107" s="15">
        <v>100</v>
      </c>
      <c r="C107" s="13" t="s">
        <v>97</v>
      </c>
      <c r="D107" s="13" t="s">
        <v>26</v>
      </c>
      <c r="E107" s="13" t="s">
        <v>27</v>
      </c>
      <c r="F107" s="13" t="s">
        <v>37</v>
      </c>
      <c r="G107" s="13" t="s">
        <v>133</v>
      </c>
      <c r="H107" s="13"/>
      <c r="I107" s="13" t="s">
        <v>32</v>
      </c>
      <c r="J107" s="43">
        <v>1</v>
      </c>
      <c r="K107" s="44">
        <v>45182</v>
      </c>
      <c r="L107" s="13" t="s">
        <v>201</v>
      </c>
      <c r="M107" s="15">
        <v>1</v>
      </c>
    </row>
    <row r="108" spans="2:13" x14ac:dyDescent="0.3">
      <c r="B108" s="15">
        <v>101</v>
      </c>
      <c r="C108" s="13" t="s">
        <v>97</v>
      </c>
      <c r="D108" s="13" t="s">
        <v>26</v>
      </c>
      <c r="E108" s="13" t="s">
        <v>27</v>
      </c>
      <c r="F108" s="13" t="s">
        <v>37</v>
      </c>
      <c r="G108" s="13" t="s">
        <v>134</v>
      </c>
      <c r="H108" s="13"/>
      <c r="I108" s="13" t="s">
        <v>32</v>
      </c>
      <c r="J108" s="43">
        <v>1</v>
      </c>
      <c r="K108" s="44">
        <v>45182</v>
      </c>
      <c r="L108" s="13" t="s">
        <v>202</v>
      </c>
      <c r="M108" s="15">
        <v>1</v>
      </c>
    </row>
    <row r="109" spans="2:13" x14ac:dyDescent="0.3">
      <c r="B109" s="15">
        <v>102</v>
      </c>
      <c r="C109" s="13" t="s">
        <v>36</v>
      </c>
      <c r="D109" s="13" t="s">
        <v>26</v>
      </c>
      <c r="E109" s="13" t="s">
        <v>27</v>
      </c>
      <c r="F109" s="13" t="s">
        <v>37</v>
      </c>
      <c r="G109" s="13" t="s">
        <v>130</v>
      </c>
      <c r="H109" s="13"/>
      <c r="I109" s="13" t="s">
        <v>32</v>
      </c>
      <c r="J109" s="43">
        <v>1</v>
      </c>
      <c r="K109" s="44">
        <v>45182</v>
      </c>
      <c r="L109" s="13" t="s">
        <v>198</v>
      </c>
      <c r="M109" s="15">
        <v>1</v>
      </c>
    </row>
    <row r="110" spans="2:13" x14ac:dyDescent="0.3">
      <c r="B110" s="15">
        <v>103</v>
      </c>
      <c r="C110" s="13" t="s">
        <v>73</v>
      </c>
      <c r="D110" s="13" t="s">
        <v>26</v>
      </c>
      <c r="E110" s="13" t="s">
        <v>27</v>
      </c>
      <c r="F110" s="13" t="s">
        <v>37</v>
      </c>
      <c r="G110" s="13" t="s">
        <v>132</v>
      </c>
      <c r="H110" s="13"/>
      <c r="I110" s="13" t="s">
        <v>32</v>
      </c>
      <c r="J110" s="43">
        <v>1</v>
      </c>
      <c r="K110" s="44">
        <v>45182</v>
      </c>
      <c r="L110" s="13" t="s">
        <v>200</v>
      </c>
      <c r="M110" s="15">
        <v>1</v>
      </c>
    </row>
    <row r="111" spans="2:13" x14ac:dyDescent="0.3">
      <c r="B111" s="15">
        <v>104</v>
      </c>
      <c r="C111" s="13" t="s">
        <v>103</v>
      </c>
      <c r="D111" s="13" t="s">
        <v>26</v>
      </c>
      <c r="E111" s="13" t="s">
        <v>27</v>
      </c>
      <c r="F111" s="13" t="s">
        <v>37</v>
      </c>
      <c r="G111" s="13" t="s">
        <v>132</v>
      </c>
      <c r="H111" s="13"/>
      <c r="I111" s="13" t="s">
        <v>32</v>
      </c>
      <c r="J111" s="43">
        <v>1</v>
      </c>
      <c r="K111" s="44">
        <v>45182</v>
      </c>
      <c r="L111" s="13" t="s">
        <v>200</v>
      </c>
      <c r="M111" s="15">
        <v>1</v>
      </c>
    </row>
    <row r="112" spans="2:13" x14ac:dyDescent="0.3">
      <c r="B112" s="15">
        <v>105</v>
      </c>
      <c r="C112" s="13" t="s">
        <v>74</v>
      </c>
      <c r="D112" s="13" t="s">
        <v>26</v>
      </c>
      <c r="E112" s="13" t="s">
        <v>27</v>
      </c>
      <c r="F112" s="13" t="s">
        <v>37</v>
      </c>
      <c r="G112" s="13" t="s">
        <v>131</v>
      </c>
      <c r="H112" s="13"/>
      <c r="I112" s="13" t="s">
        <v>32</v>
      </c>
      <c r="J112" s="43">
        <v>1</v>
      </c>
      <c r="K112" s="44">
        <v>45182</v>
      </c>
      <c r="L112" s="13" t="s">
        <v>199</v>
      </c>
      <c r="M112" s="15">
        <v>1</v>
      </c>
    </row>
    <row r="113" spans="2:13" x14ac:dyDescent="0.3">
      <c r="B113" s="15">
        <v>106</v>
      </c>
      <c r="C113" s="13" t="s">
        <v>112</v>
      </c>
      <c r="D113" s="13" t="s">
        <v>26</v>
      </c>
      <c r="E113" s="13" t="s">
        <v>27</v>
      </c>
      <c r="F113" s="13" t="s">
        <v>37</v>
      </c>
      <c r="G113" s="13" t="s">
        <v>132</v>
      </c>
      <c r="H113" s="13"/>
      <c r="I113" s="13" t="s">
        <v>32</v>
      </c>
      <c r="J113" s="43">
        <v>1</v>
      </c>
      <c r="K113" s="44">
        <v>45182</v>
      </c>
      <c r="L113" s="13" t="s">
        <v>200</v>
      </c>
      <c r="M113" s="15">
        <v>1</v>
      </c>
    </row>
    <row r="114" spans="2:13" x14ac:dyDescent="0.3">
      <c r="B114" s="15">
        <v>107</v>
      </c>
      <c r="C114" s="13" t="s">
        <v>24</v>
      </c>
      <c r="D114" s="13" t="s">
        <v>26</v>
      </c>
      <c r="E114" s="13" t="s">
        <v>27</v>
      </c>
      <c r="F114" s="13" t="s">
        <v>37</v>
      </c>
      <c r="G114" s="13" t="s">
        <v>132</v>
      </c>
      <c r="H114" s="13"/>
      <c r="I114" s="13" t="s">
        <v>32</v>
      </c>
      <c r="J114" s="43">
        <v>1</v>
      </c>
      <c r="K114" s="44">
        <v>45182</v>
      </c>
      <c r="L114" s="13" t="s">
        <v>200</v>
      </c>
      <c r="M114" s="15">
        <v>1</v>
      </c>
    </row>
    <row r="115" spans="2:13" x14ac:dyDescent="0.3">
      <c r="B115" s="15">
        <v>108</v>
      </c>
      <c r="C115" s="13" t="s">
        <v>24</v>
      </c>
      <c r="D115" s="13" t="s">
        <v>26</v>
      </c>
      <c r="E115" s="13" t="s">
        <v>27</v>
      </c>
      <c r="F115" s="13" t="s">
        <v>37</v>
      </c>
      <c r="G115" s="13" t="s">
        <v>131</v>
      </c>
      <c r="H115" s="13"/>
      <c r="I115" s="13" t="s">
        <v>32</v>
      </c>
      <c r="J115" s="43">
        <v>1</v>
      </c>
      <c r="K115" s="44">
        <v>45182</v>
      </c>
      <c r="L115" s="13" t="s">
        <v>199</v>
      </c>
      <c r="M115" s="15">
        <v>1</v>
      </c>
    </row>
    <row r="116" spans="2:13" x14ac:dyDescent="0.3">
      <c r="B116" s="15">
        <v>109</v>
      </c>
      <c r="C116" s="13" t="s">
        <v>99</v>
      </c>
      <c r="D116" s="13" t="s">
        <v>26</v>
      </c>
      <c r="E116" s="13" t="s">
        <v>27</v>
      </c>
      <c r="F116" s="13" t="s">
        <v>37</v>
      </c>
      <c r="G116" s="13" t="s">
        <v>131</v>
      </c>
      <c r="H116" s="13"/>
      <c r="I116" s="13" t="s">
        <v>32</v>
      </c>
      <c r="J116" s="43">
        <v>1</v>
      </c>
      <c r="K116" s="44">
        <v>45182</v>
      </c>
      <c r="L116" s="13" t="s">
        <v>199</v>
      </c>
      <c r="M116" s="15">
        <v>1</v>
      </c>
    </row>
    <row r="117" spans="2:13" x14ac:dyDescent="0.3">
      <c r="B117" s="15">
        <v>110</v>
      </c>
      <c r="C117" s="13" t="s">
        <v>113</v>
      </c>
      <c r="D117" s="13" t="s">
        <v>26</v>
      </c>
      <c r="E117" s="13" t="s">
        <v>27</v>
      </c>
      <c r="F117" s="13" t="s">
        <v>37</v>
      </c>
      <c r="G117" s="13" t="s">
        <v>135</v>
      </c>
      <c r="H117" s="13"/>
      <c r="I117" s="13" t="s">
        <v>32</v>
      </c>
      <c r="J117" s="43">
        <v>1</v>
      </c>
      <c r="K117" s="44">
        <v>45182</v>
      </c>
      <c r="L117" s="13" t="s">
        <v>203</v>
      </c>
      <c r="M117" s="15">
        <v>1</v>
      </c>
    </row>
    <row r="118" spans="2:13" x14ac:dyDescent="0.3">
      <c r="B118" s="15">
        <v>111</v>
      </c>
      <c r="C118" s="13" t="s">
        <v>113</v>
      </c>
      <c r="D118" s="13" t="s">
        <v>26</v>
      </c>
      <c r="E118" s="13" t="s">
        <v>27</v>
      </c>
      <c r="F118" s="13" t="s">
        <v>37</v>
      </c>
      <c r="G118" s="13" t="s">
        <v>132</v>
      </c>
      <c r="H118" s="13"/>
      <c r="I118" s="13" t="s">
        <v>32</v>
      </c>
      <c r="J118" s="43">
        <v>1</v>
      </c>
      <c r="K118" s="44">
        <v>45182</v>
      </c>
      <c r="L118" s="13" t="s">
        <v>200</v>
      </c>
      <c r="M118" s="15">
        <v>1</v>
      </c>
    </row>
    <row r="119" spans="2:13" x14ac:dyDescent="0.3">
      <c r="B119" s="15">
        <v>112</v>
      </c>
      <c r="C119" s="13" t="s">
        <v>50</v>
      </c>
      <c r="D119" s="13" t="s">
        <v>26</v>
      </c>
      <c r="E119" s="13" t="s">
        <v>27</v>
      </c>
      <c r="F119" s="13" t="s">
        <v>37</v>
      </c>
      <c r="G119" s="13" t="s">
        <v>130</v>
      </c>
      <c r="H119" s="13"/>
      <c r="I119" s="13" t="s">
        <v>32</v>
      </c>
      <c r="J119" s="43">
        <v>1</v>
      </c>
      <c r="K119" s="44">
        <v>45182</v>
      </c>
      <c r="L119" s="13" t="s">
        <v>198</v>
      </c>
      <c r="M119" s="15">
        <v>1</v>
      </c>
    </row>
    <row r="120" spans="2:13" x14ac:dyDescent="0.3">
      <c r="B120" s="15">
        <v>113</v>
      </c>
      <c r="C120" s="13" t="s">
        <v>109</v>
      </c>
      <c r="D120" s="13" t="s">
        <v>26</v>
      </c>
      <c r="E120" s="13" t="s">
        <v>27</v>
      </c>
      <c r="F120" s="13" t="s">
        <v>37</v>
      </c>
      <c r="G120" s="13" t="s">
        <v>135</v>
      </c>
      <c r="H120" s="13"/>
      <c r="I120" s="13" t="s">
        <v>32</v>
      </c>
      <c r="J120" s="43">
        <v>1</v>
      </c>
      <c r="K120" s="44">
        <v>45182</v>
      </c>
      <c r="L120" s="13" t="s">
        <v>203</v>
      </c>
      <c r="M120" s="15">
        <v>1</v>
      </c>
    </row>
    <row r="121" spans="2:13" x14ac:dyDescent="0.3">
      <c r="B121" s="15">
        <v>114</v>
      </c>
      <c r="C121" s="13" t="s">
        <v>109</v>
      </c>
      <c r="D121" s="13" t="s">
        <v>26</v>
      </c>
      <c r="E121" s="13" t="s">
        <v>27</v>
      </c>
      <c r="F121" s="13" t="s">
        <v>37</v>
      </c>
      <c r="G121" s="13" t="s">
        <v>132</v>
      </c>
      <c r="H121" s="13"/>
      <c r="I121" s="13" t="s">
        <v>32</v>
      </c>
      <c r="J121" s="43">
        <v>1</v>
      </c>
      <c r="K121" s="44">
        <v>45182</v>
      </c>
      <c r="L121" s="13" t="s">
        <v>200</v>
      </c>
      <c r="M121" s="15">
        <v>1</v>
      </c>
    </row>
    <row r="122" spans="2:13" x14ac:dyDescent="0.3">
      <c r="B122" s="15">
        <v>115</v>
      </c>
      <c r="C122" s="13" t="s">
        <v>114</v>
      </c>
      <c r="D122" s="13" t="s">
        <v>26</v>
      </c>
      <c r="E122" s="13" t="s">
        <v>27</v>
      </c>
      <c r="F122" s="13" t="s">
        <v>37</v>
      </c>
      <c r="G122" s="13" t="s">
        <v>135</v>
      </c>
      <c r="H122" s="13"/>
      <c r="I122" s="13" t="s">
        <v>32</v>
      </c>
      <c r="J122" s="43">
        <v>1</v>
      </c>
      <c r="K122" s="44">
        <v>45182</v>
      </c>
      <c r="L122" s="13" t="s">
        <v>203</v>
      </c>
      <c r="M122" s="15">
        <v>1</v>
      </c>
    </row>
    <row r="123" spans="2:13" x14ac:dyDescent="0.3">
      <c r="B123" s="15">
        <v>116</v>
      </c>
      <c r="C123" s="13" t="s">
        <v>114</v>
      </c>
      <c r="D123" s="13" t="s">
        <v>26</v>
      </c>
      <c r="E123" s="13" t="s">
        <v>27</v>
      </c>
      <c r="F123" s="13" t="s">
        <v>37</v>
      </c>
      <c r="G123" s="13" t="s">
        <v>132</v>
      </c>
      <c r="H123" s="13"/>
      <c r="I123" s="13" t="s">
        <v>32</v>
      </c>
      <c r="J123" s="43">
        <v>1</v>
      </c>
      <c r="K123" s="44">
        <v>45182</v>
      </c>
      <c r="L123" s="13" t="s">
        <v>200</v>
      </c>
      <c r="M123" s="15">
        <v>1</v>
      </c>
    </row>
    <row r="124" spans="2:13" x14ac:dyDescent="0.3">
      <c r="B124" s="15">
        <v>117</v>
      </c>
      <c r="C124" s="13" t="s">
        <v>114</v>
      </c>
      <c r="D124" s="13" t="s">
        <v>26</v>
      </c>
      <c r="E124" s="13" t="s">
        <v>27</v>
      </c>
      <c r="F124" s="13" t="s">
        <v>37</v>
      </c>
      <c r="G124" s="13" t="s">
        <v>131</v>
      </c>
      <c r="H124" s="13"/>
      <c r="I124" s="13" t="s">
        <v>32</v>
      </c>
      <c r="J124" s="43">
        <v>1</v>
      </c>
      <c r="K124" s="44">
        <v>45182</v>
      </c>
      <c r="L124" s="13" t="s">
        <v>199</v>
      </c>
      <c r="M124" s="15">
        <v>1</v>
      </c>
    </row>
    <row r="125" spans="2:13" x14ac:dyDescent="0.3">
      <c r="B125" s="15">
        <v>118</v>
      </c>
      <c r="C125" s="13" t="s">
        <v>20</v>
      </c>
      <c r="D125" s="13" t="s">
        <v>26</v>
      </c>
      <c r="E125" s="13" t="s">
        <v>64</v>
      </c>
      <c r="F125" s="13" t="s">
        <v>40</v>
      </c>
      <c r="G125" s="13" t="s">
        <v>136</v>
      </c>
      <c r="H125" s="13"/>
      <c r="I125" s="13" t="s">
        <v>56</v>
      </c>
      <c r="J125" s="43">
        <v>1</v>
      </c>
      <c r="K125" s="44">
        <v>45182</v>
      </c>
      <c r="L125" s="13" t="s">
        <v>204</v>
      </c>
      <c r="M125" s="15">
        <v>1</v>
      </c>
    </row>
    <row r="126" spans="2:13" x14ac:dyDescent="0.3">
      <c r="B126" s="15">
        <v>119</v>
      </c>
      <c r="C126" s="13" t="s">
        <v>107</v>
      </c>
      <c r="D126" s="13" t="s">
        <v>26</v>
      </c>
      <c r="E126" s="13" t="s">
        <v>64</v>
      </c>
      <c r="F126" s="13" t="s">
        <v>40</v>
      </c>
      <c r="G126" s="13" t="s">
        <v>136</v>
      </c>
      <c r="H126" s="13"/>
      <c r="I126" s="13" t="s">
        <v>56</v>
      </c>
      <c r="J126" s="43">
        <v>1</v>
      </c>
      <c r="K126" s="44">
        <v>45182</v>
      </c>
      <c r="L126" s="13" t="s">
        <v>204</v>
      </c>
      <c r="M126" s="15">
        <v>1</v>
      </c>
    </row>
    <row r="127" spans="2:13" x14ac:dyDescent="0.3">
      <c r="B127" s="15">
        <v>120</v>
      </c>
      <c r="C127" s="13" t="s">
        <v>68</v>
      </c>
      <c r="D127" s="13" t="s">
        <v>26</v>
      </c>
      <c r="E127" s="13" t="s">
        <v>64</v>
      </c>
      <c r="F127" s="13" t="s">
        <v>40</v>
      </c>
      <c r="G127" s="13" t="s">
        <v>136</v>
      </c>
      <c r="H127" s="13"/>
      <c r="I127" s="13" t="s">
        <v>56</v>
      </c>
      <c r="J127" s="43">
        <v>1</v>
      </c>
      <c r="K127" s="44">
        <v>45182</v>
      </c>
      <c r="L127" s="13" t="s">
        <v>204</v>
      </c>
      <c r="M127" s="15">
        <v>1</v>
      </c>
    </row>
    <row r="128" spans="2:13" x14ac:dyDescent="0.3">
      <c r="B128" s="15">
        <v>121</v>
      </c>
      <c r="C128" s="13" t="s">
        <v>115</v>
      </c>
      <c r="D128" s="13" t="s">
        <v>26</v>
      </c>
      <c r="E128" s="13" t="s">
        <v>64</v>
      </c>
      <c r="F128" s="13" t="s">
        <v>40</v>
      </c>
      <c r="G128" s="13" t="s">
        <v>136</v>
      </c>
      <c r="H128" s="13"/>
      <c r="I128" s="13" t="s">
        <v>56</v>
      </c>
      <c r="J128" s="43">
        <v>1</v>
      </c>
      <c r="K128" s="44">
        <v>45182</v>
      </c>
      <c r="L128" s="13" t="s">
        <v>204</v>
      </c>
      <c r="M128" s="15">
        <v>1</v>
      </c>
    </row>
    <row r="129" spans="2:13" x14ac:dyDescent="0.3">
      <c r="B129" s="15">
        <v>122</v>
      </c>
      <c r="C129" s="13" t="s">
        <v>51</v>
      </c>
      <c r="D129" s="13" t="s">
        <v>26</v>
      </c>
      <c r="E129" s="13" t="s">
        <v>27</v>
      </c>
      <c r="F129" s="13" t="s">
        <v>37</v>
      </c>
      <c r="G129" s="13" t="s">
        <v>137</v>
      </c>
      <c r="H129" s="13"/>
      <c r="I129" s="13" t="s">
        <v>32</v>
      </c>
      <c r="J129" s="43">
        <v>1</v>
      </c>
      <c r="K129" s="44">
        <v>45182</v>
      </c>
      <c r="L129" s="13" t="s">
        <v>205</v>
      </c>
      <c r="M129" s="15">
        <v>1</v>
      </c>
    </row>
    <row r="130" spans="2:13" x14ac:dyDescent="0.3">
      <c r="B130" s="15">
        <v>123</v>
      </c>
      <c r="C130" s="13" t="s">
        <v>51</v>
      </c>
      <c r="D130" s="13" t="s">
        <v>26</v>
      </c>
      <c r="E130" s="13" t="s">
        <v>27</v>
      </c>
      <c r="F130" s="13" t="s">
        <v>37</v>
      </c>
      <c r="G130" s="13" t="s">
        <v>138</v>
      </c>
      <c r="H130" s="13"/>
      <c r="I130" s="13" t="s">
        <v>32</v>
      </c>
      <c r="J130" s="43">
        <v>1</v>
      </c>
      <c r="K130" s="44">
        <v>45182</v>
      </c>
      <c r="L130" s="13" t="s">
        <v>206</v>
      </c>
      <c r="M130" s="15">
        <v>1</v>
      </c>
    </row>
    <row r="131" spans="2:13" x14ac:dyDescent="0.3">
      <c r="B131" s="15">
        <v>124</v>
      </c>
      <c r="C131" s="13" t="s">
        <v>94</v>
      </c>
      <c r="D131" s="13" t="s">
        <v>26</v>
      </c>
      <c r="E131" s="13" t="s">
        <v>27</v>
      </c>
      <c r="F131" s="13" t="s">
        <v>37</v>
      </c>
      <c r="G131" s="13" t="s">
        <v>139</v>
      </c>
      <c r="H131" s="13"/>
      <c r="I131" s="13" t="s">
        <v>32</v>
      </c>
      <c r="J131" s="43">
        <v>1</v>
      </c>
      <c r="K131" s="44">
        <v>45182</v>
      </c>
      <c r="L131" s="13" t="s">
        <v>207</v>
      </c>
      <c r="M131" s="15">
        <v>1</v>
      </c>
    </row>
    <row r="132" spans="2:13" x14ac:dyDescent="0.3">
      <c r="B132" s="15">
        <v>125</v>
      </c>
      <c r="C132" s="13" t="s">
        <v>42</v>
      </c>
      <c r="D132" s="13" t="s">
        <v>26</v>
      </c>
      <c r="E132" s="13" t="s">
        <v>27</v>
      </c>
      <c r="F132" s="13" t="s">
        <v>37</v>
      </c>
      <c r="G132" s="13" t="s">
        <v>140</v>
      </c>
      <c r="H132" s="13"/>
      <c r="I132" s="13" t="s">
        <v>32</v>
      </c>
      <c r="J132" s="43">
        <v>1</v>
      </c>
      <c r="K132" s="44">
        <v>45182</v>
      </c>
      <c r="L132" s="13" t="s">
        <v>208</v>
      </c>
      <c r="M132" s="15">
        <v>1</v>
      </c>
    </row>
    <row r="133" spans="2:13" x14ac:dyDescent="0.3">
      <c r="B133" s="15">
        <v>126</v>
      </c>
      <c r="C133" s="13" t="s">
        <v>42</v>
      </c>
      <c r="D133" s="13" t="s">
        <v>26</v>
      </c>
      <c r="E133" s="13" t="s">
        <v>27</v>
      </c>
      <c r="F133" s="13" t="s">
        <v>37</v>
      </c>
      <c r="G133" s="13" t="s">
        <v>141</v>
      </c>
      <c r="H133" s="13"/>
      <c r="I133" s="13" t="s">
        <v>32</v>
      </c>
      <c r="J133" s="43">
        <v>1</v>
      </c>
      <c r="K133" s="44">
        <v>45182</v>
      </c>
      <c r="L133" s="13" t="s">
        <v>209</v>
      </c>
      <c r="M133" s="15">
        <v>1</v>
      </c>
    </row>
    <row r="134" spans="2:13" x14ac:dyDescent="0.3">
      <c r="B134" s="15">
        <v>127</v>
      </c>
      <c r="C134" s="13" t="s">
        <v>42</v>
      </c>
      <c r="D134" s="13" t="s">
        <v>26</v>
      </c>
      <c r="E134" s="13" t="s">
        <v>27</v>
      </c>
      <c r="F134" s="13" t="s">
        <v>37</v>
      </c>
      <c r="G134" s="13" t="s">
        <v>142</v>
      </c>
      <c r="H134" s="13"/>
      <c r="I134" s="13" t="s">
        <v>32</v>
      </c>
      <c r="J134" s="43">
        <v>1</v>
      </c>
      <c r="K134" s="44">
        <v>45182</v>
      </c>
      <c r="L134" s="13" t="s">
        <v>210</v>
      </c>
      <c r="M134" s="15">
        <v>1</v>
      </c>
    </row>
    <row r="135" spans="2:13" x14ac:dyDescent="0.3">
      <c r="B135" s="15">
        <v>128</v>
      </c>
      <c r="C135" s="13" t="s">
        <v>42</v>
      </c>
      <c r="D135" s="13" t="s">
        <v>26</v>
      </c>
      <c r="E135" s="13" t="s">
        <v>27</v>
      </c>
      <c r="F135" s="13" t="s">
        <v>37</v>
      </c>
      <c r="G135" s="13" t="s">
        <v>143</v>
      </c>
      <c r="H135" s="13"/>
      <c r="I135" s="13" t="s">
        <v>32</v>
      </c>
      <c r="J135" s="43">
        <v>1</v>
      </c>
      <c r="K135" s="44">
        <v>45182</v>
      </c>
      <c r="L135" s="13" t="s">
        <v>211</v>
      </c>
      <c r="M135" s="15">
        <v>1</v>
      </c>
    </row>
    <row r="136" spans="2:13" x14ac:dyDescent="0.3">
      <c r="B136" s="15">
        <v>129</v>
      </c>
      <c r="C136" s="13" t="s">
        <v>42</v>
      </c>
      <c r="D136" s="13" t="s">
        <v>26</v>
      </c>
      <c r="E136" s="13" t="s">
        <v>27</v>
      </c>
      <c r="F136" s="13" t="s">
        <v>37</v>
      </c>
      <c r="G136" s="13" t="s">
        <v>142</v>
      </c>
      <c r="H136" s="13"/>
      <c r="I136" s="13" t="s">
        <v>32</v>
      </c>
      <c r="J136" s="43">
        <v>1</v>
      </c>
      <c r="K136" s="44">
        <v>45182</v>
      </c>
      <c r="L136" s="13" t="s">
        <v>210</v>
      </c>
      <c r="M136" s="15">
        <v>1</v>
      </c>
    </row>
    <row r="137" spans="2:13" x14ac:dyDescent="0.3">
      <c r="B137" s="15">
        <v>130</v>
      </c>
      <c r="C137" s="13" t="s">
        <v>116</v>
      </c>
      <c r="D137" s="13" t="s">
        <v>26</v>
      </c>
      <c r="E137" s="13" t="s">
        <v>27</v>
      </c>
      <c r="F137" s="13" t="s">
        <v>37</v>
      </c>
      <c r="G137" s="13" t="s">
        <v>140</v>
      </c>
      <c r="H137" s="13"/>
      <c r="I137" s="13" t="s">
        <v>32</v>
      </c>
      <c r="J137" s="43">
        <v>1</v>
      </c>
      <c r="K137" s="44">
        <v>45182</v>
      </c>
      <c r="L137" s="13" t="s">
        <v>212</v>
      </c>
      <c r="M137" s="15">
        <v>1</v>
      </c>
    </row>
    <row r="138" spans="2:13" x14ac:dyDescent="0.3">
      <c r="B138" s="15">
        <v>131</v>
      </c>
      <c r="C138" s="13" t="s">
        <v>116</v>
      </c>
      <c r="D138" s="13" t="s">
        <v>26</v>
      </c>
      <c r="E138" s="13" t="s">
        <v>27</v>
      </c>
      <c r="F138" s="13" t="s">
        <v>37</v>
      </c>
      <c r="G138" s="13" t="s">
        <v>141</v>
      </c>
      <c r="H138" s="13"/>
      <c r="I138" s="13" t="s">
        <v>32</v>
      </c>
      <c r="J138" s="43">
        <v>1</v>
      </c>
      <c r="K138" s="44">
        <v>45182</v>
      </c>
      <c r="L138" s="13" t="s">
        <v>209</v>
      </c>
      <c r="M138" s="15">
        <v>1</v>
      </c>
    </row>
    <row r="139" spans="2:13" x14ac:dyDescent="0.3">
      <c r="B139" s="15">
        <v>132</v>
      </c>
      <c r="C139" s="13" t="s">
        <v>116</v>
      </c>
      <c r="D139" s="13" t="s">
        <v>26</v>
      </c>
      <c r="E139" s="13" t="s">
        <v>27</v>
      </c>
      <c r="F139" s="13" t="s">
        <v>37</v>
      </c>
      <c r="G139" s="13" t="s">
        <v>142</v>
      </c>
      <c r="H139" s="13"/>
      <c r="I139" s="13" t="s">
        <v>32</v>
      </c>
      <c r="J139" s="43">
        <v>1</v>
      </c>
      <c r="K139" s="44">
        <v>45182</v>
      </c>
      <c r="L139" s="13" t="s">
        <v>210</v>
      </c>
      <c r="M139" s="15">
        <v>1</v>
      </c>
    </row>
    <row r="140" spans="2:13" x14ac:dyDescent="0.3">
      <c r="B140" s="15">
        <v>133</v>
      </c>
      <c r="C140" s="13" t="s">
        <v>116</v>
      </c>
      <c r="D140" s="13" t="s">
        <v>26</v>
      </c>
      <c r="E140" s="13" t="s">
        <v>27</v>
      </c>
      <c r="F140" s="13" t="s">
        <v>37</v>
      </c>
      <c r="G140" s="13" t="s">
        <v>144</v>
      </c>
      <c r="H140" s="13"/>
      <c r="I140" s="13" t="s">
        <v>32</v>
      </c>
      <c r="J140" s="43">
        <v>1</v>
      </c>
      <c r="K140" s="44">
        <v>45182</v>
      </c>
      <c r="L140" s="13" t="s">
        <v>213</v>
      </c>
      <c r="M140" s="15">
        <v>1</v>
      </c>
    </row>
    <row r="141" spans="2:13" x14ac:dyDescent="0.3">
      <c r="B141" s="15">
        <v>134</v>
      </c>
      <c r="C141" s="13" t="s">
        <v>116</v>
      </c>
      <c r="D141" s="13" t="s">
        <v>26</v>
      </c>
      <c r="E141" s="13" t="s">
        <v>27</v>
      </c>
      <c r="F141" s="13" t="s">
        <v>37</v>
      </c>
      <c r="G141" s="13" t="s">
        <v>143</v>
      </c>
      <c r="H141" s="13"/>
      <c r="I141" s="13" t="s">
        <v>32</v>
      </c>
      <c r="J141" s="43">
        <v>1</v>
      </c>
      <c r="K141" s="44">
        <v>45182</v>
      </c>
      <c r="L141" s="13" t="s">
        <v>211</v>
      </c>
      <c r="M141" s="15">
        <v>1</v>
      </c>
    </row>
    <row r="142" spans="2:13" x14ac:dyDescent="0.3">
      <c r="B142" s="15">
        <v>135</v>
      </c>
      <c r="C142" s="13" t="s">
        <v>113</v>
      </c>
      <c r="D142" s="13" t="s">
        <v>26</v>
      </c>
      <c r="E142" s="13" t="s">
        <v>27</v>
      </c>
      <c r="F142" s="13" t="s">
        <v>37</v>
      </c>
      <c r="G142" s="13" t="s">
        <v>137</v>
      </c>
      <c r="H142" s="13"/>
      <c r="I142" s="13" t="s">
        <v>32</v>
      </c>
      <c r="J142" s="43">
        <v>1</v>
      </c>
      <c r="K142" s="44">
        <v>45182</v>
      </c>
      <c r="L142" s="13" t="s">
        <v>205</v>
      </c>
      <c r="M142" s="15">
        <v>1</v>
      </c>
    </row>
    <row r="143" spans="2:13" x14ac:dyDescent="0.3">
      <c r="B143" s="15">
        <v>136</v>
      </c>
      <c r="C143" s="13" t="s">
        <v>113</v>
      </c>
      <c r="D143" s="13" t="s">
        <v>26</v>
      </c>
      <c r="E143" s="13" t="s">
        <v>27</v>
      </c>
      <c r="F143" s="13" t="s">
        <v>37</v>
      </c>
      <c r="G143" s="13" t="s">
        <v>138</v>
      </c>
      <c r="H143" s="13"/>
      <c r="I143" s="13" t="s">
        <v>32</v>
      </c>
      <c r="J143" s="43">
        <v>1</v>
      </c>
      <c r="K143" s="44">
        <v>45182</v>
      </c>
      <c r="L143" s="13" t="s">
        <v>206</v>
      </c>
      <c r="M143" s="15">
        <v>1</v>
      </c>
    </row>
    <row r="144" spans="2:13" x14ac:dyDescent="0.3">
      <c r="B144" s="15">
        <v>137</v>
      </c>
      <c r="C144" s="13" t="s">
        <v>69</v>
      </c>
      <c r="D144" s="13" t="s">
        <v>26</v>
      </c>
      <c r="E144" s="13" t="s">
        <v>27</v>
      </c>
      <c r="F144" s="13" t="s">
        <v>37</v>
      </c>
      <c r="G144" s="13" t="s">
        <v>140</v>
      </c>
      <c r="H144" s="13"/>
      <c r="I144" s="13" t="s">
        <v>32</v>
      </c>
      <c r="J144" s="43">
        <v>1</v>
      </c>
      <c r="K144" s="44">
        <v>45182</v>
      </c>
      <c r="L144" s="13" t="s">
        <v>212</v>
      </c>
      <c r="M144" s="15">
        <v>1</v>
      </c>
    </row>
    <row r="145" spans="2:13" x14ac:dyDescent="0.3">
      <c r="B145" s="15">
        <v>138</v>
      </c>
      <c r="C145" s="13" t="s">
        <v>69</v>
      </c>
      <c r="D145" s="13" t="s">
        <v>26</v>
      </c>
      <c r="E145" s="13" t="s">
        <v>27</v>
      </c>
      <c r="F145" s="13" t="s">
        <v>37</v>
      </c>
      <c r="G145" s="13" t="s">
        <v>145</v>
      </c>
      <c r="H145" s="13"/>
      <c r="I145" s="13" t="s">
        <v>32</v>
      </c>
      <c r="J145" s="43">
        <v>1</v>
      </c>
      <c r="K145" s="44">
        <v>45182</v>
      </c>
      <c r="L145" s="13" t="s">
        <v>214</v>
      </c>
      <c r="M145" s="15">
        <v>1</v>
      </c>
    </row>
    <row r="146" spans="2:13" x14ac:dyDescent="0.3">
      <c r="B146" s="15">
        <v>139</v>
      </c>
      <c r="C146" s="13" t="s">
        <v>25</v>
      </c>
      <c r="D146" s="13" t="s">
        <v>26</v>
      </c>
      <c r="E146" s="13" t="s">
        <v>120</v>
      </c>
      <c r="F146" s="13" t="s">
        <v>121</v>
      </c>
      <c r="G146" s="13" t="s">
        <v>122</v>
      </c>
      <c r="H146" s="13"/>
      <c r="I146" s="13" t="s">
        <v>32</v>
      </c>
      <c r="J146" s="43">
        <v>1</v>
      </c>
      <c r="K146" s="44">
        <v>45187</v>
      </c>
      <c r="L146" s="13" t="s">
        <v>215</v>
      </c>
      <c r="M146" s="15">
        <v>1</v>
      </c>
    </row>
    <row r="147" spans="2:13" x14ac:dyDescent="0.3">
      <c r="B147" s="15">
        <v>140</v>
      </c>
      <c r="C147" s="13" t="s">
        <v>98</v>
      </c>
      <c r="D147" s="13" t="s">
        <v>26</v>
      </c>
      <c r="E147" s="13" t="s">
        <v>120</v>
      </c>
      <c r="F147" s="13" t="s">
        <v>121</v>
      </c>
      <c r="G147" s="13" t="s">
        <v>122</v>
      </c>
      <c r="H147" s="13"/>
      <c r="I147" s="13" t="s">
        <v>32</v>
      </c>
      <c r="J147" s="43">
        <v>1</v>
      </c>
      <c r="K147" s="44">
        <v>45187</v>
      </c>
      <c r="L147" s="13" t="s">
        <v>171</v>
      </c>
      <c r="M147" s="15">
        <v>1</v>
      </c>
    </row>
    <row r="148" spans="2:13" x14ac:dyDescent="0.3">
      <c r="B148" s="15">
        <v>141</v>
      </c>
      <c r="C148" s="13" t="s">
        <v>25</v>
      </c>
      <c r="D148" s="13" t="s">
        <v>26</v>
      </c>
      <c r="E148" s="13" t="s">
        <v>120</v>
      </c>
      <c r="F148" s="13" t="s">
        <v>121</v>
      </c>
      <c r="G148" s="13" t="s">
        <v>122</v>
      </c>
      <c r="H148" s="13"/>
      <c r="I148" s="13" t="s">
        <v>32</v>
      </c>
      <c r="J148" s="43">
        <v>1</v>
      </c>
      <c r="K148" s="44">
        <v>45187</v>
      </c>
      <c r="L148" s="13" t="s">
        <v>160</v>
      </c>
      <c r="M148" s="15">
        <v>1</v>
      </c>
    </row>
    <row r="149" spans="2:13" x14ac:dyDescent="0.3">
      <c r="B149" s="15">
        <v>142</v>
      </c>
      <c r="C149" s="13" t="s">
        <v>98</v>
      </c>
      <c r="D149" s="13" t="s">
        <v>26</v>
      </c>
      <c r="E149" s="13" t="s">
        <v>120</v>
      </c>
      <c r="F149" s="13" t="s">
        <v>121</v>
      </c>
      <c r="G149" s="13" t="s">
        <v>122</v>
      </c>
      <c r="H149" s="13"/>
      <c r="I149" s="13" t="s">
        <v>32</v>
      </c>
      <c r="J149" s="43">
        <v>1</v>
      </c>
      <c r="K149" s="44">
        <v>45187</v>
      </c>
      <c r="L149" s="13" t="s">
        <v>178</v>
      </c>
      <c r="M149" s="15">
        <v>1</v>
      </c>
    </row>
    <row r="150" spans="2:13" x14ac:dyDescent="0.3">
      <c r="B150" s="15">
        <v>143</v>
      </c>
      <c r="C150" s="13" t="s">
        <v>73</v>
      </c>
      <c r="D150" s="13" t="s">
        <v>26</v>
      </c>
      <c r="E150" s="13" t="s">
        <v>120</v>
      </c>
      <c r="F150" s="13" t="s">
        <v>121</v>
      </c>
      <c r="G150" s="13" t="s">
        <v>122</v>
      </c>
      <c r="H150" s="13"/>
      <c r="I150" s="13" t="s">
        <v>32</v>
      </c>
      <c r="J150" s="43">
        <v>1</v>
      </c>
      <c r="K150" s="44">
        <v>45187</v>
      </c>
      <c r="L150" s="13" t="s">
        <v>216</v>
      </c>
      <c r="M150" s="15">
        <v>1</v>
      </c>
    </row>
    <row r="151" spans="2:13" x14ac:dyDescent="0.3">
      <c r="B151" s="15">
        <v>144</v>
      </c>
      <c r="C151" s="13" t="s">
        <v>73</v>
      </c>
      <c r="D151" s="13" t="s">
        <v>26</v>
      </c>
      <c r="E151" s="13" t="s">
        <v>120</v>
      </c>
      <c r="F151" s="13" t="s">
        <v>121</v>
      </c>
      <c r="G151" s="13" t="s">
        <v>122</v>
      </c>
      <c r="H151" s="13"/>
      <c r="I151" s="13" t="s">
        <v>32</v>
      </c>
      <c r="J151" s="43">
        <v>1</v>
      </c>
      <c r="K151" s="44">
        <v>45187</v>
      </c>
      <c r="L151" s="13" t="s">
        <v>179</v>
      </c>
      <c r="M151" s="15">
        <v>1</v>
      </c>
    </row>
    <row r="152" spans="2:13" x14ac:dyDescent="0.3">
      <c r="B152" s="15">
        <v>145</v>
      </c>
      <c r="C152" s="13" t="s">
        <v>35</v>
      </c>
      <c r="D152" s="13" t="s">
        <v>26</v>
      </c>
      <c r="E152" s="13" t="s">
        <v>120</v>
      </c>
      <c r="F152" s="13" t="s">
        <v>121</v>
      </c>
      <c r="G152" s="13" t="s">
        <v>123</v>
      </c>
      <c r="H152" s="13"/>
      <c r="I152" s="13" t="s">
        <v>32</v>
      </c>
      <c r="J152" s="43">
        <v>1</v>
      </c>
      <c r="K152" s="44">
        <v>45187</v>
      </c>
      <c r="L152" s="13" t="s">
        <v>217</v>
      </c>
      <c r="M152" s="15">
        <v>1</v>
      </c>
    </row>
    <row r="153" spans="2:13" x14ac:dyDescent="0.3">
      <c r="B153" s="15">
        <v>146</v>
      </c>
      <c r="C153" s="13" t="s">
        <v>35</v>
      </c>
      <c r="D153" s="13" t="s">
        <v>26</v>
      </c>
      <c r="E153" s="13" t="s">
        <v>120</v>
      </c>
      <c r="F153" s="13" t="s">
        <v>121</v>
      </c>
      <c r="G153" s="13" t="s">
        <v>122</v>
      </c>
      <c r="H153" s="13"/>
      <c r="I153" s="13" t="s">
        <v>32</v>
      </c>
      <c r="J153" s="43">
        <v>1</v>
      </c>
      <c r="K153" s="44">
        <v>45187</v>
      </c>
      <c r="L153" s="13" t="s">
        <v>218</v>
      </c>
      <c r="M153" s="15">
        <v>1</v>
      </c>
    </row>
    <row r="154" spans="2:13" x14ac:dyDescent="0.3">
      <c r="B154" s="15">
        <v>147</v>
      </c>
      <c r="C154" s="13" t="s">
        <v>35</v>
      </c>
      <c r="D154" s="13" t="s">
        <v>26</v>
      </c>
      <c r="E154" s="13" t="s">
        <v>120</v>
      </c>
      <c r="F154" s="13" t="s">
        <v>121</v>
      </c>
      <c r="G154" s="13" t="s">
        <v>122</v>
      </c>
      <c r="H154" s="13"/>
      <c r="I154" s="13" t="s">
        <v>32</v>
      </c>
      <c r="J154" s="43">
        <v>1</v>
      </c>
      <c r="K154" s="44">
        <v>45187</v>
      </c>
      <c r="L154" s="13" t="s">
        <v>162</v>
      </c>
      <c r="M154" s="15">
        <v>1</v>
      </c>
    </row>
    <row r="155" spans="2:13" x14ac:dyDescent="0.3">
      <c r="B155" s="15">
        <v>148</v>
      </c>
      <c r="C155" s="13" t="s">
        <v>35</v>
      </c>
      <c r="D155" s="13" t="s">
        <v>26</v>
      </c>
      <c r="E155" s="13" t="s">
        <v>120</v>
      </c>
      <c r="F155" s="13" t="s">
        <v>121</v>
      </c>
      <c r="G155" s="13" t="s">
        <v>122</v>
      </c>
      <c r="H155" s="13"/>
      <c r="I155" s="13" t="s">
        <v>32</v>
      </c>
      <c r="J155" s="43">
        <v>1</v>
      </c>
      <c r="K155" s="44">
        <v>45187</v>
      </c>
      <c r="L155" s="13" t="s">
        <v>219</v>
      </c>
      <c r="M155" s="15">
        <v>1</v>
      </c>
    </row>
    <row r="156" spans="2:13" x14ac:dyDescent="0.3">
      <c r="B156" s="15">
        <v>149</v>
      </c>
      <c r="C156" s="13" t="s">
        <v>73</v>
      </c>
      <c r="D156" s="13" t="s">
        <v>26</v>
      </c>
      <c r="E156" s="13" t="s">
        <v>120</v>
      </c>
      <c r="F156" s="13" t="s">
        <v>121</v>
      </c>
      <c r="G156" s="13" t="s">
        <v>122</v>
      </c>
      <c r="H156" s="13"/>
      <c r="I156" s="13" t="s">
        <v>32</v>
      </c>
      <c r="J156" s="43">
        <v>1</v>
      </c>
      <c r="K156" s="44">
        <v>45187</v>
      </c>
      <c r="L156" s="13" t="s">
        <v>220</v>
      </c>
      <c r="M156" s="15">
        <v>1</v>
      </c>
    </row>
    <row r="157" spans="2:13" x14ac:dyDescent="0.3">
      <c r="B157" s="15">
        <v>150</v>
      </c>
      <c r="C157" s="13" t="s">
        <v>73</v>
      </c>
      <c r="D157" s="13" t="s">
        <v>26</v>
      </c>
      <c r="E157" s="13" t="s">
        <v>120</v>
      </c>
      <c r="F157" s="13" t="s">
        <v>121</v>
      </c>
      <c r="G157" s="13" t="s">
        <v>122</v>
      </c>
      <c r="H157" s="13"/>
      <c r="I157" s="13" t="s">
        <v>32</v>
      </c>
      <c r="J157" s="43">
        <v>1</v>
      </c>
      <c r="K157" s="44">
        <v>45187</v>
      </c>
      <c r="L157" s="13" t="s">
        <v>221</v>
      </c>
      <c r="M157" s="15">
        <v>1</v>
      </c>
    </row>
    <row r="158" spans="2:13" x14ac:dyDescent="0.3">
      <c r="B158" s="15">
        <v>151</v>
      </c>
      <c r="C158" s="13" t="s">
        <v>73</v>
      </c>
      <c r="D158" s="13" t="s">
        <v>26</v>
      </c>
      <c r="E158" s="13" t="s">
        <v>120</v>
      </c>
      <c r="F158" s="13" t="s">
        <v>121</v>
      </c>
      <c r="G158" s="13" t="s">
        <v>122</v>
      </c>
      <c r="H158" s="13"/>
      <c r="I158" s="13" t="s">
        <v>32</v>
      </c>
      <c r="J158" s="43">
        <v>1</v>
      </c>
      <c r="K158" s="44">
        <v>45187</v>
      </c>
      <c r="L158" s="13" t="s">
        <v>222</v>
      </c>
      <c r="M158" s="15">
        <v>1</v>
      </c>
    </row>
    <row r="159" spans="2:13" x14ac:dyDescent="0.3">
      <c r="B159" s="15">
        <v>152</v>
      </c>
      <c r="C159" s="13" t="s">
        <v>73</v>
      </c>
      <c r="D159" s="13" t="s">
        <v>26</v>
      </c>
      <c r="E159" s="13" t="s">
        <v>120</v>
      </c>
      <c r="F159" s="13" t="s">
        <v>121</v>
      </c>
      <c r="G159" s="13" t="s">
        <v>122</v>
      </c>
      <c r="H159" s="13"/>
      <c r="I159" s="13" t="s">
        <v>32</v>
      </c>
      <c r="J159" s="43">
        <v>1</v>
      </c>
      <c r="K159" s="44">
        <v>45187</v>
      </c>
      <c r="L159" s="13" t="s">
        <v>223</v>
      </c>
      <c r="M159" s="15">
        <v>1</v>
      </c>
    </row>
    <row r="160" spans="2:13" x14ac:dyDescent="0.3">
      <c r="B160" s="15">
        <v>153</v>
      </c>
      <c r="C160" s="13" t="s">
        <v>35</v>
      </c>
      <c r="D160" s="13" t="s">
        <v>26</v>
      </c>
      <c r="E160" s="13" t="s">
        <v>120</v>
      </c>
      <c r="F160" s="13" t="s">
        <v>121</v>
      </c>
      <c r="G160" s="13" t="s">
        <v>122</v>
      </c>
      <c r="H160" s="13"/>
      <c r="I160" s="13" t="s">
        <v>32</v>
      </c>
      <c r="J160" s="43">
        <v>1</v>
      </c>
      <c r="K160" s="44">
        <v>45189</v>
      </c>
      <c r="L160" s="13" t="s">
        <v>224</v>
      </c>
      <c r="M160" s="15">
        <v>1</v>
      </c>
    </row>
    <row r="161" spans="2:13" x14ac:dyDescent="0.3">
      <c r="B161" s="15">
        <v>154</v>
      </c>
      <c r="C161" s="13" t="s">
        <v>96</v>
      </c>
      <c r="D161" s="13" t="s">
        <v>26</v>
      </c>
      <c r="E161" s="13" t="s">
        <v>120</v>
      </c>
      <c r="F161" s="13" t="s">
        <v>121</v>
      </c>
      <c r="G161" s="13" t="s">
        <v>122</v>
      </c>
      <c r="H161" s="13"/>
      <c r="I161" s="13" t="s">
        <v>32</v>
      </c>
      <c r="J161" s="43">
        <v>1</v>
      </c>
      <c r="K161" s="44">
        <v>45189</v>
      </c>
      <c r="L161" s="13" t="s">
        <v>225</v>
      </c>
      <c r="M161" s="15">
        <v>1</v>
      </c>
    </row>
    <row r="162" spans="2:13" x14ac:dyDescent="0.3">
      <c r="B162" s="15">
        <v>155</v>
      </c>
      <c r="C162" s="13" t="s">
        <v>91</v>
      </c>
      <c r="D162" s="13" t="s">
        <v>26</v>
      </c>
      <c r="E162" s="13" t="s">
        <v>120</v>
      </c>
      <c r="F162" s="13" t="s">
        <v>121</v>
      </c>
      <c r="G162" s="13" t="s">
        <v>122</v>
      </c>
      <c r="H162" s="13"/>
      <c r="I162" s="13" t="s">
        <v>32</v>
      </c>
      <c r="J162" s="43">
        <v>1</v>
      </c>
      <c r="K162" s="44">
        <v>45189</v>
      </c>
      <c r="L162" s="13" t="s">
        <v>226</v>
      </c>
      <c r="M162" s="15">
        <v>1</v>
      </c>
    </row>
    <row r="163" spans="2:13" x14ac:dyDescent="0.3">
      <c r="B163" s="15">
        <v>156</v>
      </c>
      <c r="C163" s="13" t="s">
        <v>25</v>
      </c>
      <c r="D163" s="13" t="s">
        <v>26</v>
      </c>
      <c r="E163" s="13" t="s">
        <v>27</v>
      </c>
      <c r="F163" s="13" t="s">
        <v>28</v>
      </c>
      <c r="G163" s="13" t="s">
        <v>32</v>
      </c>
      <c r="H163" s="13" t="s">
        <v>30</v>
      </c>
      <c r="I163" s="13" t="s">
        <v>32</v>
      </c>
      <c r="J163" s="13">
        <v>1</v>
      </c>
      <c r="K163" s="44">
        <v>45201</v>
      </c>
      <c r="L163" s="13" t="s">
        <v>78</v>
      </c>
      <c r="M163" s="15">
        <v>1</v>
      </c>
    </row>
    <row r="164" spans="2:13" x14ac:dyDescent="0.3">
      <c r="B164" s="15">
        <v>157</v>
      </c>
      <c r="C164" s="13" t="s">
        <v>33</v>
      </c>
      <c r="D164" s="13" t="s">
        <v>26</v>
      </c>
      <c r="E164" s="13" t="s">
        <v>27</v>
      </c>
      <c r="F164" s="13" t="s">
        <v>28</v>
      </c>
      <c r="G164" s="13" t="s">
        <v>32</v>
      </c>
      <c r="H164" s="13" t="s">
        <v>30</v>
      </c>
      <c r="I164" s="13" t="s">
        <v>32</v>
      </c>
      <c r="J164" s="13">
        <v>1</v>
      </c>
      <c r="K164" s="44">
        <v>45201</v>
      </c>
      <c r="L164" s="13" t="s">
        <v>78</v>
      </c>
      <c r="M164" s="15">
        <v>1</v>
      </c>
    </row>
    <row r="165" spans="2:13" x14ac:dyDescent="0.3">
      <c r="B165" s="15">
        <v>158</v>
      </c>
      <c r="C165" s="13" t="s">
        <v>35</v>
      </c>
      <c r="D165" s="13" t="s">
        <v>26</v>
      </c>
      <c r="E165" s="13" t="s">
        <v>27</v>
      </c>
      <c r="F165" s="13" t="s">
        <v>28</v>
      </c>
      <c r="G165" s="13" t="s">
        <v>32</v>
      </c>
      <c r="H165" s="13" t="s">
        <v>30</v>
      </c>
      <c r="I165" s="13" t="s">
        <v>32</v>
      </c>
      <c r="J165" s="43">
        <v>3</v>
      </c>
      <c r="K165" s="44">
        <v>45201</v>
      </c>
      <c r="L165" s="13" t="s">
        <v>85</v>
      </c>
      <c r="M165" s="15">
        <v>1</v>
      </c>
    </row>
    <row r="166" spans="2:13" x14ac:dyDescent="0.3">
      <c r="B166" s="15">
        <v>159</v>
      </c>
      <c r="C166" s="13" t="s">
        <v>23</v>
      </c>
      <c r="D166" s="13" t="s">
        <v>26</v>
      </c>
      <c r="E166" s="13" t="s">
        <v>27</v>
      </c>
      <c r="F166" s="13" t="s">
        <v>28</v>
      </c>
      <c r="G166" s="13" t="s">
        <v>29</v>
      </c>
      <c r="H166" s="13" t="s">
        <v>30</v>
      </c>
      <c r="I166" s="13" t="s">
        <v>56</v>
      </c>
      <c r="J166" s="43">
        <v>1</v>
      </c>
      <c r="K166" s="44">
        <v>45201</v>
      </c>
      <c r="L166" s="13" t="s">
        <v>77</v>
      </c>
      <c r="M166" s="15">
        <v>1</v>
      </c>
    </row>
    <row r="167" spans="2:13" x14ac:dyDescent="0.3">
      <c r="B167" s="15">
        <v>160</v>
      </c>
      <c r="C167" s="13" t="s">
        <v>91</v>
      </c>
      <c r="D167" s="13" t="s">
        <v>26</v>
      </c>
      <c r="E167" s="13" t="s">
        <v>27</v>
      </c>
      <c r="F167" s="13" t="s">
        <v>28</v>
      </c>
      <c r="G167" s="13" t="s">
        <v>29</v>
      </c>
      <c r="H167" s="13" t="s">
        <v>30</v>
      </c>
      <c r="I167" s="13" t="s">
        <v>56</v>
      </c>
      <c r="J167" s="43">
        <v>2</v>
      </c>
      <c r="K167" s="44">
        <v>45201</v>
      </c>
      <c r="L167" s="13" t="s">
        <v>81</v>
      </c>
      <c r="M167" s="15">
        <v>1</v>
      </c>
    </row>
    <row r="168" spans="2:13" x14ac:dyDescent="0.3">
      <c r="B168" s="15">
        <v>161</v>
      </c>
      <c r="C168" s="13" t="s">
        <v>99</v>
      </c>
      <c r="D168" s="13" t="s">
        <v>26</v>
      </c>
      <c r="E168" s="13" t="s">
        <v>27</v>
      </c>
      <c r="F168" s="13" t="s">
        <v>28</v>
      </c>
      <c r="G168" s="13" t="s">
        <v>32</v>
      </c>
      <c r="H168" s="13" t="s">
        <v>30</v>
      </c>
      <c r="I168" s="13" t="s">
        <v>32</v>
      </c>
      <c r="J168" s="13">
        <v>1</v>
      </c>
      <c r="K168" s="44">
        <v>45201</v>
      </c>
      <c r="L168" s="13" t="s">
        <v>227</v>
      </c>
      <c r="M168" s="15">
        <v>1</v>
      </c>
    </row>
    <row r="169" spans="2:13" x14ac:dyDescent="0.3">
      <c r="B169" s="15">
        <v>162</v>
      </c>
      <c r="C169" s="13" t="s">
        <v>92</v>
      </c>
      <c r="D169" s="13" t="s">
        <v>26</v>
      </c>
      <c r="E169" s="13" t="s">
        <v>27</v>
      </c>
      <c r="F169" s="13" t="s">
        <v>28</v>
      </c>
      <c r="G169" s="13" t="s">
        <v>32</v>
      </c>
      <c r="H169" s="13" t="s">
        <v>30</v>
      </c>
      <c r="I169" s="13" t="s">
        <v>32</v>
      </c>
      <c r="J169" s="43">
        <v>2</v>
      </c>
      <c r="K169" s="44">
        <v>45201</v>
      </c>
      <c r="L169" s="13" t="s">
        <v>57</v>
      </c>
      <c r="M169" s="15">
        <v>1</v>
      </c>
    </row>
    <row r="170" spans="2:13" x14ac:dyDescent="0.3">
      <c r="B170" s="15">
        <v>163</v>
      </c>
      <c r="C170" s="13" t="s">
        <v>35</v>
      </c>
      <c r="D170" s="13" t="s">
        <v>26</v>
      </c>
      <c r="E170" s="13" t="s">
        <v>27</v>
      </c>
      <c r="F170" s="13" t="s">
        <v>28</v>
      </c>
      <c r="G170" s="13" t="s">
        <v>32</v>
      </c>
      <c r="H170" s="13" t="s">
        <v>38</v>
      </c>
      <c r="I170" s="13" t="s">
        <v>32</v>
      </c>
      <c r="J170" s="43">
        <v>2</v>
      </c>
      <c r="K170" s="44">
        <v>45201</v>
      </c>
      <c r="L170" s="13" t="s">
        <v>82</v>
      </c>
      <c r="M170" s="15">
        <v>1</v>
      </c>
    </row>
    <row r="171" spans="2:13" x14ac:dyDescent="0.3">
      <c r="B171" s="15">
        <v>164</v>
      </c>
      <c r="C171" s="13" t="s">
        <v>35</v>
      </c>
      <c r="D171" s="13" t="s">
        <v>26</v>
      </c>
      <c r="E171" s="13" t="s">
        <v>27</v>
      </c>
      <c r="F171" s="13" t="s">
        <v>28</v>
      </c>
      <c r="G171" s="13" t="s">
        <v>29</v>
      </c>
      <c r="H171" s="13" t="s">
        <v>38</v>
      </c>
      <c r="I171" s="13" t="s">
        <v>56</v>
      </c>
      <c r="J171" s="43">
        <v>1</v>
      </c>
      <c r="K171" s="44">
        <v>45201</v>
      </c>
      <c r="L171" s="13" t="s">
        <v>228</v>
      </c>
      <c r="M171" s="15">
        <v>1</v>
      </c>
    </row>
    <row r="172" spans="2:13" x14ac:dyDescent="0.3">
      <c r="B172" s="15">
        <v>165</v>
      </c>
      <c r="C172" s="13" t="s">
        <v>25</v>
      </c>
      <c r="D172" s="13" t="s">
        <v>26</v>
      </c>
      <c r="E172" s="13" t="s">
        <v>27</v>
      </c>
      <c r="F172" s="13" t="s">
        <v>28</v>
      </c>
      <c r="G172" s="13" t="s">
        <v>32</v>
      </c>
      <c r="H172" s="13" t="s">
        <v>30</v>
      </c>
      <c r="I172" s="13" t="s">
        <v>32</v>
      </c>
      <c r="J172" s="43">
        <v>1</v>
      </c>
      <c r="K172" s="44">
        <v>45232</v>
      </c>
      <c r="L172" s="13" t="s">
        <v>78</v>
      </c>
      <c r="M172" s="15">
        <v>1</v>
      </c>
    </row>
    <row r="173" spans="2:13" x14ac:dyDescent="0.3">
      <c r="B173" s="15">
        <v>166</v>
      </c>
      <c r="C173" s="13" t="s">
        <v>97</v>
      </c>
      <c r="D173" s="13" t="s">
        <v>26</v>
      </c>
      <c r="E173" s="13" t="s">
        <v>27</v>
      </c>
      <c r="F173" s="13" t="s">
        <v>28</v>
      </c>
      <c r="G173" s="13" t="s">
        <v>32</v>
      </c>
      <c r="H173" s="13" t="s">
        <v>30</v>
      </c>
      <c r="I173" s="13" t="s">
        <v>32</v>
      </c>
      <c r="J173" s="43">
        <v>2</v>
      </c>
      <c r="K173" s="44">
        <v>45232</v>
      </c>
      <c r="L173" s="13" t="s">
        <v>57</v>
      </c>
      <c r="M173" s="15">
        <v>1</v>
      </c>
    </row>
    <row r="174" spans="2:13" x14ac:dyDescent="0.3">
      <c r="B174" s="15">
        <v>167</v>
      </c>
      <c r="C174" s="13" t="s">
        <v>36</v>
      </c>
      <c r="D174" s="13" t="s">
        <v>26</v>
      </c>
      <c r="E174" s="13" t="s">
        <v>27</v>
      </c>
      <c r="F174" s="13" t="s">
        <v>28</v>
      </c>
      <c r="G174" s="13" t="s">
        <v>29</v>
      </c>
      <c r="H174" s="13" t="s">
        <v>30</v>
      </c>
      <c r="I174" s="13" t="s">
        <v>56</v>
      </c>
      <c r="J174" s="13">
        <v>1</v>
      </c>
      <c r="K174" s="44">
        <v>45232</v>
      </c>
      <c r="L174" s="13" t="s">
        <v>77</v>
      </c>
      <c r="M174" s="15">
        <v>1</v>
      </c>
    </row>
    <row r="175" spans="2:13" x14ac:dyDescent="0.3">
      <c r="B175" s="15">
        <v>168</v>
      </c>
      <c r="C175" s="13" t="s">
        <v>35</v>
      </c>
      <c r="D175" s="13" t="s">
        <v>26</v>
      </c>
      <c r="E175" s="13" t="s">
        <v>27</v>
      </c>
      <c r="F175" s="13" t="s">
        <v>28</v>
      </c>
      <c r="G175" s="13" t="s">
        <v>32</v>
      </c>
      <c r="H175" s="13" t="s">
        <v>30</v>
      </c>
      <c r="I175" s="13" t="s">
        <v>32</v>
      </c>
      <c r="J175" s="43">
        <v>3</v>
      </c>
      <c r="K175" s="44">
        <v>45232</v>
      </c>
      <c r="L175" s="13" t="s">
        <v>85</v>
      </c>
      <c r="M175" s="15">
        <v>1</v>
      </c>
    </row>
    <row r="176" spans="2:13" x14ac:dyDescent="0.3">
      <c r="B176" s="15">
        <v>169</v>
      </c>
      <c r="C176" s="13" t="s">
        <v>35</v>
      </c>
      <c r="D176" s="13" t="s">
        <v>26</v>
      </c>
      <c r="E176" s="13" t="s">
        <v>27</v>
      </c>
      <c r="F176" s="13" t="s">
        <v>28</v>
      </c>
      <c r="G176" s="13" t="s">
        <v>29</v>
      </c>
      <c r="H176" s="13" t="s">
        <v>30</v>
      </c>
      <c r="I176" s="13" t="s">
        <v>56</v>
      </c>
      <c r="J176" s="13">
        <v>1</v>
      </c>
      <c r="K176" s="44">
        <v>45232</v>
      </c>
      <c r="L176" s="13" t="s">
        <v>77</v>
      </c>
      <c r="M176" s="15">
        <v>1</v>
      </c>
    </row>
    <row r="177" spans="2:13" x14ac:dyDescent="0.3">
      <c r="B177" s="15">
        <v>170</v>
      </c>
      <c r="C177" s="13" t="s">
        <v>48</v>
      </c>
      <c r="D177" s="13" t="s">
        <v>26</v>
      </c>
      <c r="E177" s="13" t="s">
        <v>27</v>
      </c>
      <c r="F177" s="13" t="s">
        <v>28</v>
      </c>
      <c r="G177" s="13" t="s">
        <v>29</v>
      </c>
      <c r="H177" s="13" t="s">
        <v>30</v>
      </c>
      <c r="I177" s="13" t="s">
        <v>56</v>
      </c>
      <c r="J177" s="43">
        <v>1</v>
      </c>
      <c r="K177" s="44">
        <v>45232</v>
      </c>
      <c r="L177" s="13" t="s">
        <v>77</v>
      </c>
      <c r="M177" s="15">
        <v>1</v>
      </c>
    </row>
    <row r="178" spans="2:13" x14ac:dyDescent="0.3">
      <c r="B178" s="15">
        <v>171</v>
      </c>
      <c r="C178" s="13" t="s">
        <v>91</v>
      </c>
      <c r="D178" s="13" t="s">
        <v>26</v>
      </c>
      <c r="E178" s="13" t="s">
        <v>27</v>
      </c>
      <c r="F178" s="13" t="s">
        <v>28</v>
      </c>
      <c r="G178" s="13" t="s">
        <v>32</v>
      </c>
      <c r="H178" s="13" t="s">
        <v>30</v>
      </c>
      <c r="I178" s="13" t="s">
        <v>32</v>
      </c>
      <c r="J178" s="43">
        <v>3</v>
      </c>
      <c r="K178" s="44">
        <v>45232</v>
      </c>
      <c r="L178" s="13" t="s">
        <v>85</v>
      </c>
      <c r="M178" s="15">
        <v>1</v>
      </c>
    </row>
    <row r="179" spans="2:13" x14ac:dyDescent="0.3">
      <c r="B179" s="15">
        <v>172</v>
      </c>
      <c r="C179" s="13" t="s">
        <v>96</v>
      </c>
      <c r="D179" s="13" t="s">
        <v>26</v>
      </c>
      <c r="E179" s="13" t="s">
        <v>27</v>
      </c>
      <c r="F179" s="13" t="s">
        <v>28</v>
      </c>
      <c r="G179" s="13" t="s">
        <v>32</v>
      </c>
      <c r="H179" s="13" t="s">
        <v>30</v>
      </c>
      <c r="I179" s="13" t="s">
        <v>32</v>
      </c>
      <c r="J179" s="13">
        <v>1</v>
      </c>
      <c r="K179" s="44">
        <v>45232</v>
      </c>
      <c r="L179" s="13" t="s">
        <v>78</v>
      </c>
      <c r="M179" s="15">
        <v>1</v>
      </c>
    </row>
    <row r="180" spans="2:13" x14ac:dyDescent="0.3">
      <c r="B180" s="15">
        <v>173</v>
      </c>
      <c r="C180" s="13" t="s">
        <v>92</v>
      </c>
      <c r="D180" s="13" t="s">
        <v>26</v>
      </c>
      <c r="E180" s="13" t="s">
        <v>27</v>
      </c>
      <c r="F180" s="13" t="s">
        <v>28</v>
      </c>
      <c r="G180" s="13" t="s">
        <v>32</v>
      </c>
      <c r="H180" s="13" t="s">
        <v>30</v>
      </c>
      <c r="I180" s="13" t="s">
        <v>32</v>
      </c>
      <c r="J180" s="13">
        <v>10</v>
      </c>
      <c r="K180" s="44">
        <v>45232</v>
      </c>
      <c r="L180" s="13" t="s">
        <v>83</v>
      </c>
      <c r="M180" s="15">
        <v>1</v>
      </c>
    </row>
    <row r="181" spans="2:13" x14ac:dyDescent="0.3">
      <c r="B181" s="15">
        <v>174</v>
      </c>
      <c r="C181" s="13" t="s">
        <v>25</v>
      </c>
      <c r="D181" s="13" t="s">
        <v>26</v>
      </c>
      <c r="E181" s="13" t="s">
        <v>27</v>
      </c>
      <c r="F181" s="13" t="s">
        <v>28</v>
      </c>
      <c r="G181" s="13" t="s">
        <v>32</v>
      </c>
      <c r="H181" s="13" t="s">
        <v>38</v>
      </c>
      <c r="I181" s="13" t="s">
        <v>32</v>
      </c>
      <c r="J181" s="43">
        <v>1</v>
      </c>
      <c r="K181" s="44">
        <v>45232</v>
      </c>
      <c r="L181" s="13" t="s">
        <v>79</v>
      </c>
      <c r="M181" s="15">
        <v>1</v>
      </c>
    </row>
    <row r="182" spans="2:13" x14ac:dyDescent="0.3">
      <c r="B182" s="15">
        <v>175</v>
      </c>
      <c r="C182" s="13" t="s">
        <v>36</v>
      </c>
      <c r="D182" s="13" t="s">
        <v>26</v>
      </c>
      <c r="E182" s="13" t="s">
        <v>27</v>
      </c>
      <c r="F182" s="13" t="s">
        <v>28</v>
      </c>
      <c r="G182" s="13" t="s">
        <v>29</v>
      </c>
      <c r="H182" s="13" t="s">
        <v>38</v>
      </c>
      <c r="I182" s="13" t="s">
        <v>56</v>
      </c>
      <c r="J182" s="43">
        <v>1</v>
      </c>
      <c r="K182" s="44">
        <v>45232</v>
      </c>
      <c r="L182" s="13" t="s">
        <v>80</v>
      </c>
      <c r="M182" s="15">
        <v>1</v>
      </c>
    </row>
    <row r="183" spans="2:13" x14ac:dyDescent="0.3">
      <c r="B183" s="15">
        <v>176</v>
      </c>
      <c r="C183" s="13" t="s">
        <v>35</v>
      </c>
      <c r="D183" s="13" t="s">
        <v>26</v>
      </c>
      <c r="E183" s="13" t="s">
        <v>27</v>
      </c>
      <c r="F183" s="13" t="s">
        <v>28</v>
      </c>
      <c r="G183" s="13" t="s">
        <v>32</v>
      </c>
      <c r="H183" s="13" t="s">
        <v>38</v>
      </c>
      <c r="I183" s="13" t="s">
        <v>32</v>
      </c>
      <c r="J183" s="43">
        <v>6</v>
      </c>
      <c r="K183" s="44">
        <v>45232</v>
      </c>
      <c r="L183" s="13" t="s">
        <v>229</v>
      </c>
      <c r="M183" s="15">
        <v>1</v>
      </c>
    </row>
    <row r="184" spans="2:13" x14ac:dyDescent="0.3">
      <c r="B184" s="15">
        <v>177</v>
      </c>
      <c r="C184" s="13" t="s">
        <v>35</v>
      </c>
      <c r="D184" s="13" t="s">
        <v>26</v>
      </c>
      <c r="E184" s="13" t="s">
        <v>27</v>
      </c>
      <c r="F184" s="13" t="s">
        <v>28</v>
      </c>
      <c r="G184" s="13" t="s">
        <v>29</v>
      </c>
      <c r="H184" s="13" t="s">
        <v>38</v>
      </c>
      <c r="I184" s="13" t="s">
        <v>56</v>
      </c>
      <c r="J184" s="43">
        <v>19</v>
      </c>
      <c r="K184" s="44">
        <v>45232</v>
      </c>
      <c r="L184" s="13" t="s">
        <v>230</v>
      </c>
      <c r="M184" s="15">
        <v>1</v>
      </c>
    </row>
    <row r="185" spans="2:13" x14ac:dyDescent="0.3">
      <c r="B185" s="15">
        <v>178</v>
      </c>
      <c r="C185" s="13" t="s">
        <v>48</v>
      </c>
      <c r="D185" s="13" t="s">
        <v>26</v>
      </c>
      <c r="E185" s="13" t="s">
        <v>27</v>
      </c>
      <c r="F185" s="13" t="s">
        <v>28</v>
      </c>
      <c r="G185" s="13" t="s">
        <v>32</v>
      </c>
      <c r="H185" s="13" t="s">
        <v>38</v>
      </c>
      <c r="I185" s="13" t="s">
        <v>32</v>
      </c>
      <c r="J185" s="43">
        <v>1</v>
      </c>
      <c r="K185" s="44">
        <v>45232</v>
      </c>
      <c r="L185" s="13" t="s">
        <v>79</v>
      </c>
      <c r="M185" s="15">
        <v>1</v>
      </c>
    </row>
    <row r="186" spans="2:13" x14ac:dyDescent="0.3">
      <c r="B186" s="15">
        <v>179</v>
      </c>
      <c r="C186" s="13" t="s">
        <v>91</v>
      </c>
      <c r="D186" s="13" t="s">
        <v>26</v>
      </c>
      <c r="E186" s="13" t="s">
        <v>27</v>
      </c>
      <c r="F186" s="13" t="s">
        <v>28</v>
      </c>
      <c r="G186" s="13" t="s">
        <v>32</v>
      </c>
      <c r="H186" s="13" t="s">
        <v>38</v>
      </c>
      <c r="I186" s="13" t="s">
        <v>32</v>
      </c>
      <c r="J186" s="43">
        <v>1</v>
      </c>
      <c r="K186" s="44">
        <v>45232</v>
      </c>
      <c r="L186" s="13" t="s">
        <v>79</v>
      </c>
      <c r="M186" s="15">
        <v>1</v>
      </c>
    </row>
    <row r="187" spans="2:13" x14ac:dyDescent="0.3">
      <c r="B187" s="15">
        <v>180</v>
      </c>
      <c r="C187" s="13" t="s">
        <v>91</v>
      </c>
      <c r="D187" s="13" t="s">
        <v>26</v>
      </c>
      <c r="E187" s="13" t="s">
        <v>27</v>
      </c>
      <c r="F187" s="13" t="s">
        <v>28</v>
      </c>
      <c r="G187" s="13" t="s">
        <v>29</v>
      </c>
      <c r="H187" s="13" t="s">
        <v>38</v>
      </c>
      <c r="I187" s="13" t="s">
        <v>56</v>
      </c>
      <c r="J187" s="43">
        <v>1</v>
      </c>
      <c r="K187" s="44">
        <v>45232</v>
      </c>
      <c r="L187" s="13" t="s">
        <v>80</v>
      </c>
      <c r="M187" s="15">
        <v>1</v>
      </c>
    </row>
    <row r="188" spans="2:13" x14ac:dyDescent="0.3">
      <c r="B188" s="15">
        <v>181</v>
      </c>
      <c r="C188" s="13" t="s">
        <v>41</v>
      </c>
      <c r="D188" s="13" t="s">
        <v>43</v>
      </c>
      <c r="E188" s="13" t="s">
        <v>3</v>
      </c>
      <c r="F188" s="13" t="s">
        <v>44</v>
      </c>
      <c r="G188" s="13" t="s">
        <v>146</v>
      </c>
      <c r="H188" s="13"/>
      <c r="I188" s="13" t="s">
        <v>56</v>
      </c>
      <c r="J188" s="43">
        <v>1</v>
      </c>
      <c r="K188" s="44">
        <v>45245</v>
      </c>
      <c r="L188" s="13" t="s">
        <v>231</v>
      </c>
      <c r="M188" s="15">
        <v>4</v>
      </c>
    </row>
    <row r="189" spans="2:13" x14ac:dyDescent="0.3">
      <c r="B189" s="15">
        <v>182</v>
      </c>
      <c r="C189" s="13" t="s">
        <v>39</v>
      </c>
      <c r="D189" s="13" t="s">
        <v>43</v>
      </c>
      <c r="E189" s="13" t="s">
        <v>3</v>
      </c>
      <c r="F189" s="13" t="s">
        <v>44</v>
      </c>
      <c r="G189" s="13" t="s">
        <v>146</v>
      </c>
      <c r="H189" s="13"/>
      <c r="I189" s="13" t="s">
        <v>56</v>
      </c>
      <c r="J189" s="43">
        <v>1</v>
      </c>
      <c r="K189" s="44">
        <v>45245</v>
      </c>
      <c r="L189" s="13" t="s">
        <v>232</v>
      </c>
      <c r="M189" s="15">
        <v>4</v>
      </c>
    </row>
    <row r="190" spans="2:13" x14ac:dyDescent="0.3">
      <c r="B190" s="15">
        <v>183</v>
      </c>
      <c r="C190" s="13" t="s">
        <v>94</v>
      </c>
      <c r="D190" s="13" t="s">
        <v>43</v>
      </c>
      <c r="E190" s="13" t="s">
        <v>3</v>
      </c>
      <c r="F190" s="13" t="s">
        <v>44</v>
      </c>
      <c r="G190" s="13" t="s">
        <v>146</v>
      </c>
      <c r="H190" s="13"/>
      <c r="I190" s="13" t="s">
        <v>56</v>
      </c>
      <c r="J190" s="43">
        <v>1</v>
      </c>
      <c r="K190" s="44">
        <v>45245</v>
      </c>
      <c r="L190" s="13" t="s">
        <v>232</v>
      </c>
      <c r="M190" s="15">
        <v>4</v>
      </c>
    </row>
    <row r="191" spans="2:13" x14ac:dyDescent="0.3">
      <c r="B191" s="15">
        <v>184</v>
      </c>
      <c r="C191" s="13" t="s">
        <v>117</v>
      </c>
      <c r="D191" s="13" t="s">
        <v>43</v>
      </c>
      <c r="E191" s="13" t="s">
        <v>3</v>
      </c>
      <c r="F191" s="13" t="s">
        <v>44</v>
      </c>
      <c r="G191" s="13" t="s">
        <v>146</v>
      </c>
      <c r="H191" s="13"/>
      <c r="I191" s="13" t="s">
        <v>56</v>
      </c>
      <c r="J191" s="43">
        <v>1</v>
      </c>
      <c r="K191" s="44">
        <v>45245</v>
      </c>
      <c r="L191" s="13" t="s">
        <v>231</v>
      </c>
      <c r="M191" s="15">
        <v>4</v>
      </c>
    </row>
    <row r="192" spans="2:13" x14ac:dyDescent="0.3">
      <c r="B192" s="15">
        <v>185</v>
      </c>
      <c r="C192" s="13" t="s">
        <v>105</v>
      </c>
      <c r="D192" s="13" t="s">
        <v>21</v>
      </c>
      <c r="E192" s="13" t="s">
        <v>3</v>
      </c>
      <c r="F192" s="13" t="s">
        <v>125</v>
      </c>
      <c r="G192" s="13" t="s">
        <v>147</v>
      </c>
      <c r="H192" s="13"/>
      <c r="I192" s="13" t="s">
        <v>56</v>
      </c>
      <c r="J192" s="43">
        <v>1</v>
      </c>
      <c r="K192" s="44">
        <v>45264</v>
      </c>
      <c r="L192" s="13" t="s">
        <v>233</v>
      </c>
      <c r="M192" s="15">
        <v>4</v>
      </c>
    </row>
    <row r="193" spans="2:13" x14ac:dyDescent="0.3">
      <c r="B193" s="15">
        <v>186</v>
      </c>
      <c r="C193" s="13" t="s">
        <v>31</v>
      </c>
      <c r="D193" s="13" t="s">
        <v>21</v>
      </c>
      <c r="E193" s="13" t="s">
        <v>3</v>
      </c>
      <c r="F193" s="13" t="s">
        <v>125</v>
      </c>
      <c r="G193" s="13" t="s">
        <v>147</v>
      </c>
      <c r="H193" s="13"/>
      <c r="I193" s="13" t="s">
        <v>56</v>
      </c>
      <c r="J193" s="43">
        <v>1</v>
      </c>
      <c r="K193" s="44">
        <v>45264</v>
      </c>
      <c r="L193" s="13" t="s">
        <v>233</v>
      </c>
      <c r="M193" s="15">
        <v>4</v>
      </c>
    </row>
    <row r="194" spans="2:13" x14ac:dyDescent="0.3">
      <c r="B194" s="15">
        <v>187</v>
      </c>
      <c r="C194" s="13" t="s">
        <v>31</v>
      </c>
      <c r="D194" s="13" t="s">
        <v>21</v>
      </c>
      <c r="E194" s="13" t="s">
        <v>3</v>
      </c>
      <c r="F194" s="13" t="s">
        <v>125</v>
      </c>
      <c r="G194" s="13" t="s">
        <v>148</v>
      </c>
      <c r="H194" s="13"/>
      <c r="I194" s="13" t="s">
        <v>56</v>
      </c>
      <c r="J194" s="43">
        <v>1</v>
      </c>
      <c r="K194" s="44">
        <v>45264</v>
      </c>
      <c r="L194" s="13" t="s">
        <v>234</v>
      </c>
      <c r="M194" s="15">
        <v>4</v>
      </c>
    </row>
    <row r="195" spans="2:13" x14ac:dyDescent="0.3">
      <c r="B195" s="15">
        <v>188</v>
      </c>
      <c r="C195" s="13" t="s">
        <v>31</v>
      </c>
      <c r="D195" s="13" t="s">
        <v>21</v>
      </c>
      <c r="E195" s="13" t="s">
        <v>3</v>
      </c>
      <c r="F195" s="13" t="s">
        <v>125</v>
      </c>
      <c r="G195" s="13" t="s">
        <v>147</v>
      </c>
      <c r="H195" s="13"/>
      <c r="I195" s="13" t="s">
        <v>56</v>
      </c>
      <c r="J195" s="43">
        <v>1</v>
      </c>
      <c r="K195" s="44">
        <v>45264</v>
      </c>
      <c r="L195" s="13" t="s">
        <v>233</v>
      </c>
      <c r="M195" s="15">
        <v>4</v>
      </c>
    </row>
    <row r="196" spans="2:13" x14ac:dyDescent="0.3">
      <c r="B196" s="15">
        <v>189</v>
      </c>
      <c r="C196" s="13" t="s">
        <v>31</v>
      </c>
      <c r="D196" s="13" t="s">
        <v>21</v>
      </c>
      <c r="E196" s="13" t="s">
        <v>3</v>
      </c>
      <c r="F196" s="13" t="s">
        <v>125</v>
      </c>
      <c r="G196" s="13" t="s">
        <v>148</v>
      </c>
      <c r="H196" s="13"/>
      <c r="I196" s="13" t="s">
        <v>56</v>
      </c>
      <c r="J196" s="43">
        <v>1</v>
      </c>
      <c r="K196" s="44">
        <v>45264</v>
      </c>
      <c r="L196" s="13" t="s">
        <v>234</v>
      </c>
      <c r="M196" s="15">
        <v>4</v>
      </c>
    </row>
    <row r="197" spans="2:13" x14ac:dyDescent="0.3">
      <c r="B197" s="15">
        <v>190</v>
      </c>
      <c r="C197" s="13" t="s">
        <v>97</v>
      </c>
      <c r="D197" s="13" t="s">
        <v>21</v>
      </c>
      <c r="E197" s="13" t="s">
        <v>3</v>
      </c>
      <c r="F197" s="13" t="s">
        <v>125</v>
      </c>
      <c r="G197" s="13" t="s">
        <v>147</v>
      </c>
      <c r="H197" s="13"/>
      <c r="I197" s="13" t="s">
        <v>56</v>
      </c>
      <c r="J197" s="43">
        <v>1</v>
      </c>
      <c r="K197" s="44">
        <v>45264</v>
      </c>
      <c r="L197" s="13" t="s">
        <v>233</v>
      </c>
      <c r="M197" s="15">
        <v>4</v>
      </c>
    </row>
    <row r="198" spans="2:13" x14ac:dyDescent="0.3">
      <c r="B198" s="15">
        <v>191</v>
      </c>
      <c r="C198" s="13" t="s">
        <v>97</v>
      </c>
      <c r="D198" s="13" t="s">
        <v>21</v>
      </c>
      <c r="E198" s="13" t="s">
        <v>3</v>
      </c>
      <c r="F198" s="13" t="s">
        <v>125</v>
      </c>
      <c r="G198" s="13" t="s">
        <v>148</v>
      </c>
      <c r="H198" s="13"/>
      <c r="I198" s="13" t="s">
        <v>56</v>
      </c>
      <c r="J198" s="43">
        <v>1</v>
      </c>
      <c r="K198" s="44">
        <v>45264</v>
      </c>
      <c r="L198" s="13" t="s">
        <v>234</v>
      </c>
      <c r="M198" s="15">
        <v>4</v>
      </c>
    </row>
    <row r="199" spans="2:13" x14ac:dyDescent="0.3">
      <c r="B199" s="15">
        <v>192</v>
      </c>
      <c r="C199" s="13" t="s">
        <v>75</v>
      </c>
      <c r="D199" s="13" t="s">
        <v>21</v>
      </c>
      <c r="E199" s="13" t="s">
        <v>3</v>
      </c>
      <c r="F199" s="13" t="s">
        <v>125</v>
      </c>
      <c r="G199" s="13" t="s">
        <v>148</v>
      </c>
      <c r="H199" s="13"/>
      <c r="I199" s="13" t="s">
        <v>56</v>
      </c>
      <c r="J199" s="43">
        <v>1</v>
      </c>
      <c r="K199" s="44">
        <v>45264</v>
      </c>
      <c r="L199" s="13" t="s">
        <v>234</v>
      </c>
      <c r="M199" s="15">
        <v>4</v>
      </c>
    </row>
    <row r="200" spans="2:13" x14ac:dyDescent="0.3">
      <c r="B200" s="15">
        <v>193</v>
      </c>
      <c r="C200" s="13" t="s">
        <v>97</v>
      </c>
      <c r="D200" s="13" t="s">
        <v>26</v>
      </c>
      <c r="E200" s="13" t="s">
        <v>27</v>
      </c>
      <c r="F200" s="13" t="s">
        <v>28</v>
      </c>
      <c r="G200" s="13" t="s">
        <v>32</v>
      </c>
      <c r="H200" s="13" t="s">
        <v>30</v>
      </c>
      <c r="I200" s="13" t="s">
        <v>32</v>
      </c>
      <c r="J200" s="43">
        <v>1</v>
      </c>
      <c r="K200" s="44">
        <v>45265</v>
      </c>
      <c r="L200" s="13" t="s">
        <v>78</v>
      </c>
      <c r="M200" s="15">
        <v>1</v>
      </c>
    </row>
    <row r="201" spans="2:13" x14ac:dyDescent="0.3">
      <c r="B201" s="15">
        <v>194</v>
      </c>
      <c r="C201" s="13" t="s">
        <v>33</v>
      </c>
      <c r="D201" s="13" t="s">
        <v>26</v>
      </c>
      <c r="E201" s="13" t="s">
        <v>27</v>
      </c>
      <c r="F201" s="13" t="s">
        <v>28</v>
      </c>
      <c r="G201" s="13" t="s">
        <v>32</v>
      </c>
      <c r="H201" s="13" t="s">
        <v>30</v>
      </c>
      <c r="I201" s="13" t="s">
        <v>32</v>
      </c>
      <c r="J201" s="43">
        <v>1</v>
      </c>
      <c r="K201" s="44">
        <v>45265</v>
      </c>
      <c r="L201" s="13" t="s">
        <v>78</v>
      </c>
      <c r="M201" s="15">
        <v>1</v>
      </c>
    </row>
    <row r="202" spans="2:13" x14ac:dyDescent="0.3">
      <c r="B202" s="15">
        <v>195</v>
      </c>
      <c r="C202" s="13" t="s">
        <v>35</v>
      </c>
      <c r="D202" s="13" t="s">
        <v>26</v>
      </c>
      <c r="E202" s="13" t="s">
        <v>27</v>
      </c>
      <c r="F202" s="13" t="s">
        <v>28</v>
      </c>
      <c r="G202" s="13" t="s">
        <v>29</v>
      </c>
      <c r="H202" s="13" t="s">
        <v>30</v>
      </c>
      <c r="I202" s="13" t="s">
        <v>56</v>
      </c>
      <c r="J202" s="43">
        <v>2</v>
      </c>
      <c r="K202" s="44">
        <v>45265</v>
      </c>
      <c r="L202" s="13" t="s">
        <v>81</v>
      </c>
      <c r="M202" s="15">
        <v>1</v>
      </c>
    </row>
    <row r="203" spans="2:13" x14ac:dyDescent="0.3">
      <c r="B203" s="15">
        <v>196</v>
      </c>
      <c r="C203" s="13" t="s">
        <v>23</v>
      </c>
      <c r="D203" s="13" t="s">
        <v>26</v>
      </c>
      <c r="E203" s="13" t="s">
        <v>27</v>
      </c>
      <c r="F203" s="13" t="s">
        <v>28</v>
      </c>
      <c r="G203" s="13" t="s">
        <v>32</v>
      </c>
      <c r="H203" s="13" t="s">
        <v>30</v>
      </c>
      <c r="I203" s="13" t="s">
        <v>32</v>
      </c>
      <c r="J203" s="13">
        <v>1</v>
      </c>
      <c r="K203" s="44">
        <v>45265</v>
      </c>
      <c r="L203" s="13" t="s">
        <v>78</v>
      </c>
      <c r="M203" s="15">
        <v>1</v>
      </c>
    </row>
    <row r="204" spans="2:13" x14ac:dyDescent="0.3">
      <c r="B204" s="15">
        <v>197</v>
      </c>
      <c r="C204" s="13" t="s">
        <v>118</v>
      </c>
      <c r="D204" s="13" t="s">
        <v>26</v>
      </c>
      <c r="E204" s="13" t="s">
        <v>27</v>
      </c>
      <c r="F204" s="13" t="s">
        <v>28</v>
      </c>
      <c r="G204" s="13" t="s">
        <v>32</v>
      </c>
      <c r="H204" s="13" t="s">
        <v>30</v>
      </c>
      <c r="I204" s="13" t="s">
        <v>32</v>
      </c>
      <c r="J204" s="43">
        <v>1</v>
      </c>
      <c r="K204" s="44">
        <v>45265</v>
      </c>
      <c r="L204" s="13" t="s">
        <v>78</v>
      </c>
      <c r="M204" s="15">
        <v>1</v>
      </c>
    </row>
    <row r="205" spans="2:13" x14ac:dyDescent="0.3">
      <c r="B205" s="15">
        <v>198</v>
      </c>
      <c r="C205" s="13" t="s">
        <v>91</v>
      </c>
      <c r="D205" s="13" t="s">
        <v>26</v>
      </c>
      <c r="E205" s="13" t="s">
        <v>27</v>
      </c>
      <c r="F205" s="13" t="s">
        <v>28</v>
      </c>
      <c r="G205" s="13" t="s">
        <v>32</v>
      </c>
      <c r="H205" s="13" t="s">
        <v>30</v>
      </c>
      <c r="I205" s="13" t="s">
        <v>32</v>
      </c>
      <c r="J205" s="43">
        <v>2</v>
      </c>
      <c r="K205" s="44">
        <v>45265</v>
      </c>
      <c r="L205" s="13" t="s">
        <v>57</v>
      </c>
      <c r="M205" s="15">
        <v>1</v>
      </c>
    </row>
    <row r="206" spans="2:13" x14ac:dyDescent="0.3">
      <c r="B206" s="15">
        <v>199</v>
      </c>
      <c r="C206" s="13" t="s">
        <v>92</v>
      </c>
      <c r="D206" s="13" t="s">
        <v>26</v>
      </c>
      <c r="E206" s="13" t="s">
        <v>27</v>
      </c>
      <c r="F206" s="13" t="s">
        <v>28</v>
      </c>
      <c r="G206" s="13" t="s">
        <v>32</v>
      </c>
      <c r="H206" s="13" t="s">
        <v>30</v>
      </c>
      <c r="I206" s="13" t="s">
        <v>32</v>
      </c>
      <c r="J206" s="43">
        <v>2</v>
      </c>
      <c r="K206" s="44">
        <v>45265</v>
      </c>
      <c r="L206" s="13" t="s">
        <v>57</v>
      </c>
      <c r="M206" s="15">
        <v>1</v>
      </c>
    </row>
    <row r="207" spans="2:13" x14ac:dyDescent="0.3">
      <c r="B207" s="15">
        <v>200</v>
      </c>
      <c r="C207" s="13" t="s">
        <v>97</v>
      </c>
      <c r="D207" s="13" t="s">
        <v>26</v>
      </c>
      <c r="E207" s="13" t="s">
        <v>27</v>
      </c>
      <c r="F207" s="13" t="s">
        <v>28</v>
      </c>
      <c r="G207" s="13" t="s">
        <v>32</v>
      </c>
      <c r="H207" s="13" t="s">
        <v>38</v>
      </c>
      <c r="I207" s="13" t="s">
        <v>32</v>
      </c>
      <c r="J207" s="43">
        <v>3</v>
      </c>
      <c r="K207" s="44">
        <v>45265</v>
      </c>
      <c r="L207" s="13" t="s">
        <v>84</v>
      </c>
      <c r="M207" s="15">
        <v>1</v>
      </c>
    </row>
    <row r="208" spans="2:13" x14ac:dyDescent="0.3">
      <c r="B208" s="15">
        <v>201</v>
      </c>
      <c r="C208" s="13" t="s">
        <v>33</v>
      </c>
      <c r="D208" s="13" t="s">
        <v>26</v>
      </c>
      <c r="E208" s="13" t="s">
        <v>27</v>
      </c>
      <c r="F208" s="13" t="s">
        <v>28</v>
      </c>
      <c r="G208" s="13" t="s">
        <v>32</v>
      </c>
      <c r="H208" s="13" t="s">
        <v>38</v>
      </c>
      <c r="I208" s="13" t="s">
        <v>32</v>
      </c>
      <c r="J208" s="43">
        <v>2</v>
      </c>
      <c r="K208" s="44">
        <v>45265</v>
      </c>
      <c r="L208" s="13" t="s">
        <v>82</v>
      </c>
      <c r="M208" s="15">
        <v>1</v>
      </c>
    </row>
    <row r="209" spans="2:13" x14ac:dyDescent="0.3">
      <c r="B209" s="15">
        <v>202</v>
      </c>
      <c r="C209" s="13" t="s">
        <v>35</v>
      </c>
      <c r="D209" s="13" t="s">
        <v>26</v>
      </c>
      <c r="E209" s="13" t="s">
        <v>27</v>
      </c>
      <c r="F209" s="13" t="s">
        <v>28</v>
      </c>
      <c r="G209" s="13" t="s">
        <v>32</v>
      </c>
      <c r="H209" s="13" t="s">
        <v>38</v>
      </c>
      <c r="I209" s="13" t="s">
        <v>32</v>
      </c>
      <c r="J209" s="43">
        <v>4</v>
      </c>
      <c r="K209" s="44">
        <v>45265</v>
      </c>
      <c r="L209" s="13" t="s">
        <v>235</v>
      </c>
      <c r="M209" s="15">
        <v>1</v>
      </c>
    </row>
    <row r="210" spans="2:13" x14ac:dyDescent="0.3">
      <c r="B210" s="15">
        <v>203</v>
      </c>
      <c r="C210" s="13" t="s">
        <v>35</v>
      </c>
      <c r="D210" s="13" t="s">
        <v>26</v>
      </c>
      <c r="E210" s="13" t="s">
        <v>27</v>
      </c>
      <c r="F210" s="13" t="s">
        <v>28</v>
      </c>
      <c r="G210" s="13" t="s">
        <v>29</v>
      </c>
      <c r="H210" s="13" t="s">
        <v>38</v>
      </c>
      <c r="I210" s="13" t="s">
        <v>56</v>
      </c>
      <c r="J210" s="43">
        <v>2</v>
      </c>
      <c r="K210" s="44">
        <v>45265</v>
      </c>
      <c r="L210" s="13" t="s">
        <v>155</v>
      </c>
      <c r="M210" s="15">
        <v>1</v>
      </c>
    </row>
    <row r="211" spans="2:13" x14ac:dyDescent="0.3">
      <c r="B211" s="15">
        <v>204</v>
      </c>
      <c r="C211" s="13" t="s">
        <v>92</v>
      </c>
      <c r="D211" s="13" t="s">
        <v>26</v>
      </c>
      <c r="E211" s="13" t="s">
        <v>27</v>
      </c>
      <c r="F211" s="13" t="s">
        <v>28</v>
      </c>
      <c r="G211" s="13" t="s">
        <v>32</v>
      </c>
      <c r="H211" s="13" t="s">
        <v>38</v>
      </c>
      <c r="I211" s="13" t="s">
        <v>32</v>
      </c>
      <c r="J211" s="43">
        <v>1</v>
      </c>
      <c r="K211" s="44">
        <v>45265</v>
      </c>
      <c r="L211" s="13" t="s">
        <v>79</v>
      </c>
      <c r="M211" s="15">
        <v>1</v>
      </c>
    </row>
    <row r="212" spans="2:13" x14ac:dyDescent="0.3">
      <c r="B212" s="15">
        <v>205</v>
      </c>
      <c r="C212" s="13" t="s">
        <v>35</v>
      </c>
      <c r="D212" s="13" t="s">
        <v>26</v>
      </c>
      <c r="E212" s="13" t="s">
        <v>120</v>
      </c>
      <c r="F212" s="13" t="s">
        <v>121</v>
      </c>
      <c r="G212" s="13" t="s">
        <v>122</v>
      </c>
      <c r="H212" s="13"/>
      <c r="I212" s="13" t="s">
        <v>32</v>
      </c>
      <c r="J212" s="43">
        <v>1</v>
      </c>
      <c r="K212" s="44">
        <v>45265</v>
      </c>
      <c r="L212" s="13" t="s">
        <v>236</v>
      </c>
      <c r="M212" s="15">
        <v>1</v>
      </c>
    </row>
    <row r="213" spans="2:13" x14ac:dyDescent="0.3">
      <c r="B213" s="15">
        <v>206</v>
      </c>
      <c r="C213" s="13" t="s">
        <v>39</v>
      </c>
      <c r="D213" s="13" t="s">
        <v>43</v>
      </c>
      <c r="E213" s="13" t="s">
        <v>3</v>
      </c>
      <c r="F213" s="13" t="s">
        <v>44</v>
      </c>
      <c r="G213" s="13" t="s">
        <v>149</v>
      </c>
      <c r="H213" s="13"/>
      <c r="I213" s="13" t="s">
        <v>56</v>
      </c>
      <c r="J213" s="43">
        <v>1</v>
      </c>
      <c r="K213" s="44">
        <v>45266</v>
      </c>
      <c r="L213" s="13" t="s">
        <v>237</v>
      </c>
      <c r="M213" s="15">
        <v>4</v>
      </c>
    </row>
    <row r="217" spans="2:13" x14ac:dyDescent="0.3">
      <c r="B217" s="14" t="s">
        <v>58</v>
      </c>
    </row>
  </sheetData>
  <autoFilter ref="B7:M213" xr:uid="{0CC0CDEE-6B7D-4974-927A-C7CDAA94F639}"/>
  <hyperlinks>
    <hyperlink ref="B217" location="Information!A1" display="Return to Information tab" xr:uid="{62E28AF4-C47D-4054-8FF7-FA4D1A687C5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3958-201E-4FC2-80D3-37BCCE34382A}">
  <dimension ref="A1:AA35"/>
  <sheetViews>
    <sheetView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16.15234375" style="2" customWidth="1"/>
    <col min="4" max="5" width="14.23046875" style="2" customWidth="1"/>
    <col min="6" max="6" width="12.23046875" style="2" bestFit="1" customWidth="1"/>
    <col min="7" max="7" width="10.84375" style="2" customWidth="1"/>
    <col min="8" max="8" width="16" style="2" customWidth="1"/>
    <col min="9" max="9" width="16.765625" style="2" customWidth="1"/>
    <col min="10" max="10" width="12.84375" style="2" customWidth="1"/>
    <col min="11" max="11" width="9.3046875" style="2" customWidth="1"/>
    <col min="12" max="12" width="11.921875" style="2" customWidth="1"/>
    <col min="13" max="13" width="18.765625" style="2" customWidth="1"/>
    <col min="14" max="14" width="17.23046875" style="2" customWidth="1"/>
    <col min="15" max="15" width="14.3046875" style="2" customWidth="1"/>
    <col min="16" max="23" width="9.23046875" style="2"/>
    <col min="24" max="24" width="7.53515625" style="2" customWidth="1"/>
    <col min="25" max="25" width="18.69140625" style="2" customWidth="1"/>
    <col min="26" max="26" width="19.4609375" style="2" customWidth="1"/>
    <col min="27" max="27" width="11.765625" style="2" customWidth="1"/>
    <col min="28" max="16384" width="9.23046875" style="2"/>
  </cols>
  <sheetData>
    <row r="1" spans="1:24" ht="56.9" customHeight="1" x14ac:dyDescent="0.3"/>
    <row r="2" spans="1:24" x14ac:dyDescent="0.3">
      <c r="A2" s="1"/>
    </row>
    <row r="3" spans="1:24" ht="19.5" x14ac:dyDescent="0.35">
      <c r="B3" s="3" t="s">
        <v>59</v>
      </c>
    </row>
    <row r="5" spans="1:24" x14ac:dyDescent="0.3">
      <c r="B5" s="18" t="s">
        <v>292</v>
      </c>
      <c r="C5" s="19"/>
      <c r="D5" s="19"/>
      <c r="E5" s="19"/>
      <c r="F5" s="19"/>
      <c r="K5" s="18" t="s">
        <v>293</v>
      </c>
      <c r="X5" s="18" t="s">
        <v>294</v>
      </c>
    </row>
    <row r="7" spans="1:24" ht="13.5" customHeight="1" x14ac:dyDescent="0.3">
      <c r="B7" s="36" t="s">
        <v>306</v>
      </c>
      <c r="K7" s="36" t="s">
        <v>309</v>
      </c>
      <c r="X7" s="36" t="s">
        <v>311</v>
      </c>
    </row>
    <row r="8" spans="1:24" x14ac:dyDescent="0.3">
      <c r="B8" s="36" t="s">
        <v>307</v>
      </c>
      <c r="K8" s="36" t="s">
        <v>310</v>
      </c>
      <c r="X8" s="36" t="s">
        <v>312</v>
      </c>
    </row>
    <row r="9" spans="1:24" x14ac:dyDescent="0.3">
      <c r="B9" s="36" t="s">
        <v>308</v>
      </c>
    </row>
    <row r="29" spans="3:27" ht="27" x14ac:dyDescent="0.3">
      <c r="C29" s="20" t="s">
        <v>60</v>
      </c>
      <c r="D29" s="11" t="s">
        <v>296</v>
      </c>
      <c r="E29" s="11" t="s">
        <v>297</v>
      </c>
      <c r="F29" s="21" t="s">
        <v>61</v>
      </c>
      <c r="L29" s="20" t="s">
        <v>11</v>
      </c>
      <c r="M29" s="11" t="s">
        <v>296</v>
      </c>
      <c r="N29" s="11" t="s">
        <v>297</v>
      </c>
      <c r="O29" s="21" t="s">
        <v>61</v>
      </c>
      <c r="Y29" s="21" t="s">
        <v>296</v>
      </c>
      <c r="Z29" s="21" t="s">
        <v>297</v>
      </c>
      <c r="AA29" s="11" t="s">
        <v>61</v>
      </c>
    </row>
    <row r="30" spans="3:27" x14ac:dyDescent="0.3">
      <c r="C30" s="22" t="s">
        <v>32</v>
      </c>
      <c r="D30" s="23">
        <v>208</v>
      </c>
      <c r="E30" s="23">
        <v>240</v>
      </c>
      <c r="F30" s="23">
        <f>E30-D30</f>
        <v>32</v>
      </c>
      <c r="L30" s="22" t="s">
        <v>26</v>
      </c>
      <c r="M30" s="23">
        <v>249</v>
      </c>
      <c r="N30" s="23">
        <v>294</v>
      </c>
      <c r="O30" s="23">
        <f>N30-M30</f>
        <v>45</v>
      </c>
      <c r="Y30" s="23">
        <v>34</v>
      </c>
      <c r="Z30" s="23">
        <v>32</v>
      </c>
      <c r="AA30" s="24">
        <f t="shared" ref="AA30" si="0">IFERROR((Z30-Y30)/Y30,"N/A")</f>
        <v>-5.8823529411764705E-2</v>
      </c>
    </row>
    <row r="31" spans="3:27" x14ac:dyDescent="0.3">
      <c r="C31" s="22" t="s">
        <v>56</v>
      </c>
      <c r="D31" s="23">
        <v>85</v>
      </c>
      <c r="E31" s="23">
        <v>88</v>
      </c>
      <c r="F31" s="23">
        <f>E31-D31</f>
        <v>3</v>
      </c>
      <c r="L31" s="22" t="s">
        <v>21</v>
      </c>
      <c r="M31" s="23">
        <v>39</v>
      </c>
      <c r="N31" s="23">
        <v>27</v>
      </c>
      <c r="O31" s="23">
        <f t="shared" ref="O31:O33" si="1">N31-M31</f>
        <v>-12</v>
      </c>
    </row>
    <row r="32" spans="3:27" x14ac:dyDescent="0.3">
      <c r="C32" s="25" t="s">
        <v>298</v>
      </c>
      <c r="D32" s="26">
        <f>SUM(D30:D31)</f>
        <v>293</v>
      </c>
      <c r="E32" s="26">
        <f>SUM(E30:E31)</f>
        <v>328</v>
      </c>
      <c r="F32" s="27" t="str">
        <f>"+"&amp;TEXT(E32-D32,"0")&amp;" ("&amp;TEXT((E32-D32)/D32,"0.0%")&amp;")"</f>
        <v>+35 (11.9%)</v>
      </c>
      <c r="L32" s="22" t="s">
        <v>43</v>
      </c>
      <c r="M32" s="23">
        <v>3</v>
      </c>
      <c r="N32" s="23">
        <v>7</v>
      </c>
      <c r="O32" s="23">
        <f t="shared" si="1"/>
        <v>4</v>
      </c>
    </row>
    <row r="33" spans="3:15" x14ac:dyDescent="0.3">
      <c r="L33" s="22" t="s">
        <v>239</v>
      </c>
      <c r="M33" s="23">
        <v>2</v>
      </c>
      <c r="N33" s="23">
        <v>0</v>
      </c>
      <c r="O33" s="23">
        <f t="shared" si="1"/>
        <v>-2</v>
      </c>
    </row>
    <row r="34" spans="3:15" x14ac:dyDescent="0.3">
      <c r="L34" s="25" t="s">
        <v>62</v>
      </c>
      <c r="M34" s="26">
        <f>SUM(M30:M33)</f>
        <v>293</v>
      </c>
      <c r="N34" s="26">
        <f>SUM(N30:N33)</f>
        <v>328</v>
      </c>
      <c r="O34" s="27" t="str">
        <f>"+"&amp;TEXT(N34-M34,"0")&amp;" ("&amp;TEXT((N34-M34)/M34,"0.0%")&amp;")"</f>
        <v>+35 (11.9%)</v>
      </c>
    </row>
    <row r="35" spans="3:15" x14ac:dyDescent="0.3">
      <c r="C35" s="14" t="s">
        <v>58</v>
      </c>
    </row>
  </sheetData>
  <hyperlinks>
    <hyperlink ref="C35" location="Information!A1" display="Return to Information tab" xr:uid="{28C1FC40-CF91-42BA-BC75-4463D5225D03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9B5E-195E-4E71-9E2E-62EEA32E77F6}">
  <dimension ref="A1:F58"/>
  <sheetViews>
    <sheetView topLeftCell="A21"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27.84375" style="2" customWidth="1"/>
    <col min="4" max="4" width="11.15234375" style="2" customWidth="1"/>
    <col min="5" max="5" width="56" style="2" customWidth="1"/>
    <col min="6" max="6" width="9" style="2" bestFit="1" customWidth="1"/>
    <col min="7" max="7" width="55.4609375" style="2" customWidth="1"/>
    <col min="8" max="8" width="9" style="2" bestFit="1" customWidth="1"/>
    <col min="9" max="16384" width="9.23046875" style="2"/>
  </cols>
  <sheetData>
    <row r="1" spans="1:6" ht="56.9" customHeight="1" x14ac:dyDescent="0.3"/>
    <row r="2" spans="1:6" x14ac:dyDescent="0.3">
      <c r="A2" s="1"/>
    </row>
    <row r="3" spans="1:6" ht="19.5" x14ac:dyDescent="0.35">
      <c r="B3" s="3" t="s">
        <v>64</v>
      </c>
    </row>
    <row r="5" spans="1:6" x14ac:dyDescent="0.3">
      <c r="B5" s="5" t="s">
        <v>245</v>
      </c>
      <c r="F5" s="5"/>
    </row>
    <row r="7" spans="1:6" x14ac:dyDescent="0.3">
      <c r="B7" s="35" t="s">
        <v>240</v>
      </c>
    </row>
    <row r="8" spans="1:6" x14ac:dyDescent="0.3">
      <c r="B8" s="36" t="s">
        <v>241</v>
      </c>
    </row>
    <row r="33" spans="3:6" x14ac:dyDescent="0.3">
      <c r="C33" s="5" t="s">
        <v>246</v>
      </c>
    </row>
    <row r="34" spans="3:6" x14ac:dyDescent="0.3">
      <c r="C34" s="28" t="s">
        <v>10</v>
      </c>
      <c r="D34" s="31" t="s">
        <v>67</v>
      </c>
    </row>
    <row r="35" spans="3:6" x14ac:dyDescent="0.3">
      <c r="C35" s="13" t="s">
        <v>107</v>
      </c>
      <c r="D35" s="13">
        <v>2</v>
      </c>
    </row>
    <row r="36" spans="3:6" x14ac:dyDescent="0.3">
      <c r="C36" s="13" t="s">
        <v>20</v>
      </c>
      <c r="D36" s="13">
        <v>1</v>
      </c>
    </row>
    <row r="37" spans="3:6" x14ac:dyDescent="0.3">
      <c r="C37" s="13" t="s">
        <v>68</v>
      </c>
      <c r="D37" s="13">
        <v>1</v>
      </c>
    </row>
    <row r="38" spans="3:6" x14ac:dyDescent="0.3">
      <c r="C38" s="13" t="s">
        <v>115</v>
      </c>
      <c r="D38" s="13">
        <v>1</v>
      </c>
    </row>
    <row r="39" spans="3:6" x14ac:dyDescent="0.3">
      <c r="C39" s="13" t="s">
        <v>24</v>
      </c>
      <c r="D39" s="13">
        <v>1</v>
      </c>
    </row>
    <row r="40" spans="3:6" x14ac:dyDescent="0.3">
      <c r="C40" s="13" t="s">
        <v>108</v>
      </c>
      <c r="D40" s="13">
        <v>1</v>
      </c>
    </row>
    <row r="41" spans="3:6" x14ac:dyDescent="0.3">
      <c r="C41" s="13" t="s">
        <v>53</v>
      </c>
      <c r="D41" s="13">
        <v>1</v>
      </c>
    </row>
    <row r="42" spans="3:6" x14ac:dyDescent="0.3">
      <c r="C42" s="13" t="s">
        <v>76</v>
      </c>
      <c r="D42" s="13">
        <v>1</v>
      </c>
    </row>
    <row r="45" spans="3:6" x14ac:dyDescent="0.3">
      <c r="C45" s="5" t="s">
        <v>14</v>
      </c>
    </row>
    <row r="46" spans="3:6" x14ac:dyDescent="0.3">
      <c r="C46" s="28" t="s">
        <v>10</v>
      </c>
      <c r="D46" s="28" t="s">
        <v>11</v>
      </c>
      <c r="E46" s="29" t="s">
        <v>14</v>
      </c>
      <c r="F46" s="30" t="s">
        <v>67</v>
      </c>
    </row>
    <row r="47" spans="3:6" x14ac:dyDescent="0.3">
      <c r="C47" s="13" t="s">
        <v>20</v>
      </c>
      <c r="D47" s="13" t="s">
        <v>26</v>
      </c>
      <c r="E47" s="13" t="s">
        <v>242</v>
      </c>
      <c r="F47" s="13">
        <v>1</v>
      </c>
    </row>
    <row r="48" spans="3:6" x14ac:dyDescent="0.3">
      <c r="C48" s="13" t="s">
        <v>107</v>
      </c>
      <c r="D48" s="13" t="s">
        <v>26</v>
      </c>
      <c r="E48" s="13" t="s">
        <v>243</v>
      </c>
      <c r="F48" s="13">
        <v>1</v>
      </c>
    </row>
    <row r="49" spans="3:6" x14ac:dyDescent="0.3">
      <c r="C49" s="13" t="s">
        <v>107</v>
      </c>
      <c r="D49" s="13" t="s">
        <v>26</v>
      </c>
      <c r="E49" s="13" t="s">
        <v>242</v>
      </c>
      <c r="F49" s="13">
        <v>1</v>
      </c>
    </row>
    <row r="50" spans="3:6" x14ac:dyDescent="0.3">
      <c r="C50" s="13" t="s">
        <v>68</v>
      </c>
      <c r="D50" s="13" t="s">
        <v>26</v>
      </c>
      <c r="E50" s="13" t="s">
        <v>242</v>
      </c>
      <c r="F50" s="13">
        <v>1</v>
      </c>
    </row>
    <row r="51" spans="3:6" x14ac:dyDescent="0.3">
      <c r="C51" s="13" t="s">
        <v>115</v>
      </c>
      <c r="D51" s="13" t="s">
        <v>26</v>
      </c>
      <c r="E51" s="13" t="s">
        <v>242</v>
      </c>
      <c r="F51" s="13">
        <v>1</v>
      </c>
    </row>
    <row r="52" spans="3:6" x14ac:dyDescent="0.3">
      <c r="C52" s="13" t="s">
        <v>24</v>
      </c>
      <c r="D52" s="13" t="s">
        <v>21</v>
      </c>
      <c r="E52" s="13" t="s">
        <v>244</v>
      </c>
      <c r="F52" s="13">
        <v>1</v>
      </c>
    </row>
    <row r="53" spans="3:6" x14ac:dyDescent="0.3">
      <c r="C53" s="13" t="s">
        <v>108</v>
      </c>
      <c r="D53" s="13" t="s">
        <v>26</v>
      </c>
      <c r="E53" s="13" t="s">
        <v>243</v>
      </c>
      <c r="F53" s="13">
        <v>1</v>
      </c>
    </row>
    <row r="54" spans="3:6" x14ac:dyDescent="0.3">
      <c r="C54" s="13" t="s">
        <v>53</v>
      </c>
      <c r="D54" s="13" t="s">
        <v>21</v>
      </c>
      <c r="E54" s="13" t="s">
        <v>244</v>
      </c>
      <c r="F54" s="13">
        <v>1</v>
      </c>
    </row>
    <row r="55" spans="3:6" x14ac:dyDescent="0.3">
      <c r="C55" s="13" t="s">
        <v>76</v>
      </c>
      <c r="D55" s="13" t="s">
        <v>21</v>
      </c>
      <c r="E55" s="13" t="s">
        <v>244</v>
      </c>
      <c r="F55" s="13">
        <v>1</v>
      </c>
    </row>
    <row r="58" spans="3:6" x14ac:dyDescent="0.3">
      <c r="C58" s="14" t="s">
        <v>58</v>
      </c>
    </row>
  </sheetData>
  <hyperlinks>
    <hyperlink ref="C58" location="Information!A1" display="Return to Information tab" xr:uid="{188A3C5D-E0FD-471E-A397-FD9D4499DAD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D418-3B83-440C-BD5A-AB5F3F2083D3}">
  <dimension ref="A1:S94"/>
  <sheetViews>
    <sheetView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28.84375" style="2" customWidth="1"/>
    <col min="4" max="4" width="35.69140625" style="2" customWidth="1"/>
    <col min="5" max="5" width="14.53515625" style="2" customWidth="1"/>
    <col min="6" max="6" width="34.61328125" style="2" bestFit="1" customWidth="1"/>
    <col min="7" max="7" width="10.84375" style="2" customWidth="1"/>
    <col min="8" max="8" width="11.23046875" style="2" customWidth="1"/>
    <col min="9" max="9" width="7.53515625" style="2" customWidth="1"/>
    <col min="10" max="10" width="37" style="2" customWidth="1"/>
    <col min="11" max="11" width="12.3828125" style="2" customWidth="1"/>
    <col min="12" max="12" width="16.15234375" style="2" customWidth="1"/>
    <col min="13" max="13" width="10.921875" style="2" customWidth="1"/>
    <col min="14" max="14" width="27.3828125" style="2" customWidth="1"/>
    <col min="15" max="15" width="16.3828125" style="2" customWidth="1"/>
    <col min="16" max="16" width="7.4609375" style="2" customWidth="1"/>
    <col min="17" max="17" width="36.07421875" style="2" customWidth="1"/>
    <col min="18" max="18" width="11" style="2" customWidth="1"/>
    <col min="19" max="19" width="14.15234375" style="2" customWidth="1"/>
    <col min="20" max="20" width="11.3046875" style="2" customWidth="1"/>
    <col min="21" max="21" width="11.69140625" style="2" customWidth="1"/>
    <col min="22" max="16384" width="9.23046875" style="2"/>
  </cols>
  <sheetData>
    <row r="1" spans="1:16" ht="56.9" customHeight="1" x14ac:dyDescent="0.3"/>
    <row r="2" spans="1:16" x14ac:dyDescent="0.3">
      <c r="A2" s="1"/>
    </row>
    <row r="3" spans="1:16" ht="19.5" x14ac:dyDescent="0.35">
      <c r="B3" s="3" t="s">
        <v>65</v>
      </c>
    </row>
    <row r="5" spans="1:16" x14ac:dyDescent="0.3">
      <c r="B5" s="5" t="s">
        <v>247</v>
      </c>
      <c r="I5" s="5" t="s">
        <v>251</v>
      </c>
      <c r="P5" s="32" t="s">
        <v>256</v>
      </c>
    </row>
    <row r="7" spans="1:16" ht="14.5" customHeight="1" x14ac:dyDescent="0.3">
      <c r="B7" s="36" t="s">
        <v>299</v>
      </c>
      <c r="I7" s="36" t="s">
        <v>254</v>
      </c>
      <c r="P7" s="36" t="s">
        <v>257</v>
      </c>
    </row>
    <row r="8" spans="1:16" ht="14.5" customHeight="1" x14ac:dyDescent="0.3">
      <c r="B8" s="36" t="s">
        <v>248</v>
      </c>
      <c r="I8" s="36" t="s">
        <v>255</v>
      </c>
      <c r="P8" s="36" t="s">
        <v>303</v>
      </c>
    </row>
    <row r="9" spans="1:16" ht="14.5" customHeight="1" x14ac:dyDescent="0.3">
      <c r="B9" s="36" t="s">
        <v>300</v>
      </c>
      <c r="I9" s="36" t="s">
        <v>301</v>
      </c>
      <c r="P9" s="36" t="s">
        <v>304</v>
      </c>
    </row>
    <row r="10" spans="1:16" ht="14.5" customHeight="1" x14ac:dyDescent="0.3">
      <c r="I10" s="36" t="s">
        <v>302</v>
      </c>
    </row>
    <row r="11" spans="1:16" ht="14.5" customHeight="1" x14ac:dyDescent="0.3">
      <c r="E11"/>
    </row>
    <row r="12" spans="1:16" ht="14.5" customHeight="1" x14ac:dyDescent="0.3"/>
    <row r="13" spans="1:16" ht="14.5" customHeight="1" x14ac:dyDescent="0.3"/>
    <row r="14" spans="1:16" ht="14.5" customHeight="1" x14ac:dyDescent="0.3"/>
    <row r="15" spans="1:16" ht="14.5" customHeight="1" x14ac:dyDescent="0.3"/>
    <row r="16" spans="1:16" ht="14.5" customHeight="1" x14ac:dyDescent="0.3"/>
    <row r="17" ht="14.5" customHeight="1" x14ac:dyDescent="0.3"/>
    <row r="18" ht="14.5" customHeight="1" x14ac:dyDescent="0.3"/>
    <row r="19" ht="14.5" customHeight="1" x14ac:dyDescent="0.3"/>
    <row r="20" ht="14.5" customHeight="1" x14ac:dyDescent="0.3"/>
    <row r="21" ht="14.5" customHeight="1" x14ac:dyDescent="0.3"/>
    <row r="22" ht="14.5" customHeight="1" x14ac:dyDescent="0.3"/>
    <row r="23" ht="14.5" customHeight="1" x14ac:dyDescent="0.3"/>
    <row r="24" ht="14.5" customHeight="1" x14ac:dyDescent="0.3"/>
    <row r="34" spans="3:18" x14ac:dyDescent="0.3">
      <c r="C34" s="5" t="s">
        <v>246</v>
      </c>
    </row>
    <row r="35" spans="3:18" x14ac:dyDescent="0.3">
      <c r="C35" s="28" t="s">
        <v>10</v>
      </c>
      <c r="D35" s="31" t="s">
        <v>67</v>
      </c>
      <c r="J35" s="5" t="s">
        <v>246</v>
      </c>
      <c r="Q35" s="5" t="s">
        <v>246</v>
      </c>
    </row>
    <row r="36" spans="3:18" x14ac:dyDescent="0.3">
      <c r="C36" s="13" t="s">
        <v>42</v>
      </c>
      <c r="D36" s="13">
        <v>5</v>
      </c>
      <c r="J36" s="28" t="s">
        <v>10</v>
      </c>
      <c r="K36" s="31" t="s">
        <v>67</v>
      </c>
      <c r="Q36" s="28" t="s">
        <v>10</v>
      </c>
      <c r="R36" s="31" t="s">
        <v>67</v>
      </c>
    </row>
    <row r="37" spans="3:18" x14ac:dyDescent="0.3">
      <c r="C37" s="13" t="s">
        <v>116</v>
      </c>
      <c r="D37" s="13">
        <v>5</v>
      </c>
      <c r="J37" s="13" t="s">
        <v>35</v>
      </c>
      <c r="K37" s="13">
        <v>33</v>
      </c>
      <c r="Q37" s="13" t="s">
        <v>35</v>
      </c>
      <c r="R37" s="13">
        <v>27</v>
      </c>
    </row>
    <row r="38" spans="3:18" x14ac:dyDescent="0.3">
      <c r="C38" s="13" t="s">
        <v>113</v>
      </c>
      <c r="D38" s="13">
        <v>4</v>
      </c>
      <c r="J38" s="13" t="s">
        <v>92</v>
      </c>
      <c r="K38" s="13">
        <v>30</v>
      </c>
      <c r="Q38" s="13" t="s">
        <v>31</v>
      </c>
      <c r="R38" s="13">
        <v>7</v>
      </c>
    </row>
    <row r="39" spans="3:18" x14ac:dyDescent="0.3">
      <c r="C39" s="13" t="s">
        <v>97</v>
      </c>
      <c r="D39" s="13">
        <v>3</v>
      </c>
      <c r="J39" s="13" t="s">
        <v>252</v>
      </c>
      <c r="K39" s="13">
        <v>22</v>
      </c>
      <c r="Q39" s="13" t="s">
        <v>252</v>
      </c>
      <c r="R39" s="13">
        <v>4</v>
      </c>
    </row>
    <row r="40" spans="3:18" x14ac:dyDescent="0.3">
      <c r="C40" s="13" t="s">
        <v>114</v>
      </c>
      <c r="D40" s="13">
        <v>3</v>
      </c>
      <c r="J40" s="13" t="s">
        <v>93</v>
      </c>
      <c r="K40" s="13">
        <v>22</v>
      </c>
      <c r="Q40" s="13" t="s">
        <v>100</v>
      </c>
      <c r="R40" s="13">
        <v>2</v>
      </c>
    </row>
    <row r="41" spans="3:18" x14ac:dyDescent="0.3">
      <c r="C41" s="13" t="s">
        <v>110</v>
      </c>
      <c r="D41" s="13">
        <v>2</v>
      </c>
      <c r="J41" s="13" t="s">
        <v>31</v>
      </c>
      <c r="K41" s="13">
        <v>10</v>
      </c>
      <c r="Q41" s="13" t="s">
        <v>36</v>
      </c>
      <c r="R41" s="13">
        <v>2</v>
      </c>
    </row>
    <row r="42" spans="3:18" x14ac:dyDescent="0.3">
      <c r="C42" s="13" t="s">
        <v>69</v>
      </c>
      <c r="D42" s="13">
        <v>2</v>
      </c>
      <c r="J42" s="13" t="s">
        <v>97</v>
      </c>
      <c r="K42" s="13">
        <v>9</v>
      </c>
      <c r="Q42" s="13" t="s">
        <v>92</v>
      </c>
      <c r="R42" s="13">
        <v>2</v>
      </c>
    </row>
    <row r="43" spans="3:18" x14ac:dyDescent="0.3">
      <c r="C43" s="13" t="s">
        <v>24</v>
      </c>
      <c r="D43" s="13">
        <v>2</v>
      </c>
      <c r="J43" s="13" t="s">
        <v>25</v>
      </c>
      <c r="K43" s="13">
        <v>6</v>
      </c>
      <c r="Q43" s="13" t="s">
        <v>259</v>
      </c>
      <c r="R43" s="13">
        <v>3</v>
      </c>
    </row>
    <row r="44" spans="3:18" x14ac:dyDescent="0.3">
      <c r="C44" s="13" t="s">
        <v>109</v>
      </c>
      <c r="D44" s="13">
        <v>2</v>
      </c>
      <c r="J44" s="13" t="s">
        <v>33</v>
      </c>
      <c r="K44" s="13">
        <v>6</v>
      </c>
      <c r="Q44" s="36" t="s">
        <v>258</v>
      </c>
    </row>
    <row r="45" spans="3:18" x14ac:dyDescent="0.3">
      <c r="C45" s="13" t="s">
        <v>51</v>
      </c>
      <c r="D45" s="13">
        <v>2</v>
      </c>
      <c r="J45" s="13" t="s">
        <v>96</v>
      </c>
      <c r="K45" s="13">
        <v>3</v>
      </c>
      <c r="Q45" s="36" t="s">
        <v>260</v>
      </c>
    </row>
    <row r="46" spans="3:18" x14ac:dyDescent="0.3">
      <c r="C46" s="13" t="s">
        <v>261</v>
      </c>
      <c r="D46" s="13">
        <v>10</v>
      </c>
      <c r="J46" s="13" t="s">
        <v>94</v>
      </c>
      <c r="K46" s="13">
        <v>3</v>
      </c>
    </row>
    <row r="47" spans="3:18" x14ac:dyDescent="0.3">
      <c r="C47" s="36" t="s">
        <v>262</v>
      </c>
      <c r="J47" s="13" t="s">
        <v>259</v>
      </c>
      <c r="K47" s="13">
        <v>4</v>
      </c>
    </row>
    <row r="48" spans="3:18" x14ac:dyDescent="0.3">
      <c r="J48" s="36" t="s">
        <v>258</v>
      </c>
      <c r="Q48" s="5" t="s">
        <v>253</v>
      </c>
    </row>
    <row r="49" spans="3:19" x14ac:dyDescent="0.3">
      <c r="J49" s="36" t="s">
        <v>260</v>
      </c>
      <c r="Q49" s="28" t="s">
        <v>10</v>
      </c>
      <c r="R49" s="33" t="s">
        <v>15</v>
      </c>
      <c r="S49" s="31" t="s">
        <v>67</v>
      </c>
    </row>
    <row r="50" spans="3:19" x14ac:dyDescent="0.3">
      <c r="C50" s="5" t="s">
        <v>14</v>
      </c>
      <c r="Q50" s="13" t="s">
        <v>100</v>
      </c>
      <c r="R50" s="13" t="s">
        <v>38</v>
      </c>
      <c r="S50" s="13">
        <v>2</v>
      </c>
    </row>
    <row r="51" spans="3:19" x14ac:dyDescent="0.3">
      <c r="C51" s="28" t="s">
        <v>10</v>
      </c>
      <c r="D51" s="33" t="s">
        <v>14</v>
      </c>
      <c r="E51" s="31" t="s">
        <v>67</v>
      </c>
      <c r="Q51" s="13" t="s">
        <v>25</v>
      </c>
      <c r="R51" s="13" t="s">
        <v>30</v>
      </c>
      <c r="S51" s="13">
        <v>1</v>
      </c>
    </row>
    <row r="52" spans="3:19" x14ac:dyDescent="0.3">
      <c r="C52" s="13" t="s">
        <v>49</v>
      </c>
      <c r="D52" s="13" t="s">
        <v>130</v>
      </c>
      <c r="E52" s="13">
        <v>1</v>
      </c>
      <c r="Q52" s="13" t="s">
        <v>48</v>
      </c>
      <c r="R52" s="13" t="s">
        <v>30</v>
      </c>
      <c r="S52" s="13">
        <v>1</v>
      </c>
    </row>
    <row r="53" spans="3:19" x14ac:dyDescent="0.3">
      <c r="C53" s="13" t="s">
        <v>110</v>
      </c>
      <c r="D53" s="13" t="s">
        <v>131</v>
      </c>
      <c r="E53" s="13">
        <v>1</v>
      </c>
      <c r="J53" s="5" t="s">
        <v>253</v>
      </c>
      <c r="Q53" s="13" t="s">
        <v>31</v>
      </c>
      <c r="R53" s="13" t="s">
        <v>38</v>
      </c>
      <c r="S53" s="13">
        <v>7</v>
      </c>
    </row>
    <row r="54" spans="3:19" x14ac:dyDescent="0.3">
      <c r="C54" s="13" t="s">
        <v>110</v>
      </c>
      <c r="D54" s="13" t="s">
        <v>132</v>
      </c>
      <c r="E54" s="13">
        <v>1</v>
      </c>
      <c r="J54" s="28" t="s">
        <v>10</v>
      </c>
      <c r="K54" s="33" t="s">
        <v>15</v>
      </c>
      <c r="L54" s="31" t="s">
        <v>67</v>
      </c>
      <c r="Q54" s="13" t="s">
        <v>36</v>
      </c>
      <c r="R54" s="13" t="s">
        <v>30</v>
      </c>
      <c r="S54" s="13">
        <v>1</v>
      </c>
    </row>
    <row r="55" spans="3:19" x14ac:dyDescent="0.3">
      <c r="C55" s="13" t="s">
        <v>111</v>
      </c>
      <c r="D55" s="13" t="s">
        <v>132</v>
      </c>
      <c r="E55" s="13">
        <v>1</v>
      </c>
      <c r="J55" s="13" t="s">
        <v>25</v>
      </c>
      <c r="K55" s="13" t="s">
        <v>30</v>
      </c>
      <c r="L55" s="13">
        <v>3</v>
      </c>
      <c r="Q55" s="13" t="s">
        <v>36</v>
      </c>
      <c r="R55" s="13" t="s">
        <v>38</v>
      </c>
      <c r="S55" s="13">
        <v>1</v>
      </c>
    </row>
    <row r="56" spans="3:19" x14ac:dyDescent="0.3">
      <c r="C56" s="13" t="s">
        <v>97</v>
      </c>
      <c r="D56" s="13" t="s">
        <v>132</v>
      </c>
      <c r="E56" s="13">
        <v>1</v>
      </c>
      <c r="J56" s="13" t="s">
        <v>25</v>
      </c>
      <c r="K56" s="13" t="s">
        <v>38</v>
      </c>
      <c r="L56" s="13">
        <v>3</v>
      </c>
      <c r="Q56" s="13" t="s">
        <v>35</v>
      </c>
      <c r="R56" s="13" t="s">
        <v>30</v>
      </c>
      <c r="S56" s="13">
        <v>4</v>
      </c>
    </row>
    <row r="57" spans="3:19" x14ac:dyDescent="0.3">
      <c r="C57" s="13" t="s">
        <v>97</v>
      </c>
      <c r="D57" s="13" t="s">
        <v>133</v>
      </c>
      <c r="E57" s="13">
        <v>1</v>
      </c>
      <c r="J57" s="13" t="s">
        <v>48</v>
      </c>
      <c r="K57" s="13" t="s">
        <v>38</v>
      </c>
      <c r="L57" s="13">
        <v>1</v>
      </c>
      <c r="Q57" s="13" t="s">
        <v>35</v>
      </c>
      <c r="R57" s="13" t="s">
        <v>38</v>
      </c>
      <c r="S57" s="13">
        <v>23</v>
      </c>
    </row>
    <row r="58" spans="3:19" x14ac:dyDescent="0.3">
      <c r="C58" s="13" t="s">
        <v>97</v>
      </c>
      <c r="D58" s="13" t="s">
        <v>134</v>
      </c>
      <c r="E58" s="13">
        <v>1</v>
      </c>
      <c r="J58" s="13" t="s">
        <v>31</v>
      </c>
      <c r="K58" s="13" t="s">
        <v>30</v>
      </c>
      <c r="L58" s="13">
        <v>6</v>
      </c>
      <c r="Q58" s="13" t="s">
        <v>23</v>
      </c>
      <c r="R58" s="13" t="s">
        <v>30</v>
      </c>
      <c r="S58" s="13">
        <v>1</v>
      </c>
    </row>
    <row r="59" spans="3:19" x14ac:dyDescent="0.3">
      <c r="C59" s="13" t="s">
        <v>36</v>
      </c>
      <c r="D59" s="13" t="s">
        <v>130</v>
      </c>
      <c r="E59" s="13">
        <v>1</v>
      </c>
      <c r="J59" s="13" t="s">
        <v>31</v>
      </c>
      <c r="K59" s="13" t="s">
        <v>38</v>
      </c>
      <c r="L59" s="13">
        <v>4</v>
      </c>
      <c r="Q59" s="13" t="s">
        <v>91</v>
      </c>
      <c r="R59" s="13" t="s">
        <v>30</v>
      </c>
      <c r="S59" s="13">
        <v>3</v>
      </c>
    </row>
    <row r="60" spans="3:19" x14ac:dyDescent="0.3">
      <c r="C60" s="13" t="s">
        <v>73</v>
      </c>
      <c r="D60" s="13" t="s">
        <v>132</v>
      </c>
      <c r="E60" s="13">
        <v>1</v>
      </c>
      <c r="J60" s="13" t="s">
        <v>97</v>
      </c>
      <c r="K60" s="13" t="s">
        <v>30</v>
      </c>
      <c r="L60" s="13">
        <v>6</v>
      </c>
      <c r="Q60" s="13" t="s">
        <v>91</v>
      </c>
      <c r="R60" s="13" t="s">
        <v>38</v>
      </c>
      <c r="S60" s="13">
        <v>1</v>
      </c>
    </row>
    <row r="61" spans="3:19" x14ac:dyDescent="0.3">
      <c r="C61" s="13" t="s">
        <v>103</v>
      </c>
      <c r="D61" s="13" t="s">
        <v>132</v>
      </c>
      <c r="E61" s="13">
        <v>1</v>
      </c>
      <c r="J61" s="13" t="s">
        <v>97</v>
      </c>
      <c r="K61" s="13" t="s">
        <v>38</v>
      </c>
      <c r="L61" s="13">
        <v>3</v>
      </c>
      <c r="Q61" s="13" t="s">
        <v>92</v>
      </c>
      <c r="R61" s="13" t="s">
        <v>30</v>
      </c>
      <c r="S61" s="13">
        <v>2</v>
      </c>
    </row>
    <row r="62" spans="3:19" x14ac:dyDescent="0.3">
      <c r="C62" s="13" t="s">
        <v>74</v>
      </c>
      <c r="D62" s="13" t="s">
        <v>131</v>
      </c>
      <c r="E62" s="13">
        <v>1</v>
      </c>
      <c r="J62" s="13" t="s">
        <v>33</v>
      </c>
      <c r="K62" s="13" t="s">
        <v>30</v>
      </c>
      <c r="L62" s="13">
        <v>3</v>
      </c>
    </row>
    <row r="63" spans="3:19" x14ac:dyDescent="0.3">
      <c r="C63" s="13" t="s">
        <v>69</v>
      </c>
      <c r="D63" s="13" t="s">
        <v>140</v>
      </c>
      <c r="E63" s="13">
        <v>1</v>
      </c>
      <c r="J63" s="13" t="s">
        <v>33</v>
      </c>
      <c r="K63" s="13" t="s">
        <v>38</v>
      </c>
      <c r="L63" s="13">
        <v>3</v>
      </c>
    </row>
    <row r="64" spans="3:19" x14ac:dyDescent="0.3">
      <c r="C64" s="13" t="s">
        <v>69</v>
      </c>
      <c r="D64" s="13" t="s">
        <v>145</v>
      </c>
      <c r="E64" s="13">
        <v>1</v>
      </c>
      <c r="J64" s="13" t="s">
        <v>35</v>
      </c>
      <c r="K64" s="13" t="s">
        <v>30</v>
      </c>
      <c r="L64" s="13">
        <v>17</v>
      </c>
    </row>
    <row r="65" spans="3:12" x14ac:dyDescent="0.3">
      <c r="C65" s="13" t="s">
        <v>42</v>
      </c>
      <c r="D65" s="13" t="s">
        <v>140</v>
      </c>
      <c r="E65" s="13">
        <v>1</v>
      </c>
      <c r="J65" s="13" t="s">
        <v>35</v>
      </c>
      <c r="K65" s="13" t="s">
        <v>38</v>
      </c>
      <c r="L65" s="13">
        <v>16</v>
      </c>
    </row>
    <row r="66" spans="3:12" x14ac:dyDescent="0.3">
      <c r="C66" s="13" t="s">
        <v>42</v>
      </c>
      <c r="D66" s="13" t="s">
        <v>141</v>
      </c>
      <c r="E66" s="13">
        <v>1</v>
      </c>
      <c r="J66" s="13" t="s">
        <v>23</v>
      </c>
      <c r="K66" s="13" t="s">
        <v>30</v>
      </c>
      <c r="L66" s="13">
        <v>1</v>
      </c>
    </row>
    <row r="67" spans="3:12" x14ac:dyDescent="0.3">
      <c r="C67" s="13" t="s">
        <v>42</v>
      </c>
      <c r="D67" s="13" t="s">
        <v>142</v>
      </c>
      <c r="E67" s="13">
        <v>1</v>
      </c>
      <c r="J67" s="13" t="s">
        <v>118</v>
      </c>
      <c r="K67" s="13" t="s">
        <v>30</v>
      </c>
      <c r="L67" s="13">
        <v>1</v>
      </c>
    </row>
    <row r="68" spans="3:12" x14ac:dyDescent="0.3">
      <c r="C68" s="13" t="s">
        <v>42</v>
      </c>
      <c r="D68" s="13" t="s">
        <v>143</v>
      </c>
      <c r="E68" s="13">
        <v>1</v>
      </c>
      <c r="J68" s="13" t="s">
        <v>96</v>
      </c>
      <c r="K68" s="13" t="s">
        <v>30</v>
      </c>
      <c r="L68" s="13">
        <v>3</v>
      </c>
    </row>
    <row r="69" spans="3:12" x14ac:dyDescent="0.3">
      <c r="C69" s="13" t="s">
        <v>42</v>
      </c>
      <c r="D69" s="13" t="s">
        <v>142</v>
      </c>
      <c r="E69" s="13">
        <v>1</v>
      </c>
      <c r="J69" s="13" t="s">
        <v>91</v>
      </c>
      <c r="K69" s="13" t="s">
        <v>30</v>
      </c>
      <c r="L69" s="13">
        <v>18</v>
      </c>
    </row>
    <row r="70" spans="3:12" x14ac:dyDescent="0.3">
      <c r="C70" s="13" t="s">
        <v>116</v>
      </c>
      <c r="D70" s="13" t="s">
        <v>140</v>
      </c>
      <c r="E70" s="13">
        <v>1</v>
      </c>
      <c r="J70" s="13" t="s">
        <v>91</v>
      </c>
      <c r="K70" s="13" t="s">
        <v>38</v>
      </c>
      <c r="L70" s="13">
        <v>4</v>
      </c>
    </row>
    <row r="71" spans="3:12" x14ac:dyDescent="0.3">
      <c r="C71" s="13" t="s">
        <v>116</v>
      </c>
      <c r="D71" s="13" t="s">
        <v>141</v>
      </c>
      <c r="E71" s="13">
        <v>1</v>
      </c>
      <c r="J71" s="13" t="s">
        <v>92</v>
      </c>
      <c r="K71" s="13" t="s">
        <v>30</v>
      </c>
      <c r="L71" s="13">
        <v>29</v>
      </c>
    </row>
    <row r="72" spans="3:12" x14ac:dyDescent="0.3">
      <c r="C72" s="13" t="s">
        <v>116</v>
      </c>
      <c r="D72" s="13" t="s">
        <v>142</v>
      </c>
      <c r="E72" s="13">
        <v>1</v>
      </c>
      <c r="J72" s="13" t="s">
        <v>92</v>
      </c>
      <c r="K72" s="13" t="s">
        <v>38</v>
      </c>
      <c r="L72" s="13">
        <v>1</v>
      </c>
    </row>
    <row r="73" spans="3:12" x14ac:dyDescent="0.3">
      <c r="C73" s="13" t="s">
        <v>116</v>
      </c>
      <c r="D73" s="13" t="s">
        <v>144</v>
      </c>
      <c r="E73" s="13">
        <v>1</v>
      </c>
      <c r="J73" s="13" t="s">
        <v>99</v>
      </c>
      <c r="K73" s="13" t="s">
        <v>30</v>
      </c>
      <c r="L73" s="13">
        <v>1</v>
      </c>
    </row>
    <row r="74" spans="3:12" x14ac:dyDescent="0.3">
      <c r="C74" s="13" t="s">
        <v>116</v>
      </c>
      <c r="D74" s="13" t="s">
        <v>143</v>
      </c>
      <c r="E74" s="13">
        <v>1</v>
      </c>
      <c r="J74" s="13" t="s">
        <v>94</v>
      </c>
      <c r="K74" s="13" t="s">
        <v>38</v>
      </c>
      <c r="L74" s="13">
        <v>3</v>
      </c>
    </row>
    <row r="75" spans="3:12" x14ac:dyDescent="0.3">
      <c r="C75" s="13" t="s">
        <v>112</v>
      </c>
      <c r="D75" s="13" t="s">
        <v>132</v>
      </c>
      <c r="E75" s="13">
        <v>1</v>
      </c>
      <c r="J75" s="13" t="s">
        <v>93</v>
      </c>
      <c r="K75" s="13" t="s">
        <v>38</v>
      </c>
      <c r="L75" s="13">
        <v>22</v>
      </c>
    </row>
    <row r="76" spans="3:12" x14ac:dyDescent="0.3">
      <c r="C76" s="13" t="s">
        <v>24</v>
      </c>
      <c r="D76" s="13" t="s">
        <v>132</v>
      </c>
      <c r="E76" s="13">
        <v>1</v>
      </c>
    </row>
    <row r="77" spans="3:12" x14ac:dyDescent="0.3">
      <c r="C77" s="13" t="s">
        <v>24</v>
      </c>
      <c r="D77" s="13" t="s">
        <v>131</v>
      </c>
      <c r="E77" s="13">
        <v>1</v>
      </c>
    </row>
    <row r="78" spans="3:12" x14ac:dyDescent="0.3">
      <c r="C78" s="13" t="s">
        <v>99</v>
      </c>
      <c r="D78" s="13" t="s">
        <v>131</v>
      </c>
      <c r="E78" s="13">
        <v>1</v>
      </c>
    </row>
    <row r="79" spans="3:12" x14ac:dyDescent="0.3">
      <c r="C79" s="13" t="s">
        <v>72</v>
      </c>
      <c r="D79" s="13" t="s">
        <v>135</v>
      </c>
      <c r="E79" s="13">
        <v>1</v>
      </c>
    </row>
    <row r="80" spans="3:12" x14ac:dyDescent="0.3">
      <c r="C80" s="13" t="s">
        <v>72</v>
      </c>
      <c r="D80" s="13" t="s">
        <v>132</v>
      </c>
      <c r="E80" s="13">
        <v>1</v>
      </c>
    </row>
    <row r="81" spans="3:5" x14ac:dyDescent="0.3">
      <c r="C81" s="13" t="s">
        <v>72</v>
      </c>
      <c r="D81" s="13" t="s">
        <v>137</v>
      </c>
      <c r="E81" s="13">
        <v>1</v>
      </c>
    </row>
    <row r="82" spans="3:5" x14ac:dyDescent="0.3">
      <c r="C82" s="13" t="s">
        <v>72</v>
      </c>
      <c r="D82" s="13" t="s">
        <v>138</v>
      </c>
      <c r="E82" s="13">
        <v>1</v>
      </c>
    </row>
    <row r="83" spans="3:5" x14ac:dyDescent="0.3">
      <c r="C83" s="13" t="s">
        <v>249</v>
      </c>
      <c r="D83" s="13" t="s">
        <v>139</v>
      </c>
      <c r="E83" s="13">
        <v>1</v>
      </c>
    </row>
    <row r="84" spans="3:5" x14ac:dyDescent="0.3">
      <c r="C84" s="13" t="s">
        <v>50</v>
      </c>
      <c r="D84" s="13" t="s">
        <v>130</v>
      </c>
      <c r="E84" s="13">
        <v>1</v>
      </c>
    </row>
    <row r="85" spans="3:5" x14ac:dyDescent="0.3">
      <c r="C85" s="13" t="s">
        <v>109</v>
      </c>
      <c r="D85" s="13" t="s">
        <v>135</v>
      </c>
      <c r="E85" s="13">
        <v>1</v>
      </c>
    </row>
    <row r="86" spans="3:5" x14ac:dyDescent="0.3">
      <c r="C86" s="13" t="s">
        <v>109</v>
      </c>
      <c r="D86" s="13" t="s">
        <v>132</v>
      </c>
      <c r="E86" s="13">
        <v>1</v>
      </c>
    </row>
    <row r="87" spans="3:5" x14ac:dyDescent="0.3">
      <c r="C87" s="13" t="s">
        <v>250</v>
      </c>
      <c r="D87" s="13" t="s">
        <v>135</v>
      </c>
      <c r="E87" s="13">
        <v>1</v>
      </c>
    </row>
    <row r="88" spans="3:5" x14ac:dyDescent="0.3">
      <c r="C88" s="13" t="s">
        <v>250</v>
      </c>
      <c r="D88" s="13" t="s">
        <v>132</v>
      </c>
      <c r="E88" s="13">
        <v>1</v>
      </c>
    </row>
    <row r="89" spans="3:5" x14ac:dyDescent="0.3">
      <c r="C89" s="13" t="s">
        <v>250</v>
      </c>
      <c r="D89" s="13" t="s">
        <v>131</v>
      </c>
      <c r="E89" s="13">
        <v>1</v>
      </c>
    </row>
    <row r="90" spans="3:5" x14ac:dyDescent="0.3">
      <c r="C90" s="13" t="s">
        <v>51</v>
      </c>
      <c r="D90" s="13" t="s">
        <v>137</v>
      </c>
      <c r="E90" s="13">
        <v>1</v>
      </c>
    </row>
    <row r="91" spans="3:5" x14ac:dyDescent="0.3">
      <c r="C91" s="13" t="s">
        <v>51</v>
      </c>
      <c r="D91" s="13" t="s">
        <v>138</v>
      </c>
      <c r="E91" s="13">
        <v>1</v>
      </c>
    </row>
    <row r="94" spans="3:5" x14ac:dyDescent="0.3">
      <c r="C94" s="14" t="s">
        <v>58</v>
      </c>
    </row>
  </sheetData>
  <hyperlinks>
    <hyperlink ref="C94" location="Information!A1" display="Return to Information tab" xr:uid="{67B7E6C4-3CC5-4005-B94F-6EE63252906E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8584-6DA9-46C1-A806-8D0E346AC6C1}">
  <dimension ref="A1:F92"/>
  <sheetViews>
    <sheetView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31.69140625" style="2" customWidth="1"/>
    <col min="4" max="4" width="11" style="2" customWidth="1"/>
    <col min="5" max="5" width="63" style="2" customWidth="1"/>
    <col min="6" max="6" width="11.07421875" style="2" customWidth="1"/>
    <col min="7" max="7" width="64.69140625" style="2" bestFit="1" customWidth="1"/>
    <col min="8" max="8" width="11.765625" style="2" customWidth="1"/>
    <col min="9" max="9" width="33.3828125" style="2" bestFit="1" customWidth="1"/>
    <col min="10" max="10" width="25.15234375" style="2" bestFit="1" customWidth="1"/>
    <col min="11" max="11" width="9.765625" style="2" bestFit="1" customWidth="1"/>
    <col min="12" max="12" width="11.23046875" style="2" customWidth="1"/>
    <col min="13" max="16384" width="9.23046875" style="2"/>
  </cols>
  <sheetData>
    <row r="1" spans="1:2" ht="56.9" customHeight="1" x14ac:dyDescent="0.3"/>
    <row r="2" spans="1:2" x14ac:dyDescent="0.3">
      <c r="A2" s="1"/>
    </row>
    <row r="3" spans="1:2" ht="19.5" x14ac:dyDescent="0.35">
      <c r="B3" s="3" t="s">
        <v>3</v>
      </c>
    </row>
    <row r="5" spans="1:2" x14ac:dyDescent="0.3">
      <c r="B5" s="5" t="s">
        <v>263</v>
      </c>
    </row>
    <row r="7" spans="1:2" x14ac:dyDescent="0.3">
      <c r="B7" s="36" t="s">
        <v>274</v>
      </c>
    </row>
    <row r="8" spans="1:2" x14ac:dyDescent="0.3">
      <c r="B8" s="36" t="s">
        <v>275</v>
      </c>
    </row>
    <row r="9" spans="1:2" x14ac:dyDescent="0.3">
      <c r="B9" s="36" t="s">
        <v>276</v>
      </c>
    </row>
    <row r="37" spans="3:4" x14ac:dyDescent="0.3">
      <c r="C37" s="5" t="s">
        <v>246</v>
      </c>
    </row>
    <row r="38" spans="3:4" x14ac:dyDescent="0.3">
      <c r="C38" s="28" t="s">
        <v>10</v>
      </c>
      <c r="D38" s="31" t="s">
        <v>67</v>
      </c>
    </row>
    <row r="39" spans="3:4" x14ac:dyDescent="0.3">
      <c r="C39" s="13" t="s">
        <v>31</v>
      </c>
      <c r="D39" s="13">
        <v>4</v>
      </c>
    </row>
    <row r="40" spans="3:4" x14ac:dyDescent="0.3">
      <c r="C40" s="13" t="s">
        <v>105</v>
      </c>
      <c r="D40" s="13">
        <v>2</v>
      </c>
    </row>
    <row r="41" spans="3:4" x14ac:dyDescent="0.3">
      <c r="C41" s="13" t="s">
        <v>101</v>
      </c>
      <c r="D41" s="13">
        <v>2</v>
      </c>
    </row>
    <row r="42" spans="3:4" x14ac:dyDescent="0.3">
      <c r="C42" s="13" t="s">
        <v>102</v>
      </c>
      <c r="D42" s="13">
        <v>2</v>
      </c>
    </row>
    <row r="43" spans="3:4" x14ac:dyDescent="0.3">
      <c r="C43" s="13" t="s">
        <v>97</v>
      </c>
      <c r="D43" s="13">
        <v>2</v>
      </c>
    </row>
    <row r="44" spans="3:4" x14ac:dyDescent="0.3">
      <c r="C44" s="13" t="s">
        <v>75</v>
      </c>
      <c r="D44" s="13">
        <v>2</v>
      </c>
    </row>
    <row r="45" spans="3:4" x14ac:dyDescent="0.3">
      <c r="C45" s="13" t="s">
        <v>103</v>
      </c>
      <c r="D45" s="13">
        <v>2</v>
      </c>
    </row>
    <row r="46" spans="3:4" x14ac:dyDescent="0.3">
      <c r="C46" s="13" t="s">
        <v>104</v>
      </c>
      <c r="D46" s="13">
        <v>2</v>
      </c>
    </row>
    <row r="47" spans="3:4" x14ac:dyDescent="0.3">
      <c r="C47" s="13" t="s">
        <v>69</v>
      </c>
      <c r="D47" s="13">
        <v>2</v>
      </c>
    </row>
    <row r="48" spans="3:4" x14ac:dyDescent="0.3">
      <c r="C48" s="13" t="s">
        <v>106</v>
      </c>
      <c r="D48" s="13">
        <v>2</v>
      </c>
    </row>
    <row r="49" spans="3:6" x14ac:dyDescent="0.3">
      <c r="C49" s="13" t="s">
        <v>264</v>
      </c>
      <c r="D49" s="13">
        <v>2</v>
      </c>
    </row>
    <row r="50" spans="3:6" x14ac:dyDescent="0.3">
      <c r="C50" s="13" t="s">
        <v>76</v>
      </c>
      <c r="D50" s="13">
        <v>2</v>
      </c>
    </row>
    <row r="51" spans="3:6" x14ac:dyDescent="0.3">
      <c r="C51" s="13" t="s">
        <v>261</v>
      </c>
      <c r="D51" s="13">
        <v>7</v>
      </c>
    </row>
    <row r="52" spans="3:6" x14ac:dyDescent="0.3">
      <c r="C52" s="36" t="s">
        <v>262</v>
      </c>
    </row>
    <row r="54" spans="3:6" x14ac:dyDescent="0.3">
      <c r="C54" s="5" t="s">
        <v>14</v>
      </c>
    </row>
    <row r="55" spans="3:6" x14ac:dyDescent="0.3">
      <c r="C55" s="28" t="s">
        <v>10</v>
      </c>
      <c r="D55" s="33" t="s">
        <v>11</v>
      </c>
      <c r="E55" s="33" t="s">
        <v>13</v>
      </c>
      <c r="F55" s="31" t="s">
        <v>67</v>
      </c>
    </row>
    <row r="56" spans="3:6" x14ac:dyDescent="0.3">
      <c r="C56" s="37" t="s">
        <v>105</v>
      </c>
      <c r="D56" s="37" t="s">
        <v>21</v>
      </c>
      <c r="E56" s="37" t="s">
        <v>265</v>
      </c>
      <c r="F56" s="45">
        <v>1</v>
      </c>
    </row>
    <row r="57" spans="3:6" x14ac:dyDescent="0.3">
      <c r="C57" s="37" t="s">
        <v>105</v>
      </c>
      <c r="D57" s="37" t="s">
        <v>21</v>
      </c>
      <c r="E57" s="37" t="s">
        <v>266</v>
      </c>
      <c r="F57" s="45">
        <v>1</v>
      </c>
    </row>
    <row r="58" spans="3:6" x14ac:dyDescent="0.3">
      <c r="C58" s="37" t="s">
        <v>101</v>
      </c>
      <c r="D58" s="37" t="s">
        <v>21</v>
      </c>
      <c r="E58" s="37" t="s">
        <v>265</v>
      </c>
      <c r="F58" s="45">
        <v>1</v>
      </c>
    </row>
    <row r="59" spans="3:6" x14ac:dyDescent="0.3">
      <c r="C59" s="37" t="s">
        <v>101</v>
      </c>
      <c r="D59" s="37" t="s">
        <v>21</v>
      </c>
      <c r="E59" s="37" t="s">
        <v>267</v>
      </c>
      <c r="F59" s="45">
        <v>1</v>
      </c>
    </row>
    <row r="60" spans="3:6" x14ac:dyDescent="0.3">
      <c r="C60" s="37" t="s">
        <v>41</v>
      </c>
      <c r="D60" s="37" t="s">
        <v>43</v>
      </c>
      <c r="E60" s="37" t="s">
        <v>268</v>
      </c>
      <c r="F60" s="45">
        <v>1</v>
      </c>
    </row>
    <row r="61" spans="3:6" x14ac:dyDescent="0.3">
      <c r="C61" s="37" t="s">
        <v>102</v>
      </c>
      <c r="D61" s="37" t="s">
        <v>21</v>
      </c>
      <c r="E61" s="37" t="s">
        <v>265</v>
      </c>
      <c r="F61" s="45">
        <v>1</v>
      </c>
    </row>
    <row r="62" spans="3:6" x14ac:dyDescent="0.3">
      <c r="C62" s="37" t="s">
        <v>102</v>
      </c>
      <c r="D62" s="37" t="s">
        <v>21</v>
      </c>
      <c r="E62" s="37" t="s">
        <v>267</v>
      </c>
      <c r="F62" s="45">
        <v>1</v>
      </c>
    </row>
    <row r="63" spans="3:6" x14ac:dyDescent="0.3">
      <c r="C63" s="37" t="s">
        <v>31</v>
      </c>
      <c r="D63" s="37" t="s">
        <v>21</v>
      </c>
      <c r="E63" s="37" t="s">
        <v>266</v>
      </c>
      <c r="F63" s="45">
        <v>1</v>
      </c>
    </row>
    <row r="64" spans="3:6" x14ac:dyDescent="0.3">
      <c r="C64" s="37" t="s">
        <v>31</v>
      </c>
      <c r="D64" s="37" t="s">
        <v>21</v>
      </c>
      <c r="E64" s="37" t="s">
        <v>266</v>
      </c>
      <c r="F64" s="45">
        <v>1</v>
      </c>
    </row>
    <row r="65" spans="3:6" x14ac:dyDescent="0.3">
      <c r="C65" s="37" t="s">
        <v>31</v>
      </c>
      <c r="D65" s="37" t="s">
        <v>21</v>
      </c>
      <c r="E65" s="37" t="s">
        <v>269</v>
      </c>
      <c r="F65" s="45">
        <v>1</v>
      </c>
    </row>
    <row r="66" spans="3:6" x14ac:dyDescent="0.3">
      <c r="C66" s="37" t="s">
        <v>31</v>
      </c>
      <c r="D66" s="37" t="s">
        <v>21</v>
      </c>
      <c r="E66" s="37" t="s">
        <v>269</v>
      </c>
      <c r="F66" s="45">
        <v>1</v>
      </c>
    </row>
    <row r="67" spans="3:6" x14ac:dyDescent="0.3">
      <c r="C67" s="37" t="s">
        <v>97</v>
      </c>
      <c r="D67" s="37" t="s">
        <v>21</v>
      </c>
      <c r="E67" s="37" t="s">
        <v>266</v>
      </c>
      <c r="F67" s="45">
        <v>1</v>
      </c>
    </row>
    <row r="68" spans="3:6" x14ac:dyDescent="0.3">
      <c r="C68" s="37" t="s">
        <v>97</v>
      </c>
      <c r="D68" s="37" t="s">
        <v>21</v>
      </c>
      <c r="E68" s="37" t="s">
        <v>269</v>
      </c>
      <c r="F68" s="45">
        <v>1</v>
      </c>
    </row>
    <row r="69" spans="3:6" x14ac:dyDescent="0.3">
      <c r="C69" s="37" t="s">
        <v>75</v>
      </c>
      <c r="D69" s="37" t="s">
        <v>26</v>
      </c>
      <c r="E69" s="37" t="s">
        <v>270</v>
      </c>
      <c r="F69" s="45">
        <v>1</v>
      </c>
    </row>
    <row r="70" spans="3:6" x14ac:dyDescent="0.3">
      <c r="C70" s="13" t="s">
        <v>75</v>
      </c>
      <c r="D70" s="13" t="s">
        <v>21</v>
      </c>
      <c r="E70" s="13" t="s">
        <v>269</v>
      </c>
      <c r="F70" s="45">
        <v>1</v>
      </c>
    </row>
    <row r="71" spans="3:6" x14ac:dyDescent="0.3">
      <c r="C71" s="13" t="s">
        <v>95</v>
      </c>
      <c r="D71" s="13" t="s">
        <v>43</v>
      </c>
      <c r="E71" s="13" t="s">
        <v>271</v>
      </c>
      <c r="F71" s="45">
        <v>1</v>
      </c>
    </row>
    <row r="72" spans="3:6" x14ac:dyDescent="0.3">
      <c r="C72" s="13" t="s">
        <v>103</v>
      </c>
      <c r="D72" s="13" t="s">
        <v>21</v>
      </c>
      <c r="E72" s="13" t="s">
        <v>265</v>
      </c>
      <c r="F72" s="45">
        <v>1</v>
      </c>
    </row>
    <row r="73" spans="3:6" x14ac:dyDescent="0.3">
      <c r="C73" s="13" t="s">
        <v>103</v>
      </c>
      <c r="D73" s="13" t="s">
        <v>21</v>
      </c>
      <c r="E73" s="13" t="s">
        <v>267</v>
      </c>
      <c r="F73" s="45">
        <v>1</v>
      </c>
    </row>
    <row r="74" spans="3:6" x14ac:dyDescent="0.3">
      <c r="C74" s="13" t="s">
        <v>104</v>
      </c>
      <c r="D74" s="13" t="s">
        <v>21</v>
      </c>
      <c r="E74" s="13" t="s">
        <v>265</v>
      </c>
      <c r="F74" s="45">
        <v>1</v>
      </c>
    </row>
    <row r="75" spans="3:6" x14ac:dyDescent="0.3">
      <c r="C75" s="13" t="s">
        <v>104</v>
      </c>
      <c r="D75" s="13" t="s">
        <v>21</v>
      </c>
      <c r="E75" s="13" t="s">
        <v>267</v>
      </c>
      <c r="F75" s="45">
        <v>1</v>
      </c>
    </row>
    <row r="76" spans="3:6" x14ac:dyDescent="0.3">
      <c r="C76" s="13" t="s">
        <v>74</v>
      </c>
      <c r="D76" s="13" t="s">
        <v>21</v>
      </c>
      <c r="E76" s="13" t="s">
        <v>265</v>
      </c>
      <c r="F76" s="45">
        <v>1</v>
      </c>
    </row>
    <row r="77" spans="3:6" x14ac:dyDescent="0.3">
      <c r="C77" s="13" t="s">
        <v>69</v>
      </c>
      <c r="D77" s="13" t="s">
        <v>21</v>
      </c>
      <c r="E77" s="13" t="s">
        <v>265</v>
      </c>
      <c r="F77" s="45">
        <v>1</v>
      </c>
    </row>
    <row r="78" spans="3:6" x14ac:dyDescent="0.3">
      <c r="C78" s="13" t="s">
        <v>69</v>
      </c>
      <c r="D78" s="13" t="s">
        <v>21</v>
      </c>
      <c r="E78" s="13" t="s">
        <v>267</v>
      </c>
      <c r="F78" s="45">
        <v>1</v>
      </c>
    </row>
    <row r="79" spans="3:6" x14ac:dyDescent="0.3">
      <c r="C79" s="13" t="s">
        <v>24</v>
      </c>
      <c r="D79" s="13" t="s">
        <v>43</v>
      </c>
      <c r="E79" s="13" t="s">
        <v>268</v>
      </c>
      <c r="F79" s="45">
        <v>1</v>
      </c>
    </row>
    <row r="80" spans="3:6" x14ac:dyDescent="0.3">
      <c r="C80" s="13" t="s">
        <v>106</v>
      </c>
      <c r="D80" s="13" t="s">
        <v>21</v>
      </c>
      <c r="E80" s="13" t="s">
        <v>265</v>
      </c>
      <c r="F80" s="45">
        <v>1</v>
      </c>
    </row>
    <row r="81" spans="3:6" x14ac:dyDescent="0.3">
      <c r="C81" s="13" t="s">
        <v>106</v>
      </c>
      <c r="D81" s="13" t="s">
        <v>21</v>
      </c>
      <c r="E81" s="13" t="s">
        <v>272</v>
      </c>
      <c r="F81" s="45">
        <v>1</v>
      </c>
    </row>
    <row r="82" spans="3:6" x14ac:dyDescent="0.3">
      <c r="C82" s="13" t="s">
        <v>39</v>
      </c>
      <c r="D82" s="13" t="s">
        <v>43</v>
      </c>
      <c r="E82" s="13" t="s">
        <v>268</v>
      </c>
      <c r="F82" s="45">
        <v>1</v>
      </c>
    </row>
    <row r="83" spans="3:6" x14ac:dyDescent="0.3">
      <c r="C83" s="13" t="s">
        <v>39</v>
      </c>
      <c r="D83" s="13" t="s">
        <v>43</v>
      </c>
      <c r="E83" s="13" t="s">
        <v>273</v>
      </c>
      <c r="F83" s="45">
        <v>1</v>
      </c>
    </row>
    <row r="84" spans="3:6" x14ac:dyDescent="0.3">
      <c r="C84" s="13" t="s">
        <v>94</v>
      </c>
      <c r="D84" s="13" t="s">
        <v>43</v>
      </c>
      <c r="E84" s="13" t="s">
        <v>268</v>
      </c>
      <c r="F84" s="45">
        <v>1</v>
      </c>
    </row>
    <row r="85" spans="3:6" x14ac:dyDescent="0.3">
      <c r="C85" s="13" t="s">
        <v>109</v>
      </c>
      <c r="D85" s="13" t="s">
        <v>26</v>
      </c>
      <c r="E85" s="13" t="s">
        <v>270</v>
      </c>
      <c r="F85" s="45">
        <v>1</v>
      </c>
    </row>
    <row r="86" spans="3:6" x14ac:dyDescent="0.3">
      <c r="C86" s="13" t="s">
        <v>76</v>
      </c>
      <c r="D86" s="13" t="s">
        <v>21</v>
      </c>
      <c r="E86" s="13" t="s">
        <v>265</v>
      </c>
      <c r="F86" s="45">
        <v>1</v>
      </c>
    </row>
    <row r="87" spans="3:6" x14ac:dyDescent="0.3">
      <c r="C87" s="13" t="s">
        <v>76</v>
      </c>
      <c r="D87" s="13" t="s">
        <v>21</v>
      </c>
      <c r="E87" s="13" t="s">
        <v>267</v>
      </c>
      <c r="F87" s="45">
        <v>1</v>
      </c>
    </row>
    <row r="88" spans="3:6" x14ac:dyDescent="0.3">
      <c r="C88" s="13" t="s">
        <v>117</v>
      </c>
      <c r="D88" s="13" t="s">
        <v>43</v>
      </c>
      <c r="E88" s="13" t="s">
        <v>268</v>
      </c>
      <c r="F88" s="45">
        <v>1</v>
      </c>
    </row>
    <row r="92" spans="3:6" x14ac:dyDescent="0.3">
      <c r="C92" s="14" t="s">
        <v>58</v>
      </c>
    </row>
  </sheetData>
  <hyperlinks>
    <hyperlink ref="C92" location="Information!A1" display="Return to Information tab" xr:uid="{EE4207BC-A5C3-4436-B631-76696B18626C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D70A-3527-481B-99FC-6EFE042CF6E9}">
  <dimension ref="A1:E63"/>
  <sheetViews>
    <sheetView topLeftCell="A21"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33.84375" style="2" customWidth="1"/>
    <col min="4" max="4" width="11" style="2" customWidth="1"/>
    <col min="5" max="5" width="19.3828125" style="2" bestFit="1" customWidth="1"/>
    <col min="6" max="6" width="12.3046875" style="2" customWidth="1"/>
    <col min="7" max="7" width="17.23046875" style="2" customWidth="1"/>
    <col min="8" max="8" width="11.765625" style="2" customWidth="1"/>
    <col min="9" max="9" width="33.3828125" style="2" bestFit="1" customWidth="1"/>
    <col min="10" max="10" width="25.15234375" style="2" bestFit="1" customWidth="1"/>
    <col min="11" max="11" width="9.765625" style="2" bestFit="1" customWidth="1"/>
    <col min="12" max="12" width="11.23046875" style="2" customWidth="1"/>
    <col min="13" max="16384" width="9.23046875" style="2"/>
  </cols>
  <sheetData>
    <row r="1" spans="1:2" ht="56.9" customHeight="1" x14ac:dyDescent="0.3"/>
    <row r="2" spans="1:2" x14ac:dyDescent="0.3">
      <c r="A2" s="1"/>
    </row>
    <row r="3" spans="1:2" ht="19.5" x14ac:dyDescent="0.35">
      <c r="B3" s="3" t="s">
        <v>120</v>
      </c>
    </row>
    <row r="5" spans="1:2" x14ac:dyDescent="0.3">
      <c r="B5" s="5" t="s">
        <v>277</v>
      </c>
    </row>
    <row r="7" spans="1:2" x14ac:dyDescent="0.3">
      <c r="B7" s="36" t="s">
        <v>279</v>
      </c>
    </row>
    <row r="8" spans="1:2" x14ac:dyDescent="0.3">
      <c r="B8" s="36" t="s">
        <v>280</v>
      </c>
    </row>
    <row r="9" spans="1:2" x14ac:dyDescent="0.3">
      <c r="B9" s="36"/>
    </row>
    <row r="35" spans="3:4" x14ac:dyDescent="0.3">
      <c r="C35" s="5" t="s">
        <v>246</v>
      </c>
    </row>
    <row r="36" spans="3:4" x14ac:dyDescent="0.3">
      <c r="C36" s="28" t="s">
        <v>10</v>
      </c>
      <c r="D36" s="31" t="s">
        <v>67</v>
      </c>
    </row>
    <row r="37" spans="3:4" x14ac:dyDescent="0.3">
      <c r="C37" s="13" t="s">
        <v>35</v>
      </c>
      <c r="D37" s="13">
        <v>20</v>
      </c>
    </row>
    <row r="38" spans="3:4" x14ac:dyDescent="0.3">
      <c r="C38" s="13" t="s">
        <v>25</v>
      </c>
      <c r="D38" s="13">
        <v>7</v>
      </c>
    </row>
    <row r="39" spans="3:4" x14ac:dyDescent="0.3">
      <c r="C39" s="13" t="s">
        <v>73</v>
      </c>
      <c r="D39" s="13">
        <v>6</v>
      </c>
    </row>
    <row r="40" spans="3:4" x14ac:dyDescent="0.3">
      <c r="C40" s="13" t="s">
        <v>278</v>
      </c>
      <c r="D40" s="13">
        <v>5</v>
      </c>
    </row>
    <row r="41" spans="3:4" x14ac:dyDescent="0.3">
      <c r="C41" s="13" t="s">
        <v>96</v>
      </c>
      <c r="D41" s="13">
        <v>4</v>
      </c>
    </row>
    <row r="42" spans="3:4" x14ac:dyDescent="0.3">
      <c r="C42" s="13" t="s">
        <v>97</v>
      </c>
      <c r="D42" s="13">
        <v>3</v>
      </c>
    </row>
    <row r="43" spans="3:4" x14ac:dyDescent="0.3">
      <c r="C43" s="13" t="s">
        <v>33</v>
      </c>
      <c r="D43" s="13">
        <v>2</v>
      </c>
    </row>
    <row r="44" spans="3:4" x14ac:dyDescent="0.3">
      <c r="C44" s="13" t="s">
        <v>99</v>
      </c>
      <c r="D44" s="13">
        <v>2</v>
      </c>
    </row>
    <row r="45" spans="3:4" x14ac:dyDescent="0.3">
      <c r="C45" s="13" t="s">
        <v>70</v>
      </c>
      <c r="D45" s="13">
        <v>1</v>
      </c>
    </row>
    <row r="46" spans="3:4" x14ac:dyDescent="0.3">
      <c r="C46" s="13" t="s">
        <v>252</v>
      </c>
      <c r="D46" s="13">
        <v>1</v>
      </c>
    </row>
    <row r="47" spans="3:4" x14ac:dyDescent="0.3">
      <c r="C47" s="36" t="s">
        <v>258</v>
      </c>
    </row>
    <row r="49" spans="3:5" x14ac:dyDescent="0.3">
      <c r="C49" s="5" t="s">
        <v>14</v>
      </c>
    </row>
    <row r="50" spans="3:5" x14ac:dyDescent="0.3">
      <c r="C50" s="28" t="s">
        <v>10</v>
      </c>
      <c r="D50" s="31" t="s">
        <v>67</v>
      </c>
      <c r="E50" s="31" t="s">
        <v>305</v>
      </c>
    </row>
    <row r="51" spans="3:5" x14ac:dyDescent="0.3">
      <c r="C51" s="37" t="s">
        <v>25</v>
      </c>
      <c r="D51" s="46">
        <v>7</v>
      </c>
      <c r="E51" s="46">
        <v>45</v>
      </c>
    </row>
    <row r="52" spans="3:5" x14ac:dyDescent="0.3">
      <c r="C52" s="37" t="s">
        <v>97</v>
      </c>
      <c r="D52" s="46">
        <v>3</v>
      </c>
      <c r="E52" s="46">
        <v>23</v>
      </c>
    </row>
    <row r="53" spans="3:5" x14ac:dyDescent="0.3">
      <c r="C53" s="37" t="s">
        <v>33</v>
      </c>
      <c r="D53" s="46">
        <v>2</v>
      </c>
      <c r="E53" s="46">
        <v>7</v>
      </c>
    </row>
    <row r="54" spans="3:5" x14ac:dyDescent="0.3">
      <c r="C54" s="37" t="s">
        <v>278</v>
      </c>
      <c r="D54" s="46">
        <v>5</v>
      </c>
      <c r="E54" s="46">
        <v>16</v>
      </c>
    </row>
    <row r="55" spans="3:5" x14ac:dyDescent="0.3">
      <c r="C55" s="37" t="s">
        <v>73</v>
      </c>
      <c r="D55" s="46">
        <v>6</v>
      </c>
      <c r="E55" s="46">
        <v>287</v>
      </c>
    </row>
    <row r="56" spans="3:5" x14ac:dyDescent="0.3">
      <c r="C56" s="37" t="s">
        <v>35</v>
      </c>
      <c r="D56" s="46">
        <v>20</v>
      </c>
      <c r="E56" s="46">
        <v>2568</v>
      </c>
    </row>
    <row r="57" spans="3:5" x14ac:dyDescent="0.3">
      <c r="C57" s="37" t="s">
        <v>70</v>
      </c>
      <c r="D57" s="46">
        <v>1</v>
      </c>
      <c r="E57" s="46">
        <v>1</v>
      </c>
    </row>
    <row r="58" spans="3:5" x14ac:dyDescent="0.3">
      <c r="C58" s="37" t="s">
        <v>96</v>
      </c>
      <c r="D58" s="46">
        <v>4</v>
      </c>
      <c r="E58" s="46">
        <v>7</v>
      </c>
    </row>
    <row r="59" spans="3:5" x14ac:dyDescent="0.3">
      <c r="C59" s="37" t="s">
        <v>91</v>
      </c>
      <c r="D59" s="46">
        <v>1</v>
      </c>
      <c r="E59" s="46">
        <v>1</v>
      </c>
    </row>
    <row r="60" spans="3:5" x14ac:dyDescent="0.3">
      <c r="C60" s="37" t="s">
        <v>99</v>
      </c>
      <c r="D60" s="46">
        <v>2</v>
      </c>
      <c r="E60" s="46">
        <v>7</v>
      </c>
    </row>
    <row r="63" spans="3:5" x14ac:dyDescent="0.3">
      <c r="C63" s="14" t="s">
        <v>58</v>
      </c>
    </row>
  </sheetData>
  <hyperlinks>
    <hyperlink ref="C63" location="Information!A1" display="Return to Information tab" xr:uid="{19F86CEC-6E19-45D1-B826-254FD5646321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886C-33AB-4296-BBCC-EDF721EF8EA7}">
  <dimension ref="A1:AB87"/>
  <sheetViews>
    <sheetView zoomScaleNormal="100" workbookViewId="0"/>
  </sheetViews>
  <sheetFormatPr defaultColWidth="9.23046875" defaultRowHeight="13.5" x14ac:dyDescent="0.3"/>
  <cols>
    <col min="1" max="1" width="2.3828125" style="2" customWidth="1"/>
    <col min="2" max="2" width="7.53515625" style="2" customWidth="1"/>
    <col min="3" max="3" width="32.4609375" style="2" customWidth="1"/>
    <col min="4" max="4" width="14.3828125" style="2" customWidth="1"/>
    <col min="5" max="5" width="15.61328125" style="2" customWidth="1"/>
    <col min="6" max="6" width="34.3828125" style="2" customWidth="1"/>
    <col min="7" max="7" width="12.23046875" style="2" bestFit="1" customWidth="1"/>
    <col min="8" max="8" width="29.765625" style="2" customWidth="1"/>
    <col min="9" max="9" width="23.84375" style="2" customWidth="1"/>
    <col min="10" max="10" width="9.23046875" style="2"/>
    <col min="11" max="11" width="7.53515625" style="2" customWidth="1"/>
    <col min="12" max="12" width="31.61328125" style="2" bestFit="1" customWidth="1"/>
    <col min="13" max="13" width="10.765625" style="2" customWidth="1"/>
    <col min="14" max="21" width="9.23046875" style="2"/>
    <col min="22" max="22" width="7.53515625" style="2" customWidth="1"/>
    <col min="23" max="23" width="12.07421875" style="2" bestFit="1" customWidth="1"/>
    <col min="24" max="26" width="9.23046875" style="2"/>
    <col min="27" max="27" width="11.765625" style="2" customWidth="1"/>
    <col min="28" max="16384" width="9.23046875" style="2"/>
  </cols>
  <sheetData>
    <row r="1" spans="1:22" ht="56.9" customHeight="1" x14ac:dyDescent="0.3"/>
    <row r="2" spans="1:22" x14ac:dyDescent="0.3">
      <c r="A2" s="1"/>
    </row>
    <row r="3" spans="1:22" ht="19.5" x14ac:dyDescent="0.35">
      <c r="B3" s="49" t="s">
        <v>315</v>
      </c>
    </row>
    <row r="5" spans="1:22" x14ac:dyDescent="0.3">
      <c r="B5" s="5" t="s">
        <v>316</v>
      </c>
      <c r="H5" s="5" t="s">
        <v>314</v>
      </c>
      <c r="K5" s="5" t="s">
        <v>317</v>
      </c>
      <c r="V5" s="39" t="s">
        <v>318</v>
      </c>
    </row>
    <row r="7" spans="1:22" ht="14.5" customHeight="1" x14ac:dyDescent="0.3">
      <c r="B7" s="36" t="s">
        <v>320</v>
      </c>
      <c r="H7" s="33" t="s">
        <v>86</v>
      </c>
      <c r="I7" s="48" t="s">
        <v>67</v>
      </c>
      <c r="K7" s="36" t="s">
        <v>319</v>
      </c>
      <c r="V7" s="36" t="s">
        <v>289</v>
      </c>
    </row>
    <row r="8" spans="1:22" ht="14.5" customHeight="1" x14ac:dyDescent="0.3">
      <c r="B8" s="36" t="s">
        <v>321</v>
      </c>
      <c r="H8" s="13" t="s">
        <v>283</v>
      </c>
      <c r="I8" s="13">
        <v>18</v>
      </c>
      <c r="K8" s="36" t="s">
        <v>287</v>
      </c>
      <c r="V8" s="36" t="s">
        <v>290</v>
      </c>
    </row>
    <row r="9" spans="1:22" ht="14.5" customHeight="1" x14ac:dyDescent="0.3">
      <c r="B9" s="36" t="s">
        <v>322</v>
      </c>
      <c r="H9" s="13" t="s">
        <v>285</v>
      </c>
      <c r="I9" s="13">
        <v>34</v>
      </c>
      <c r="K9" s="36" t="s">
        <v>288</v>
      </c>
      <c r="V9" s="36" t="s">
        <v>291</v>
      </c>
    </row>
    <row r="10" spans="1:22" ht="14.5" customHeight="1" x14ac:dyDescent="0.3">
      <c r="B10" s="36" t="s">
        <v>282</v>
      </c>
      <c r="H10" s="13" t="s">
        <v>284</v>
      </c>
      <c r="I10" s="13">
        <v>9</v>
      </c>
      <c r="K10" s="36" t="s">
        <v>324</v>
      </c>
    </row>
    <row r="11" spans="1:22" ht="14.5" customHeight="1" x14ac:dyDescent="0.3">
      <c r="H11" s="13" t="s">
        <v>286</v>
      </c>
      <c r="I11" s="13">
        <v>32</v>
      </c>
      <c r="N11" s="5"/>
    </row>
    <row r="12" spans="1:22" x14ac:dyDescent="0.3">
      <c r="H12" s="38" t="s">
        <v>62</v>
      </c>
      <c r="I12" s="38">
        <v>93</v>
      </c>
      <c r="N12"/>
    </row>
    <row r="33" spans="3:28" x14ac:dyDescent="0.3">
      <c r="X33" s="34" t="s">
        <v>21</v>
      </c>
      <c r="Y33" s="34" t="s">
        <v>26</v>
      </c>
      <c r="Z33" s="34" t="s">
        <v>43</v>
      </c>
      <c r="AA33" s="34" t="s">
        <v>63</v>
      </c>
      <c r="AB33" s="34" t="s">
        <v>62</v>
      </c>
    </row>
    <row r="34" spans="3:28" x14ac:dyDescent="0.3">
      <c r="W34" s="13" t="s">
        <v>3</v>
      </c>
      <c r="X34" s="13">
        <v>57</v>
      </c>
      <c r="Y34" s="13">
        <v>20</v>
      </c>
      <c r="Z34" s="13">
        <v>15</v>
      </c>
      <c r="AA34" s="13"/>
      <c r="AB34" s="40">
        <v>92</v>
      </c>
    </row>
    <row r="35" spans="3:28" x14ac:dyDescent="0.3">
      <c r="W35" s="13" t="s">
        <v>65</v>
      </c>
      <c r="X35" s="13"/>
      <c r="Y35" s="13"/>
      <c r="Z35" s="13"/>
      <c r="AA35" s="13">
        <v>1</v>
      </c>
      <c r="AB35" s="40">
        <v>1</v>
      </c>
    </row>
    <row r="36" spans="3:28" x14ac:dyDescent="0.3">
      <c r="C36" s="5" t="s">
        <v>246</v>
      </c>
      <c r="L36" s="28" t="s">
        <v>10</v>
      </c>
      <c r="M36" s="31" t="s">
        <v>67</v>
      </c>
      <c r="W36" s="40" t="s">
        <v>62</v>
      </c>
      <c r="X36" s="40">
        <v>57</v>
      </c>
      <c r="Y36" s="40">
        <v>20</v>
      </c>
      <c r="Z36" s="40">
        <v>15</v>
      </c>
      <c r="AA36" s="40">
        <v>1</v>
      </c>
      <c r="AB36" s="40">
        <v>93</v>
      </c>
    </row>
    <row r="37" spans="3:28" x14ac:dyDescent="0.3">
      <c r="C37" s="28" t="s">
        <v>10</v>
      </c>
      <c r="D37" s="31" t="s">
        <v>67</v>
      </c>
      <c r="L37" s="13" t="s">
        <v>74</v>
      </c>
      <c r="M37" s="13">
        <v>12</v>
      </c>
    </row>
    <row r="38" spans="3:28" x14ac:dyDescent="0.3">
      <c r="C38" s="13" t="s">
        <v>31</v>
      </c>
      <c r="D38" s="13">
        <v>4</v>
      </c>
      <c r="L38" s="13" t="s">
        <v>34</v>
      </c>
      <c r="M38" s="13">
        <v>7</v>
      </c>
    </row>
    <row r="39" spans="3:28" x14ac:dyDescent="0.3">
      <c r="C39" s="13" t="s">
        <v>105</v>
      </c>
      <c r="D39" s="13">
        <v>2</v>
      </c>
      <c r="L39" s="13" t="s">
        <v>41</v>
      </c>
      <c r="M39" s="13">
        <v>6</v>
      </c>
    </row>
    <row r="40" spans="3:28" x14ac:dyDescent="0.3">
      <c r="C40" s="13" t="s">
        <v>101</v>
      </c>
      <c r="D40" s="13">
        <v>2</v>
      </c>
      <c r="L40" s="13" t="s">
        <v>39</v>
      </c>
      <c r="M40" s="13">
        <v>6</v>
      </c>
    </row>
    <row r="41" spans="3:28" x14ac:dyDescent="0.3">
      <c r="C41" s="13" t="s">
        <v>102</v>
      </c>
      <c r="D41" s="13">
        <v>2</v>
      </c>
      <c r="L41" s="13" t="s">
        <v>76</v>
      </c>
      <c r="M41" s="13">
        <v>5</v>
      </c>
    </row>
    <row r="42" spans="3:28" x14ac:dyDescent="0.3">
      <c r="C42" s="13" t="s">
        <v>97</v>
      </c>
      <c r="D42" s="13">
        <v>2</v>
      </c>
      <c r="L42" s="13" t="s">
        <v>31</v>
      </c>
      <c r="M42" s="13">
        <v>4</v>
      </c>
    </row>
    <row r="43" spans="3:28" x14ac:dyDescent="0.3">
      <c r="C43" s="13" t="s">
        <v>75</v>
      </c>
      <c r="D43" s="13">
        <v>2</v>
      </c>
      <c r="L43" s="13" t="s">
        <v>75</v>
      </c>
      <c r="M43" s="13">
        <v>4</v>
      </c>
    </row>
    <row r="44" spans="3:28" x14ac:dyDescent="0.3">
      <c r="C44" s="13" t="s">
        <v>103</v>
      </c>
      <c r="D44" s="13">
        <v>2</v>
      </c>
      <c r="L44" s="13" t="s">
        <v>20</v>
      </c>
      <c r="M44" s="13">
        <v>3</v>
      </c>
    </row>
    <row r="45" spans="3:28" x14ac:dyDescent="0.3">
      <c r="C45" s="13" t="s">
        <v>104</v>
      </c>
      <c r="D45" s="13">
        <v>2</v>
      </c>
      <c r="L45" s="13" t="s">
        <v>24</v>
      </c>
      <c r="M45" s="13">
        <v>3</v>
      </c>
    </row>
    <row r="46" spans="3:28" x14ac:dyDescent="0.3">
      <c r="C46" s="13" t="s">
        <v>69</v>
      </c>
      <c r="D46" s="13">
        <v>2</v>
      </c>
      <c r="L46" s="13" t="s">
        <v>106</v>
      </c>
      <c r="M46" s="13">
        <v>3</v>
      </c>
    </row>
    <row r="47" spans="3:28" x14ac:dyDescent="0.3">
      <c r="C47" s="13" t="s">
        <v>264</v>
      </c>
      <c r="D47" s="13">
        <v>2</v>
      </c>
      <c r="L47" s="13" t="s">
        <v>105</v>
      </c>
      <c r="M47" s="13">
        <v>2</v>
      </c>
    </row>
    <row r="48" spans="3:28" x14ac:dyDescent="0.3">
      <c r="C48" s="13" t="s">
        <v>76</v>
      </c>
      <c r="D48" s="13">
        <v>2</v>
      </c>
      <c r="L48" s="13" t="s">
        <v>49</v>
      </c>
      <c r="M48" s="13">
        <v>2</v>
      </c>
    </row>
    <row r="49" spans="3:13" x14ac:dyDescent="0.3">
      <c r="C49" s="13" t="s">
        <v>261</v>
      </c>
      <c r="D49" s="13">
        <v>8</v>
      </c>
      <c r="L49" s="13" t="s">
        <v>101</v>
      </c>
      <c r="M49" s="13">
        <v>2</v>
      </c>
    </row>
    <row r="50" spans="3:13" x14ac:dyDescent="0.3">
      <c r="C50" s="36" t="s">
        <v>262</v>
      </c>
      <c r="L50" s="13" t="s">
        <v>102</v>
      </c>
      <c r="M50" s="13">
        <v>2</v>
      </c>
    </row>
    <row r="51" spans="3:13" x14ac:dyDescent="0.3">
      <c r="L51" s="13" t="s">
        <v>97</v>
      </c>
      <c r="M51" s="13">
        <v>2</v>
      </c>
    </row>
    <row r="52" spans="3:13" x14ac:dyDescent="0.3">
      <c r="C52" s="5" t="s">
        <v>14</v>
      </c>
      <c r="L52" s="13" t="s">
        <v>103</v>
      </c>
      <c r="M52" s="13">
        <v>2</v>
      </c>
    </row>
    <row r="53" spans="3:13" x14ac:dyDescent="0.3">
      <c r="C53" s="33" t="s">
        <v>10</v>
      </c>
      <c r="D53" s="33" t="s">
        <v>11</v>
      </c>
      <c r="E53" s="33" t="s">
        <v>12</v>
      </c>
      <c r="F53" s="33" t="s">
        <v>14</v>
      </c>
      <c r="G53" s="31" t="s">
        <v>67</v>
      </c>
      <c r="L53" s="13" t="s">
        <v>104</v>
      </c>
      <c r="M53" s="13">
        <v>2</v>
      </c>
    </row>
    <row r="54" spans="3:13" x14ac:dyDescent="0.3">
      <c r="C54" s="13" t="s">
        <v>105</v>
      </c>
      <c r="D54" s="13" t="s">
        <v>21</v>
      </c>
      <c r="E54" s="13" t="s">
        <v>3</v>
      </c>
      <c r="F54" s="13" t="s">
        <v>125</v>
      </c>
      <c r="G54" s="47">
        <v>1</v>
      </c>
      <c r="L54" s="13" t="s">
        <v>69</v>
      </c>
      <c r="M54" s="13">
        <v>2</v>
      </c>
    </row>
    <row r="55" spans="3:13" x14ac:dyDescent="0.3">
      <c r="C55" s="13" t="s">
        <v>105</v>
      </c>
      <c r="D55" s="13" t="s">
        <v>21</v>
      </c>
      <c r="E55" s="13" t="s">
        <v>3</v>
      </c>
      <c r="F55" s="13" t="s">
        <v>125</v>
      </c>
      <c r="G55" s="47">
        <v>1</v>
      </c>
      <c r="L55" s="13" t="s">
        <v>50</v>
      </c>
      <c r="M55" s="13">
        <v>2</v>
      </c>
    </row>
    <row r="56" spans="3:13" x14ac:dyDescent="0.3">
      <c r="C56" s="13" t="s">
        <v>101</v>
      </c>
      <c r="D56" s="13" t="s">
        <v>21</v>
      </c>
      <c r="E56" s="13" t="s">
        <v>3</v>
      </c>
      <c r="F56" s="13" t="s">
        <v>125</v>
      </c>
      <c r="G56" s="47">
        <v>1</v>
      </c>
      <c r="L56" s="13" t="s">
        <v>51</v>
      </c>
      <c r="M56" s="13">
        <v>2</v>
      </c>
    </row>
    <row r="57" spans="3:13" x14ac:dyDescent="0.3">
      <c r="C57" s="13" t="s">
        <v>101</v>
      </c>
      <c r="D57" s="13" t="s">
        <v>21</v>
      </c>
      <c r="E57" s="13" t="s">
        <v>3</v>
      </c>
      <c r="F57" s="13" t="s">
        <v>125</v>
      </c>
      <c r="G57" s="47">
        <v>1</v>
      </c>
      <c r="L57" s="13" t="s">
        <v>53</v>
      </c>
      <c r="M57" s="13">
        <v>2</v>
      </c>
    </row>
    <row r="58" spans="3:13" x14ac:dyDescent="0.3">
      <c r="C58" s="13" t="s">
        <v>41</v>
      </c>
      <c r="D58" s="13" t="s">
        <v>43</v>
      </c>
      <c r="E58" s="13" t="s">
        <v>3</v>
      </c>
      <c r="F58" s="13" t="s">
        <v>44</v>
      </c>
      <c r="G58" s="47">
        <v>1</v>
      </c>
      <c r="L58" s="13" t="s">
        <v>87</v>
      </c>
      <c r="M58" s="13">
        <v>1</v>
      </c>
    </row>
    <row r="59" spans="3:13" x14ac:dyDescent="0.3">
      <c r="C59" s="13" t="s">
        <v>102</v>
      </c>
      <c r="D59" s="13" t="s">
        <v>21</v>
      </c>
      <c r="E59" s="13" t="s">
        <v>3</v>
      </c>
      <c r="F59" s="13" t="s">
        <v>125</v>
      </c>
      <c r="G59" s="47">
        <v>1</v>
      </c>
      <c r="L59" s="13" t="s">
        <v>66</v>
      </c>
      <c r="M59" s="13">
        <v>1</v>
      </c>
    </row>
    <row r="60" spans="3:13" x14ac:dyDescent="0.3">
      <c r="C60" s="13" t="s">
        <v>102</v>
      </c>
      <c r="D60" s="13" t="s">
        <v>21</v>
      </c>
      <c r="E60" s="13" t="s">
        <v>3</v>
      </c>
      <c r="F60" s="13" t="s">
        <v>125</v>
      </c>
      <c r="G60" s="47">
        <v>1</v>
      </c>
      <c r="L60" s="13" t="s">
        <v>36</v>
      </c>
      <c r="M60" s="13">
        <v>1</v>
      </c>
    </row>
    <row r="61" spans="3:13" x14ac:dyDescent="0.3">
      <c r="C61" s="13" t="s">
        <v>31</v>
      </c>
      <c r="D61" s="13" t="s">
        <v>21</v>
      </c>
      <c r="E61" s="13" t="s">
        <v>3</v>
      </c>
      <c r="F61" s="13" t="s">
        <v>125</v>
      </c>
      <c r="G61" s="47">
        <v>1</v>
      </c>
      <c r="L61" s="13" t="s">
        <v>95</v>
      </c>
      <c r="M61" s="13">
        <v>1</v>
      </c>
    </row>
    <row r="62" spans="3:13" x14ac:dyDescent="0.3">
      <c r="C62" s="13" t="s">
        <v>31</v>
      </c>
      <c r="D62" s="13" t="s">
        <v>21</v>
      </c>
      <c r="E62" s="13" t="s">
        <v>3</v>
      </c>
      <c r="F62" s="13" t="s">
        <v>125</v>
      </c>
      <c r="G62" s="47">
        <v>1</v>
      </c>
      <c r="L62" s="13" t="s">
        <v>45</v>
      </c>
      <c r="M62" s="13">
        <v>1</v>
      </c>
    </row>
    <row r="63" spans="3:13" x14ac:dyDescent="0.3">
      <c r="C63" s="13" t="s">
        <v>31</v>
      </c>
      <c r="D63" s="13" t="s">
        <v>21</v>
      </c>
      <c r="E63" s="13" t="s">
        <v>3</v>
      </c>
      <c r="F63" s="13" t="s">
        <v>125</v>
      </c>
      <c r="G63" s="47">
        <v>1</v>
      </c>
      <c r="L63" s="13" t="s">
        <v>23</v>
      </c>
      <c r="M63" s="13">
        <v>1</v>
      </c>
    </row>
    <row r="64" spans="3:13" x14ac:dyDescent="0.3">
      <c r="C64" s="13" t="s">
        <v>31</v>
      </c>
      <c r="D64" s="13" t="s">
        <v>21</v>
      </c>
      <c r="E64" s="13" t="s">
        <v>3</v>
      </c>
      <c r="F64" s="13" t="s">
        <v>125</v>
      </c>
      <c r="G64" s="47">
        <v>1</v>
      </c>
      <c r="L64" s="13" t="s">
        <v>46</v>
      </c>
      <c r="M64" s="13">
        <v>1</v>
      </c>
    </row>
    <row r="65" spans="3:13" x14ac:dyDescent="0.3">
      <c r="C65" s="13" t="s">
        <v>97</v>
      </c>
      <c r="D65" s="13" t="s">
        <v>21</v>
      </c>
      <c r="E65" s="13" t="s">
        <v>3</v>
      </c>
      <c r="F65" s="13" t="s">
        <v>125</v>
      </c>
      <c r="G65" s="47">
        <v>1</v>
      </c>
      <c r="L65" s="13" t="s">
        <v>42</v>
      </c>
      <c r="M65" s="13">
        <v>1</v>
      </c>
    </row>
    <row r="66" spans="3:13" x14ac:dyDescent="0.3">
      <c r="C66" s="13" t="s">
        <v>97</v>
      </c>
      <c r="D66" s="13" t="s">
        <v>21</v>
      </c>
      <c r="E66" s="13" t="s">
        <v>3</v>
      </c>
      <c r="F66" s="13" t="s">
        <v>125</v>
      </c>
      <c r="G66" s="47">
        <v>1</v>
      </c>
      <c r="L66" s="13" t="s">
        <v>96</v>
      </c>
      <c r="M66" s="13">
        <v>1</v>
      </c>
    </row>
    <row r="67" spans="3:13" x14ac:dyDescent="0.3">
      <c r="C67" s="13" t="s">
        <v>75</v>
      </c>
      <c r="D67" s="13" t="s">
        <v>26</v>
      </c>
      <c r="E67" s="13" t="s">
        <v>3</v>
      </c>
      <c r="F67" s="13" t="s">
        <v>281</v>
      </c>
      <c r="G67" s="47">
        <v>1</v>
      </c>
      <c r="L67" s="13" t="s">
        <v>71</v>
      </c>
      <c r="M67" s="13">
        <v>1</v>
      </c>
    </row>
    <row r="68" spans="3:13" x14ac:dyDescent="0.3">
      <c r="C68" s="13" t="s">
        <v>75</v>
      </c>
      <c r="D68" s="13" t="s">
        <v>21</v>
      </c>
      <c r="E68" s="13" t="s">
        <v>3</v>
      </c>
      <c r="F68" s="13" t="s">
        <v>44</v>
      </c>
      <c r="G68" s="47">
        <v>1</v>
      </c>
      <c r="L68" s="13" t="s">
        <v>92</v>
      </c>
      <c r="M68" s="13">
        <v>1</v>
      </c>
    </row>
    <row r="69" spans="3:13" x14ac:dyDescent="0.3">
      <c r="C69" s="13" t="s">
        <v>95</v>
      </c>
      <c r="D69" s="13" t="s">
        <v>43</v>
      </c>
      <c r="E69" s="13" t="s">
        <v>3</v>
      </c>
      <c r="F69" s="13" t="s">
        <v>44</v>
      </c>
      <c r="G69" s="47">
        <v>1</v>
      </c>
      <c r="L69" s="13" t="s">
        <v>47</v>
      </c>
      <c r="M69" s="13">
        <v>1</v>
      </c>
    </row>
    <row r="70" spans="3:13" x14ac:dyDescent="0.3">
      <c r="C70" s="13" t="s">
        <v>103</v>
      </c>
      <c r="D70" s="13" t="s">
        <v>21</v>
      </c>
      <c r="E70" s="13" t="s">
        <v>3</v>
      </c>
      <c r="F70" s="13" t="s">
        <v>125</v>
      </c>
      <c r="G70" s="47">
        <v>1</v>
      </c>
      <c r="L70" s="13" t="s">
        <v>94</v>
      </c>
      <c r="M70" s="13">
        <v>1</v>
      </c>
    </row>
    <row r="71" spans="3:13" x14ac:dyDescent="0.3">
      <c r="C71" s="13" t="s">
        <v>103</v>
      </c>
      <c r="D71" s="13" t="s">
        <v>21</v>
      </c>
      <c r="E71" s="13" t="s">
        <v>3</v>
      </c>
      <c r="F71" s="13" t="s">
        <v>125</v>
      </c>
      <c r="G71" s="47">
        <v>1</v>
      </c>
      <c r="L71" s="13" t="s">
        <v>109</v>
      </c>
      <c r="M71" s="13">
        <v>1</v>
      </c>
    </row>
    <row r="72" spans="3:13" x14ac:dyDescent="0.3">
      <c r="C72" s="13" t="s">
        <v>104</v>
      </c>
      <c r="D72" s="13" t="s">
        <v>21</v>
      </c>
      <c r="E72" s="13" t="s">
        <v>3</v>
      </c>
      <c r="F72" s="13" t="s">
        <v>125</v>
      </c>
      <c r="G72" s="47">
        <v>1</v>
      </c>
      <c r="L72" s="13" t="s">
        <v>88</v>
      </c>
      <c r="M72" s="13">
        <v>1</v>
      </c>
    </row>
    <row r="73" spans="3:13" x14ac:dyDescent="0.3">
      <c r="C73" s="13" t="s">
        <v>104</v>
      </c>
      <c r="D73" s="13" t="s">
        <v>21</v>
      </c>
      <c r="E73" s="13" t="s">
        <v>3</v>
      </c>
      <c r="F73" s="13" t="s">
        <v>125</v>
      </c>
      <c r="G73" s="47">
        <v>1</v>
      </c>
      <c r="L73" s="13" t="s">
        <v>52</v>
      </c>
      <c r="M73" s="13">
        <v>1</v>
      </c>
    </row>
    <row r="74" spans="3:13" x14ac:dyDescent="0.3">
      <c r="C74" s="13" t="s">
        <v>74</v>
      </c>
      <c r="D74" s="13" t="s">
        <v>21</v>
      </c>
      <c r="E74" s="13" t="s">
        <v>3</v>
      </c>
      <c r="F74" s="13" t="s">
        <v>125</v>
      </c>
      <c r="G74" s="47">
        <v>1</v>
      </c>
      <c r="L74" s="13" t="s">
        <v>55</v>
      </c>
      <c r="M74" s="13">
        <v>1</v>
      </c>
    </row>
    <row r="75" spans="3:13" x14ac:dyDescent="0.3">
      <c r="C75" s="13" t="s">
        <v>69</v>
      </c>
      <c r="D75" s="13" t="s">
        <v>21</v>
      </c>
      <c r="E75" s="13" t="s">
        <v>3</v>
      </c>
      <c r="F75" s="13" t="s">
        <v>125</v>
      </c>
      <c r="G75" s="47">
        <v>1</v>
      </c>
      <c r="L75" s="13" t="s">
        <v>117</v>
      </c>
      <c r="M75" s="13">
        <v>1</v>
      </c>
    </row>
    <row r="76" spans="3:13" x14ac:dyDescent="0.3">
      <c r="C76" s="13" t="s">
        <v>69</v>
      </c>
      <c r="D76" s="13" t="s">
        <v>21</v>
      </c>
      <c r="E76" s="13" t="s">
        <v>3</v>
      </c>
      <c r="F76" s="13" t="s">
        <v>125</v>
      </c>
      <c r="G76" s="47">
        <v>1</v>
      </c>
      <c r="L76" s="38" t="s">
        <v>62</v>
      </c>
      <c r="M76" s="38">
        <v>93</v>
      </c>
    </row>
    <row r="77" spans="3:13" x14ac:dyDescent="0.3">
      <c r="C77" s="13" t="s">
        <v>24</v>
      </c>
      <c r="D77" s="13" t="s">
        <v>43</v>
      </c>
      <c r="E77" s="13" t="s">
        <v>3</v>
      </c>
      <c r="F77" s="13" t="s">
        <v>44</v>
      </c>
      <c r="G77" s="47">
        <v>1</v>
      </c>
    </row>
    <row r="78" spans="3:13" x14ac:dyDescent="0.3">
      <c r="C78" s="13" t="s">
        <v>106</v>
      </c>
      <c r="D78" s="13" t="s">
        <v>21</v>
      </c>
      <c r="E78" s="13" t="s">
        <v>3</v>
      </c>
      <c r="F78" s="13" t="s">
        <v>125</v>
      </c>
      <c r="G78" s="47">
        <v>1</v>
      </c>
    </row>
    <row r="79" spans="3:13" x14ac:dyDescent="0.3">
      <c r="C79" s="13" t="s">
        <v>39</v>
      </c>
      <c r="D79" s="13" t="s">
        <v>43</v>
      </c>
      <c r="E79" s="13" t="s">
        <v>3</v>
      </c>
      <c r="F79" s="13" t="s">
        <v>44</v>
      </c>
      <c r="G79" s="47">
        <v>1</v>
      </c>
    </row>
    <row r="80" spans="3:13" x14ac:dyDescent="0.3">
      <c r="C80" s="13" t="s">
        <v>39</v>
      </c>
      <c r="D80" s="13" t="s">
        <v>43</v>
      </c>
      <c r="E80" s="13" t="s">
        <v>3</v>
      </c>
      <c r="F80" s="13" t="s">
        <v>44</v>
      </c>
      <c r="G80" s="47">
        <v>1</v>
      </c>
    </row>
    <row r="81" spans="3:7" x14ac:dyDescent="0.3">
      <c r="C81" s="13" t="s">
        <v>94</v>
      </c>
      <c r="D81" s="13" t="s">
        <v>43</v>
      </c>
      <c r="E81" s="13" t="s">
        <v>3</v>
      </c>
      <c r="F81" s="13" t="s">
        <v>44</v>
      </c>
      <c r="G81" s="47">
        <v>1</v>
      </c>
    </row>
    <row r="82" spans="3:7" x14ac:dyDescent="0.3">
      <c r="C82" s="13" t="s">
        <v>109</v>
      </c>
      <c r="D82" s="13" t="s">
        <v>26</v>
      </c>
      <c r="E82" s="13" t="s">
        <v>3</v>
      </c>
      <c r="F82" s="13" t="s">
        <v>281</v>
      </c>
      <c r="G82" s="47">
        <v>1</v>
      </c>
    </row>
    <row r="83" spans="3:7" x14ac:dyDescent="0.3">
      <c r="C83" s="13" t="s">
        <v>54</v>
      </c>
      <c r="D83" s="13" t="s">
        <v>21</v>
      </c>
      <c r="E83" s="13" t="s">
        <v>3</v>
      </c>
      <c r="F83" s="13" t="s">
        <v>125</v>
      </c>
      <c r="G83" s="47">
        <v>1</v>
      </c>
    </row>
    <row r="84" spans="3:7" x14ac:dyDescent="0.3">
      <c r="C84" s="13" t="s">
        <v>54</v>
      </c>
      <c r="D84" s="13" t="s">
        <v>21</v>
      </c>
      <c r="E84" s="13" t="s">
        <v>3</v>
      </c>
      <c r="F84" s="13" t="s">
        <v>125</v>
      </c>
      <c r="G84" s="47">
        <v>1</v>
      </c>
    </row>
    <row r="85" spans="3:7" x14ac:dyDescent="0.3">
      <c r="C85" s="13" t="s">
        <v>117</v>
      </c>
      <c r="D85" s="13" t="s">
        <v>43</v>
      </c>
      <c r="E85" s="13" t="s">
        <v>3</v>
      </c>
      <c r="F85" s="13" t="s">
        <v>44</v>
      </c>
      <c r="G85" s="47">
        <v>1</v>
      </c>
    </row>
    <row r="87" spans="3:7" x14ac:dyDescent="0.3">
      <c r="C87" s="14" t="s">
        <v>58</v>
      </c>
    </row>
  </sheetData>
  <hyperlinks>
    <hyperlink ref="C87" location="Information!A1" display="Return to Information tab" xr:uid="{321D22B9-5E87-4F31-99E8-6878A6A238F1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225A259685941848877D3B9290CD743E00530BE65E8B5B0F4B89D2A91415F264B8" ma:contentTypeVersion="13" ma:contentTypeDescription="Select Content Type from drop-down above" ma:contentTypeScope="" ma:versionID="5874a1189b88610d039e05d598fa5c53">
  <xsd:schema xmlns:xsd="http://www.w3.org/2001/XMLSchema" xmlns:xs="http://www.w3.org/2001/XMLSchema" xmlns:p="http://schemas.microsoft.com/office/2006/metadata/properties" xmlns:ns1="http://schemas.microsoft.com/sharepoint/v3" xmlns:ns2="0ce99671-f09b-4148-8a46-ffda6f023446" targetNamespace="http://schemas.microsoft.com/office/2006/metadata/properties" ma:root="true" ma:fieldsID="05b6381a3176ba84eca64f1a6265af44" ns1:_="" ns2:_="">
    <xsd:import namespace="http://schemas.microsoft.com/sharepoint/v3"/>
    <xsd:import namespace="0ce99671-f09b-4148-8a46-ffda6f023446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9671-f09b-4148-8a46-ffda6f023446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Select_x0020_Content_x0020_Type_x0020_Above xmlns="0ce99671-f09b-4148-8a46-ffda6f023446" xsi:nil="true"/>
    <Classification xmlns="0ce99671-f09b-4148-8a46-ffda6f023446">Unclassified</Classification>
    <_ip_UnifiedCompliancePolicyProperties xmlns="http://schemas.microsoft.com/sharepoint/v3" xsi:nil="true"/>
    <Descriptor xmlns="0ce99671-f09b-4148-8a46-ffda6f023446" xsi:nil="true"/>
  </documentManagement>
</p:properties>
</file>

<file path=customXml/itemProps1.xml><?xml version="1.0" encoding="utf-8"?>
<ds:datastoreItem xmlns:ds="http://schemas.openxmlformats.org/officeDocument/2006/customXml" ds:itemID="{AC0E989A-E2C8-4F4E-AC29-CBE501368A2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02DE6D84-06A2-49E3-850F-AA326D5A5732}"/>
</file>

<file path=customXml/itemProps3.xml><?xml version="1.0" encoding="utf-8"?>
<ds:datastoreItem xmlns:ds="http://schemas.openxmlformats.org/officeDocument/2006/customXml" ds:itemID="{299CEE63-FD29-4A74-9CA9-0A829B93564C}"/>
</file>

<file path=customXml/itemProps4.xml><?xml version="1.0" encoding="utf-8"?>
<ds:datastoreItem xmlns:ds="http://schemas.openxmlformats.org/officeDocument/2006/customXml" ds:itemID="{0041A79D-5122-4113-A86C-327CF3A32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Information</vt:lpstr>
      <vt:lpstr>Dataset</vt:lpstr>
      <vt:lpstr>Summary</vt:lpstr>
      <vt:lpstr>Submission of data</vt:lpstr>
      <vt:lpstr>Data accuracy</vt:lpstr>
      <vt:lpstr>Payments</vt:lpstr>
      <vt:lpstr>BMV</vt:lpstr>
      <vt:lpstr> Category 4 incidents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 Dataset - Jul-Dec 2023</dc:title>
  <dc:creator/>
  <cp:keywords/>
  <cp:lastModifiedBy/>
  <dcterms:created xsi:type="dcterms:W3CDTF">2024-08-15T13:27:24Z</dcterms:created>
  <dcterms:modified xsi:type="dcterms:W3CDTF">2024-08-15T13:33:33Z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0x010100225A259685941848877D3B9290CD743E00530BE65E8B5B0F4B89D2A91415F264B8</vt:lpwstr>
  </property>
</Properties>
</file>