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11"/>
  <workbookPr defaultThemeVersion="166925"/>
  <mc:AlternateContent xmlns:mc="http://schemas.openxmlformats.org/markup-compatibility/2006">
    <mc:Choice Requires="x15">
      <x15ac:absPath xmlns:x15ac="http://schemas.microsoft.com/office/spreadsheetml/2010/11/ac" url="C:\Users\harknessd\Downloads\"/>
    </mc:Choice>
  </mc:AlternateContent>
  <xr:revisionPtr revIDLastSave="100" documentId="8_{7214DA1E-796A-4448-AC03-4A55DAAD2ED6}" xr6:coauthVersionLast="47" xr6:coauthVersionMax="47" xr10:uidLastSave="{DCEE64DF-667B-472E-9FFB-EE47CB2E5D48}"/>
  <bookViews>
    <workbookView xWindow="-120" yWindow="-120" windowWidth="29040" windowHeight="15840" tabRatio="804" firstSheet="3" activeTab="3" xr2:uid="{6E9ED4E5-D6E6-4398-834A-B734D58D04B2}"/>
  </bookViews>
  <sheets>
    <sheet name="status" sheetId="2" state="hidden" r:id="rId1"/>
    <sheet name="Overarching " sheetId="20" state="hidden" r:id="rId2"/>
    <sheet name="Washup" sheetId="21" state="hidden" r:id="rId3"/>
    <sheet name="Sheet1" sheetId="25" r:id="rId4"/>
  </sheets>
  <externalReferences>
    <externalReference r:id="rId5"/>
  </externalReferences>
  <definedNames>
    <definedName name="Category">'[1]Standing Data'!$L$2:$L$9</definedName>
    <definedName name="Programmes">'[1]Standing Data'!$A$2</definedName>
  </definedNames>
  <calcPr calcId="191028"/>
  <pivotCaches>
    <pivotCache cacheId="2404"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 i="25" l="1"/>
  <c r="L3" i="25"/>
  <c r="L4" i="25"/>
  <c r="L5" i="25"/>
  <c r="L6" i="25"/>
  <c r="L7" i="25"/>
  <c r="L8" i="25"/>
  <c r="L9" i="25"/>
  <c r="L10" i="25"/>
  <c r="L11" i="25"/>
  <c r="L12" i="25"/>
  <c r="L13" i="25"/>
  <c r="L14" i="25"/>
  <c r="L15" i="25"/>
  <c r="L16" i="25"/>
  <c r="L17" i="25"/>
  <c r="L18" i="25"/>
  <c r="L19" i="25"/>
  <c r="L20" i="25"/>
  <c r="L21" i="25"/>
  <c r="L22" i="25"/>
  <c r="L23" i="25"/>
  <c r="L24" i="25"/>
  <c r="L25" i="25"/>
  <c r="L26" i="25"/>
  <c r="L27" i="25"/>
  <c r="L28" i="25"/>
  <c r="L29" i="25"/>
  <c r="M2" i="25"/>
  <c r="M16" i="25"/>
  <c r="M17" i="25"/>
  <c r="M18" i="25"/>
  <c r="M19" i="25"/>
  <c r="M20" i="25"/>
  <c r="M21" i="25"/>
  <c r="M22" i="25"/>
  <c r="M23" i="25"/>
  <c r="M24" i="25"/>
  <c r="M25" i="25"/>
  <c r="M26" i="25"/>
  <c r="M27" i="25"/>
  <c r="M28" i="25"/>
  <c r="M29" i="25"/>
  <c r="K16" i="25"/>
  <c r="K17" i="25"/>
  <c r="K18" i="25"/>
  <c r="K19" i="25"/>
  <c r="K20" i="25"/>
  <c r="K21" i="25"/>
  <c r="K22" i="25"/>
  <c r="K23" i="25"/>
  <c r="K24" i="25"/>
  <c r="K25" i="25"/>
  <c r="K26" i="25"/>
  <c r="K27" i="25"/>
  <c r="K28" i="25"/>
  <c r="K29" i="25"/>
  <c r="K2" i="25"/>
  <c r="M3" i="25"/>
  <c r="M4" i="25"/>
  <c r="M5" i="25"/>
  <c r="M6" i="25"/>
  <c r="M7" i="25"/>
  <c r="M8" i="25"/>
  <c r="M9" i="25"/>
  <c r="M10" i="25"/>
  <c r="M11" i="25"/>
  <c r="M12" i="25"/>
  <c r="M13" i="25"/>
  <c r="M14" i="25"/>
  <c r="M15" i="25"/>
  <c r="K15" i="25"/>
  <c r="K3" i="25"/>
  <c r="K4" i="25"/>
  <c r="K5" i="25"/>
  <c r="K6" i="25"/>
  <c r="K7" i="25"/>
  <c r="K8" i="25"/>
  <c r="K9" i="25"/>
  <c r="K10" i="25"/>
  <c r="K11" i="25"/>
  <c r="K12" i="25"/>
  <c r="K13" i="25"/>
  <c r="K14" i="25"/>
</calcChain>
</file>

<file path=xl/sharedStrings.xml><?xml version="1.0" encoding="utf-8"?>
<sst xmlns="http://schemas.openxmlformats.org/spreadsheetml/2006/main" count="108" uniqueCount="66">
  <si>
    <t>Count of Process</t>
  </si>
  <si>
    <t>Column Labels</t>
  </si>
  <si>
    <t>Row Labels</t>
  </si>
  <si>
    <t>For Review</t>
  </si>
  <si>
    <t>Refine</t>
  </si>
  <si>
    <t>(blank)</t>
  </si>
  <si>
    <t>Grand Total</t>
  </si>
  <si>
    <t>Data</t>
  </si>
  <si>
    <t>Industry Scenarios</t>
  </si>
  <si>
    <t>Invoicing</t>
  </si>
  <si>
    <t>Payments</t>
  </si>
  <si>
    <t>Principle</t>
  </si>
  <si>
    <t>Machine readable</t>
  </si>
  <si>
    <t>CSV</t>
  </si>
  <si>
    <t>Month 4 wash up</t>
  </si>
  <si>
    <t>Because payment types change  over time</t>
  </si>
  <si>
    <t>collecti in more than needs paying out</t>
  </si>
  <si>
    <t>never be required to pay out more than paid in</t>
  </si>
  <si>
    <t>if there is a surplus within a defined period - keep hold for  defined period to cover any future shortfall</t>
  </si>
  <si>
    <t>Where there is a shortfall</t>
  </si>
  <si>
    <t>tell prepayment they will get less than expected</t>
  </si>
  <si>
    <t>GO back to direct debit and need to pay in more</t>
  </si>
  <si>
    <t>adjustment to the next price cap to compensate suppliers</t>
  </si>
  <si>
    <t>Configuration option</t>
  </si>
  <si>
    <t>4th invoice cycle - can aggregate of supply points per category over the quarter, per region</t>
  </si>
  <si>
    <t>charge applied or a credit applied</t>
  </si>
  <si>
    <t>Agree what the table needs to look like</t>
  </si>
  <si>
    <t>averaging in month</t>
  </si>
  <si>
    <t>Supploer - expected level of support</t>
  </si>
  <si>
    <t>can drift in the month - not significantly different from the risk of people  not paying</t>
  </si>
  <si>
    <t>Once we have the figures - run the table</t>
  </si>
  <si>
    <t>know what the adjustment should be per supply point, run it based on the difference</t>
  </si>
  <si>
    <t>should be a small adjustment each month</t>
  </si>
  <si>
    <t>Fuel type</t>
  </si>
  <si>
    <t>Ofgem Region</t>
  </si>
  <si>
    <t>Traditonal PrePayment Annual Non Levelised Standing Charge (£)</t>
  </si>
  <si>
    <t>Smart PrePayment Annual Non Levelised Standing Charge (£)</t>
  </si>
  <si>
    <t>Direct Debit Annual Non Levelised  Standing Charge (£)</t>
  </si>
  <si>
    <t>Standard Credit Annual Non Levelised Standing Charge (£)</t>
  </si>
  <si>
    <t>Traditonal PrePayment Annual  Levelised Standing Charge (£)</t>
  </si>
  <si>
    <t>Smart PrePayment Annual  Levelised Standing Charge (£)</t>
  </si>
  <si>
    <t>Direct Debit Annual  Levelised  Standing Charge (£)</t>
  </si>
  <si>
    <t>Standard Credit Annual  Levelised Standing Charge (£)</t>
  </si>
  <si>
    <t>Traditonal PrePayment Levelisation Rate (pence/day)</t>
  </si>
  <si>
    <t>Smart PrePayment Levelisation Rate (pence/day)</t>
  </si>
  <si>
    <t>Direct Debit Levelisation Rate (pence/day)</t>
  </si>
  <si>
    <t>Standard Credit Levelisation Rate (pence/day)</t>
  </si>
  <si>
    <t>Tariff Cap period effective from date</t>
  </si>
  <si>
    <t>Tariff Cap period effective to date</t>
  </si>
  <si>
    <t>Date supplied/published</t>
  </si>
  <si>
    <t>Electricity</t>
  </si>
  <si>
    <t>north_west</t>
  </si>
  <si>
    <t>north_east</t>
  </si>
  <si>
    <t>yorkshire</t>
  </si>
  <si>
    <t>north_scotland</t>
  </si>
  <si>
    <t>southern</t>
  </si>
  <si>
    <t>south_scotland</t>
  </si>
  <si>
    <t>merseyside_and_north_wales</t>
  </si>
  <si>
    <t>london</t>
  </si>
  <si>
    <t>south_east</t>
  </si>
  <si>
    <t>east_england</t>
  </si>
  <si>
    <t>east_midlands</t>
  </si>
  <si>
    <t>midlands</t>
  </si>
  <si>
    <t>south_west</t>
  </si>
  <si>
    <t>south_wales</t>
  </si>
  <si>
    <t>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</si>
</sst>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quot;$&quot;#,##0.00"/>
    <numFmt numFmtId="166" formatCode="yyyy\-mm\-dd;@"/>
  </numFmts>
  <fonts count="3">
    <font>
      <sz val="11"/>
      <color theme="1"/>
      <name val="Calibri"/>
      <family val="2"/>
      <scheme val="minor"/>
    </font>
    <font>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right/>
      <top style="thin">
        <color rgb="FF000000"/>
      </top>
      <bottom/>
      <diagonal/>
    </border>
  </borders>
  <cellStyleXfs count="2">
    <xf numFmtId="0" fontId="0" fillId="0" borderId="0"/>
    <xf numFmtId="0" fontId="1" fillId="0" borderId="0"/>
  </cellStyleXfs>
  <cellXfs count="15">
    <xf numFmtId="0" fontId="0" fillId="0" borderId="0" xfId="0"/>
    <xf numFmtId="0" fontId="0" fillId="0" borderId="0" xfId="0" applyAlignment="1">
      <alignment horizontal="left"/>
    </xf>
    <xf numFmtId="0" fontId="0" fillId="0" borderId="0" xfId="0" pivotButton="1"/>
    <xf numFmtId="0" fontId="0" fillId="0" borderId="1" xfId="0" applyBorder="1"/>
    <xf numFmtId="164" fontId="0" fillId="0" borderId="0" xfId="0" applyNumberFormat="1"/>
    <xf numFmtId="165" fontId="2" fillId="0" borderId="0" xfId="0" applyNumberFormat="1" applyFont="1"/>
    <xf numFmtId="0" fontId="2" fillId="0" borderId="0" xfId="0" applyFont="1"/>
    <xf numFmtId="0" fontId="2" fillId="2" borderId="0" xfId="0" applyFont="1" applyFill="1" applyAlignment="1">
      <alignment wrapText="1"/>
    </xf>
    <xf numFmtId="164" fontId="2" fillId="2" borderId="0" xfId="0" applyNumberFormat="1" applyFont="1" applyFill="1" applyAlignment="1">
      <alignment wrapText="1"/>
    </xf>
    <xf numFmtId="2" fontId="2" fillId="2" borderId="0" xfId="0" applyNumberFormat="1" applyFont="1" applyFill="1" applyAlignment="1">
      <alignment wrapText="1"/>
    </xf>
    <xf numFmtId="2" fontId="0" fillId="0" borderId="0" xfId="0" applyNumberFormat="1"/>
    <xf numFmtId="166" fontId="0" fillId="0" borderId="0" xfId="0" applyNumberFormat="1"/>
    <xf numFmtId="166" fontId="2" fillId="2" borderId="0" xfId="0" applyNumberFormat="1" applyFont="1" applyFill="1" applyAlignment="1">
      <alignment wrapText="1"/>
    </xf>
    <xf numFmtId="2" fontId="0" fillId="0" borderId="1" xfId="0" applyNumberFormat="1" applyBorder="1"/>
    <xf numFmtId="166" fontId="0" fillId="0" borderId="1" xfId="0" applyNumberFormat="1" applyBorder="1"/>
  </cellXfs>
  <cellStyles count="2">
    <cellStyle name="Normal" xfId="0" builtinId="0"/>
    <cellStyle name="Normal 2 2" xfId="1" xr:uid="{38666B22-DFAF-43A7-86F3-DFCA134D9CD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apgemini.sharepoint.com/sites/STWSalesforceDiscoveryPhase/Shared%20Documents/General/Admin/Governance/RAIDs/FSM%20Discovery%20RAID%20Lo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st Practices"/>
      <sheetName val="Working"/>
      <sheetName val="Data Output"/>
      <sheetName val="SteerCo Reporting"/>
      <sheetName val="Standing Data"/>
      <sheetName val="MI Reporting"/>
      <sheetName val="Guidelines"/>
      <sheetName val="RISKS"/>
      <sheetName val="ISSUES"/>
      <sheetName val="DEPENDENCIES"/>
      <sheetName val="ASSUMPTIONS"/>
      <sheetName val="CONSTRAINT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harknessd/AppData/Local/Microsoft/Windows/INetCache/Content.Outlook/32FRAPAI/RECCo%20reporting%20template.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ulholland, Ursula" refreshedDate="45191.403872800925" createdVersion="8" refreshedVersion="8" minRefreshableVersion="3" recordCount="149" xr:uid="{C42099FE-F439-4D8D-A4C8-EA940541804D}">
  <cacheSource type="worksheet">
    <worksheetSource ref="D5:H167" sheet="Detailed requirements" r:id="rId2"/>
  </cacheSource>
  <cacheFields count="6">
    <cacheField name="Process" numFmtId="0">
      <sharedItems containsBlank="1" count="5">
        <m/>
        <s v="Data"/>
        <s v="Invoicing"/>
        <s v="Payments"/>
        <s v="Industry Scenarios"/>
      </sharedItems>
    </cacheField>
    <cacheField name="Sub-Process" numFmtId="0">
      <sharedItems containsBlank="1"/>
    </cacheField>
    <cacheField name="Requirement" numFmtId="0">
      <sharedItems containsBlank="1" longText="1"/>
    </cacheField>
    <cacheField name="Requirement - PPML" numFmtId="0">
      <sharedItems containsBlank="1" longText="1"/>
    </cacheField>
    <cacheField name="Clarifications" numFmtId="0">
      <sharedItems containsBlank="1"/>
    </cacheField>
    <cacheField name="Action" numFmtId="0">
      <sharedItems containsBlank="1" count="3">
        <m/>
        <s v="For Review"/>
        <s v="Refine"/>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9">
  <r>
    <x v="0"/>
    <m/>
    <m/>
    <m/>
    <m/>
    <x v="0"/>
  </r>
  <r>
    <x v="0"/>
    <m/>
    <m/>
    <m/>
    <m/>
    <x v="0"/>
  </r>
  <r>
    <x v="0"/>
    <m/>
    <m/>
    <m/>
    <m/>
    <x v="0"/>
  </r>
  <r>
    <x v="1"/>
    <s v="Data Loader/Rationaliser"/>
    <s v="The PPML model needs to ingest Gas Payment Portfolio Data, Electricity Payment Portfolio Data and PPML Charge data files as defined in the data requirements."/>
    <s v="The PPML model needs to ingest Gas Payment Portfolio Data, Electricity Payment Portfolio Data and PPML Charge data files as defined in the data requirements."/>
    <m/>
    <x v="1"/>
  </r>
  <r>
    <x v="1"/>
    <s v="Data Loader/Rationaliser"/>
    <s v="The model requires a working days calendar"/>
    <s v="The model requires a working days calendar"/>
    <m/>
    <x v="1"/>
  </r>
  <r>
    <x v="1"/>
    <s v="Data Loader/Rationaliser"/>
    <s v="The model is required to hold and maintain an PPML charges calendar which defines the reporting months the charge will be applicable and number of days in each month."/>
    <s v="The model is required to hold and maintain an PPML charges calendar which defines the reporting months the charge will be applicable and number of days in each month."/>
    <m/>
    <x v="1"/>
  </r>
  <r>
    <x v="1"/>
    <s v="Data Loader/Rationaliser"/>
    <s v="A reporting month can vary between 28, 29, 30 and 31 days dependent upon the month."/>
    <s v="A reporting month can vary between 28, 29, 30 and 31 days dependent upon the month."/>
    <m/>
    <x v="1"/>
  </r>
  <r>
    <x v="1"/>
    <s v="Data Loader/Rationaliser"/>
    <s v="The calendar will align the monthly  reporting periods, with the associated individual reporting dates, to link to invoice runs and required outputs."/>
    <s v="The calendar will align the monthly  reporting periods, with the associated individual reporting dates, to link to invoice runs and required outputs."/>
    <m/>
    <x v="1"/>
  </r>
  <r>
    <x v="1"/>
    <s v="Data Loader/Rationaliser"/>
    <s v="Data validation needs to be performed on the files received to ensure they have been sent as expected.  This includes:"/>
    <s v="Data validation needs to be performed on the files received to ensure they have been sent as expected.  This includes:"/>
    <m/>
    <x v="1"/>
  </r>
  <r>
    <x v="1"/>
    <s v="Data Loader/Rationaliser"/>
    <s v="Files contain header/footer rows"/>
    <s v="Files contain header/footer rows"/>
    <m/>
    <x v="1"/>
  </r>
  <r>
    <x v="1"/>
    <s v="Data Loader/Rationaliser"/>
    <s v="A valid checksum is in place"/>
    <s v="A valid checksum is in place"/>
    <m/>
    <x v="1"/>
  </r>
  <r>
    <x v="1"/>
    <s v="Data Loader/Rationaliser"/>
    <s v="Data values are in the correct format as defined in the data requirements"/>
    <s v="Data values are in the correct format as defined in the data requirements"/>
    <m/>
    <x v="1"/>
  </r>
  <r>
    <x v="1"/>
    <s v="Data Loader/Rationaliser"/>
    <s v="Any duplicate lines of data are reported"/>
    <s v="Any duplicate lines of data are reported"/>
    <m/>
    <x v="1"/>
  </r>
  <r>
    <x v="1"/>
    <s v="Data Loader/Rationaliser"/>
    <s v="A duplicate line consists of the same Gaining Supplier, Losing Supplier and CoS date.  EAC and MPxN volumes may differ or be the same."/>
    <s v="A duplicate line consists of the same Supplier, Ofgem region, date period. Payment portfolio volumes may differe or be the same"/>
    <m/>
    <x v="1"/>
  </r>
  <r>
    <x v="1"/>
    <s v="Data Loader/Rationaliser"/>
    <s v="Where the system identifies any data validation errors within the file, these need to be returned to the relevant Gas/Electricity Data Provider and updated files requested."/>
    <s v="Where the system identifies any data validation errors within the file, these need to be returned to the relevant Gas/Electricity Data Provider and updated files requested."/>
    <m/>
    <x v="1"/>
  </r>
  <r>
    <x v="1"/>
    <s v="Data Loader/Rationaliser"/>
    <s v="The model needs to hold and maintain a list of Suppliers and associated MPIDs (Elec) and Supplier short codes (Gas) in order to be able to aggregate outputs to a master Supplier level."/>
    <s v="The model needs to hold and maintain a list of Suppliers and associated MPIDs (Elec) and Supplier short codes (Gas) in order to be able to aggregate outputs to a master Supplier level."/>
    <m/>
    <x v="1"/>
  </r>
  <r>
    <x v="1"/>
    <s v="Data Loader/Rationaliser"/>
    <s v="RECCo will provide the initial table but any subsequent new entrants or changes to ownership need to be maintained by the MSC Service Provider."/>
    <s v="RECCo will provide the initial table but any subsequent new entrants or changes to ownership need to be maintained by the PPML Service Provider."/>
    <m/>
    <x v="1"/>
  </r>
  <r>
    <x v="1"/>
    <s v="Data Loader/Rationaliser"/>
    <s v="If an MPID or Supplier short code is received that is not held within the standing data this needs to be reported and investigated."/>
    <s v="If an MPID or Supplier short code is received that is not held within the standing data this needs to be reported and investigated."/>
    <m/>
    <x v="1"/>
  </r>
  <r>
    <x v="1"/>
    <s v="Data Loader/Rationaliser"/>
    <s v="Electricity and Gas switching data will be received at a daily CoS level of granularity.  The model is required to aggregate the data to a weekly position using the MSC charges calendar to define a week."/>
    <s v="Electricity and Gas payment portfolio data will be received for a set date each month.The model is required to aggregate the data to a monthly position using the PPML charges for the calendar month."/>
    <s v="Date to be agreed with Ofgem - in a form of x working day of the month?"/>
    <x v="2"/>
  </r>
  <r>
    <x v="0"/>
    <m/>
    <s v="Note – a reporting week can vary between 6, 7 and 8 days dependent upon bank holidays and when Ofgem publish the MSC charge."/>
    <s v="Note – a reporting month is based on the calendar month and can vary between 28, 29, 30 and 31 days dependent upon the calendar month and year."/>
    <m/>
    <x v="2"/>
  </r>
  <r>
    <x v="0"/>
    <m/>
    <s v="The calendar will define 4-weekly reporting periods, with the associated individual reporting weeks, to link to invoice runs and required outputs."/>
    <s v="The calendar will define monthly reporting periods, with a set reporting date which will be applicable for the month, to link to invoice runs and required outputs"/>
    <s v="Date to be agreed with Ofgem - in a form of x working day of the month?"/>
    <x v="2"/>
  </r>
  <r>
    <x v="1"/>
    <s v="Data Loader/Rationaliser"/>
    <s v="The Service Provider is required to setup an SFTP site that can be accessed by RECCo, the data providers and Assurance company (appointed by Ofgem to provide end to end assurance of the MSC scheme). All input and output files are expected to be sent from/to here."/>
    <s v="The Service Provider is required to setup an Secured site (suggested Sharepoint) that can be accessed by RECCo, the data providers and Assurance company (appointed by Ofgem to provide end to end assurance of the PPML scheme). All input and output files are expected to be sent from/to here."/>
    <s v="Confirm if the new sharepoint site meets this requirement"/>
    <x v="2"/>
  </r>
  <r>
    <x v="1"/>
    <s v="Data Loader/Rationaliser"/>
    <m/>
    <s v="Each data provider will only have secure access to their own specific location where they will be able to add files (an input location) and retrieve files (an output location)."/>
    <m/>
    <x v="1"/>
  </r>
  <r>
    <x v="1"/>
    <s v="Data Loader/Rationaliser"/>
    <m/>
    <s v="Access to the secured loations will be logged"/>
    <m/>
    <x v="0"/>
  </r>
  <r>
    <x v="1"/>
    <s v="Data Loader/Rationaliser"/>
    <s v="The MSC model must provide the ability to run management reporting."/>
    <s v="The PPML model must provide the ability to run management reporting."/>
    <m/>
    <x v="1"/>
  </r>
  <r>
    <x v="0"/>
    <m/>
    <s v="Specific reporting requirements to be confirmed in the design stage."/>
    <s v="Specific reporting requirements to be confirmed in the design stage."/>
    <m/>
    <x v="1"/>
  </r>
  <r>
    <x v="1"/>
    <s v="Data Loader/Rationaliser"/>
    <m/>
    <s v="The system will need to be able to log if a new version of data has been uploaded"/>
    <m/>
    <x v="1"/>
  </r>
  <r>
    <x v="2"/>
    <s v="Calculate charges"/>
    <s v="Invoicing cycles will take place every 4 weeks  as defined in the MSC charges calendar."/>
    <s v="Invoicing cycles will take place every month  as defined in the PPML charges calendar."/>
    <m/>
    <x v="1"/>
  </r>
  <r>
    <x v="2"/>
    <s v="Calculate charges"/>
    <s v="The model is required to aggregate the following data to correspond to a weekly position based on the MSC Charges calendar:"/>
    <s v="The model is required to aggregate the following data to correspond to a monthly position based on the PPML Charges calendar:"/>
    <m/>
    <x v="1"/>
  </r>
  <r>
    <x v="2"/>
    <s v="Calculate charges"/>
    <s v="The model is required to calculate MSC credits and liabilities for each MPID and Supplier Short code for each reporting week."/>
    <s v="The model is required to calculate PPML credits and liabilities for each MPID and Supplier Short code for each reporting month."/>
    <m/>
    <x v="1"/>
  </r>
  <r>
    <x v="2"/>
    <s v="Calculate charges"/>
    <s v="Electricity liabilities: EAC Mwh (where MPID = Gaining Supplier) multiplied by MSC Charge"/>
    <s v="Electricity liabilities: DD volumes multiplied by PPML charge"/>
    <s v="Do we need to levelise on the standard credit volume?"/>
    <x v="2"/>
  </r>
  <r>
    <x v="2"/>
    <s v="Calculate charges"/>
    <s v="Electricity credits: EAC Mwh (where MPID = Losing Supplier) multiplied by MSC Charge"/>
    <s v="Electricity credits: PPM volumes multiplied by PPML charge"/>
    <m/>
    <x v="1"/>
  </r>
  <r>
    <x v="2"/>
    <s v="Calculate charges"/>
    <s v="Gas liabilities: AQ Mwh (where Supplier short code = Gaining Supplier) multiplied by MSC Charge"/>
    <s v="Gas liabilities: DD volumes multiplied by PPML charge"/>
    <s v="Do we need to levelise on the standard credit volume?"/>
    <x v="2"/>
  </r>
  <r>
    <x v="2"/>
    <s v="Calculate charges"/>
    <s v="Gas credits: AQ Mwh (where Supplier short code = Losing Supplier) multiplied by MSC Charge"/>
    <s v="Gas credits: PPM volumes multiplied by PPML charge"/>
    <m/>
    <x v="1"/>
  </r>
  <r>
    <x v="2"/>
    <s v="Calculate charges"/>
    <s v="The model is required to calculate Supplier level credits or liabilities for a four-week invoicing period:"/>
    <s v="The model is required to calculate Supplier level credits or liabilities for a one month invoicing period:"/>
    <m/>
    <x v="1"/>
  </r>
  <r>
    <x v="2"/>
    <s v="Calculate charges"/>
    <s v="Supplier is due Credits where: Electricity Credits + Gas Credits – Electricity Liabilities – Gas Liabilities &gt; 0.00."/>
    <s v="Supplier is due Credits where: Electricity Credits + Gas Credits – Electricity Liabilities – Gas Liabilities &gt; 0.00."/>
    <m/>
    <x v="1"/>
  </r>
  <r>
    <x v="2"/>
    <s v="Calculate charges"/>
    <s v="Where a Supplier is in Credit, the InvoiceNumber sequence should begin with MSCCN0001."/>
    <s v="Where a Supplier is in Credit, the InvoiceNumber sequence should begin with PPMLCN0001."/>
    <s v="Confirm the format of invoice ref"/>
    <x v="2"/>
  </r>
  <r>
    <x v="2"/>
    <s v="Calculate charges"/>
    <s v="Supplier has liabilities where:Electricity Credits + Gas Credits – Electricity Liabilities – Gas Liabilities &lt; 0.00."/>
    <s v="Supplier has liabilities where:Electricity Credits + Gas Credits – Electricity Liabilities – Gas Liabilities &lt; 0.00."/>
    <m/>
    <x v="1"/>
  </r>
  <r>
    <x v="2"/>
    <s v="Calculate charges"/>
    <s v="Where a Supplier has liabilities, the InvoiceNumber sequence should begin with MSCIN0001."/>
    <s v="Where a Supplier has liabilities, the InvoiceNumber sequence should begin with PPMLIN0001."/>
    <s v="Confirm the format of invoice ref"/>
    <x v="2"/>
  </r>
  <r>
    <x v="2"/>
    <s v="Calculate charges"/>
    <s v="The model is required to run calculations to and create an output file even if the MSC = 0."/>
    <s v="The model is required to run calculations to and create an output file even if the PPML = 0."/>
    <m/>
    <x v="1"/>
  </r>
  <r>
    <x v="2"/>
    <s v="Calculate charges"/>
    <s v="The model is required to output a CSV file each invoicing period and send to the RECCo finance team."/>
    <s v="The model is required to output a CSV file each invoicing period and send to the RECCo finance team."/>
    <m/>
    <x v="1"/>
  </r>
  <r>
    <x v="2"/>
    <s v="Calculate charges"/>
    <s v="The file is required to be sent by SFTP."/>
    <s v="The file is required to be sent by SFTP."/>
    <m/>
    <x v="1"/>
  </r>
  <r>
    <x v="2"/>
    <s v="Calculate charges"/>
    <s v="The file is required to be populated as per the MSC Invoice Input tab"/>
    <s v="The file is required to be populated as per the PPML Invoice Input tab"/>
    <s v="Define the PPML invoice input tab"/>
    <x v="2"/>
  </r>
  <r>
    <x v="2"/>
    <s v="Calculate charges"/>
    <s v="Data needs to be stored and encrypted for the duration of the MSC scheme and for 12 months after it has closed."/>
    <s v="Data needs to be stored and encrypted for the duration of the PPML scheme and for 12 months after it has closed."/>
    <s v="This is an enduring solution - how long do records need to be kept? 6 years?"/>
    <x v="2"/>
  </r>
  <r>
    <x v="2"/>
    <s v="Calculate charges"/>
    <s v="The model is required to record credits and debits owed at Supplier level for each invoicing period so these positions can be reconciled when funds are received."/>
    <s v="The model is required to record credits and debits owed at Supplier level for each invoicing period so these positions can be reconciled when funds are received."/>
    <m/>
    <x v="1"/>
  </r>
  <r>
    <x v="2"/>
    <s v="Invoice created"/>
    <s v="For any 4 weeks billing cycles where all dates in the period have an MSC charge of zero, no invoices are to be produced and a notice to industry will be updated on the RECCo website."/>
    <s v="For any monthly billing cycles where dates in the period have an PPML charge of zero, no invoices are to be produced and a notice to industry will be updated on the RECCo website."/>
    <m/>
    <x v="1"/>
  </r>
  <r>
    <x v="2"/>
    <s v="Invoice created"/>
    <s v="Invoices will be checked by the RECCo finance team prior to being issued."/>
    <s v="Invoices will be checked by the RECCo finance team prior to being issued."/>
    <m/>
    <x v="1"/>
  </r>
  <r>
    <x v="2"/>
    <s v="Invoice created"/>
    <s v="The scheme will have no de-minimis billing requirements, any invoice or credit amount above that does not equal £0.00 needs to be issued to a Supplier"/>
    <s v="The scheme will have no de-minimis billing requirements, any invoice or credit amount above that does not equal £0.00 needs to be issued to a Supplier"/>
    <m/>
    <x v="1"/>
  </r>
  <r>
    <x v="2"/>
    <s v="Invoice created"/>
    <s v="Payment terms are 10 working days post invoice date"/>
    <s v="Payment terms are 10 working days post invoice date"/>
    <m/>
    <x v="1"/>
  </r>
  <r>
    <x v="2"/>
    <s v="Invoice created"/>
    <s v="The invoicing process requires contact details for all Suppliers who are participants in the scheme.  It is the responsibility of all Suppliers to ensure contact details are kept up to date and RECCo are informed of any changes if invoices need to be sent to a different contact."/>
    <s v="The invoicing process requires contact details for all Suppliers who are participants in the scheme.  It is the responsibility of all Suppliers to ensure contact details are kept up to date and RECCo are informed of any changes if invoices need to be sent to a different contact."/>
    <m/>
    <x v="1"/>
  </r>
  <r>
    <x v="2"/>
    <s v="Invoice created"/>
    <s v="The invoicing process requires bank details for all Suppliers who are participants in the scheme."/>
    <s v="The invoicing process requires bank details for all Suppliers who are participants in the scheme."/>
    <s v="Assumed currently held bank details will be utilised"/>
    <x v="2"/>
  </r>
  <r>
    <x v="3"/>
    <s v="Send Funds"/>
    <s v="RECCo finance team will monitor incoming funds from Suppliers and provide a CSV to the Service Provider as detailed in MSC Funds Received tab."/>
    <s v="RECCo finance team will monitor incoming funds from Suppliers and provide a CSV to the Service Provider as detailed in PPML Funds Received tab."/>
    <m/>
    <x v="1"/>
  </r>
  <r>
    <x v="3"/>
    <s v="Send Funds"/>
    <s v="An example file can be found in Attachment E."/>
    <s v="An example file can be found in Attachment E."/>
    <s v="Update tab"/>
    <x v="2"/>
  </r>
  <r>
    <x v="3"/>
    <s v="Send Funds"/>
    <s v="The CSV file will be transferred between RECCo and the Service Provider via SFTP."/>
    <s v="The CSV file will be transferred between RECCo and the Service Provider via SFTP."/>
    <m/>
    <x v="1"/>
  </r>
  <r>
    <x v="3"/>
    <s v="Reconcile Funds"/>
    <s v="RECCo finance team will track and monitor received funds against invoiced data."/>
    <s v="RECCo finance team will track and monitor received funds against invoiced data."/>
    <m/>
    <x v="1"/>
  </r>
  <r>
    <x v="3"/>
    <s v="Reconcile Funds"/>
    <s v="When payments are received a CSV (attachment E) will be provided to the service provider as detailed in “Send Funds”"/>
    <s v="When payments are received a CSV (attachment E) will be provided to the service provider as detailed in “Send Funds”"/>
    <s v="Update tab details"/>
    <x v="2"/>
  </r>
  <r>
    <x v="3"/>
    <s v="Reconcile Funds"/>
    <s v="The service provider is required to assign payments to the relevant invoicing period."/>
    <s v="The service provider is required to assign payments to the relevant invoicing period."/>
    <m/>
    <x v="1"/>
  </r>
  <r>
    <x v="3"/>
    <s v="Reconcile Funds"/>
    <s v="Any payments that exceed the individual liabilities for a given Supplier need to be reported ."/>
    <s v="Any payments that exceed the individual liabilities for a given Supplier need to be reported ."/>
    <m/>
    <x v="1"/>
  </r>
  <r>
    <x v="3"/>
    <s v="Reconcile Funds"/>
    <s v="Where any exceptions are identified that cannot be resolved between the Service Provider and Data Provider, these should be reported to RECCo."/>
    <s v="Where any exceptions are identified that cannot be resolved between the Service Provider and Data Provider, these should be reported to RECCo."/>
    <m/>
    <x v="1"/>
  </r>
  <r>
    <x v="3"/>
    <s v="Reconcile Funds"/>
    <s v="Within 5 working days following payment being due, the model is required to calculate the money received for an invoicing period as a percentage of the total liabilities.  For example, if total liabilities are £1000, and payments received = £750, the funds received percentage would be 75%."/>
    <s v="Within 5 working days following payment being due, the model is required to calculate the money received for an invoicing period as a percentage of the total liabilities.  For example, if total liabilities are £1000, and payments received = £750, the funds received percentage would be 75%."/>
    <s v="Any challenge to copying the format of how liabilities and payments are alinged?_x000a_Will the % received be published on the inovice?_x000a_Do we do this at the national aggregation - ie regardless of the regional difference"/>
    <x v="2"/>
  </r>
  <r>
    <x v="3"/>
    <s v="Reconcile Funds"/>
    <s v="All Suppliers who are in credit for an invoicing period will be due their total credits multiplied by funds received percentage. E.g. Supplier Credits due = £250, Funds received percentage = 75%, Supplier is credited £187.50."/>
    <s v="All Suppliers who are in credit for an invoicing period will be due their total credits multiplied by funds received percentage. E.g. Supplier Credits due = £250, Funds received percentage = 75%, Supplier is credited £187.50."/>
    <s v="Does this throw up any challenge as those who balanced off against their own will receive 100% of the PPM for that levelised piece, it is those receiving the credits who will receive a smaller contribution."/>
    <x v="2"/>
  </r>
  <r>
    <x v="3"/>
    <s v="Reconcile Funds"/>
    <s v="The model is required to produce a CSV to the RECCo finance team detailing funds to be allocated to Suppliers as detailed in the MSC Credit Notice tab."/>
    <s v="The model is required to produce a CSV to the RECCo finance team detailing funds to be allocated to Suppliers as detailed in the PPML Credit Notice tab."/>
    <m/>
    <x v="1"/>
  </r>
  <r>
    <x v="3"/>
    <s v="Reconcile Funds"/>
    <s v="An example file can be found in Attachment F."/>
    <s v="An example file can be found in Attachment F."/>
    <s v="To be updated"/>
    <x v="2"/>
  </r>
  <r>
    <x v="3"/>
    <s v="Reconcile Funds"/>
    <s v="The CSV file will be transferred between RECCo and the Service Provider via SFTP."/>
    <s v="The CSV file will be transferred between RECCo and the Service Provider via SFTP."/>
    <m/>
    <x v="1"/>
  </r>
  <r>
    <x v="3"/>
    <s v="Reconcile Funds"/>
    <s v="Where late payments are made, the model is required to update the total monies received for an invoicing period and update the funds received percentage in order to be able to allocate the additional funds at the next payments cycle "/>
    <s v="Where late payments are made, the model is required to update the total monies received for an invoicing period and update the funds received percentage in order to be able to allocate the additional funds at the next payments cycle "/>
    <s v="so if 85% of funds are ereceived wihtin 5 days, and a further 10% is received in the next month, then this additional 10% will be paid out in the month+1 payment"/>
    <x v="2"/>
  </r>
  <r>
    <x v="3"/>
    <s v="Reconcile Funds"/>
    <s v="Late Payment Example:"/>
    <s v="Late Payment Example:"/>
    <m/>
    <x v="1"/>
  </r>
  <r>
    <x v="0"/>
    <m/>
    <s v="Invoicing period 1: "/>
    <s v="Invoicing period 1: "/>
    <m/>
    <x v="1"/>
  </r>
  <r>
    <x v="0"/>
    <m/>
    <s v="Total Liabilities = £1000"/>
    <s v="Total Liabilities = £1000"/>
    <m/>
    <x v="1"/>
  </r>
  <r>
    <x v="0"/>
    <m/>
    <s v="Payments Received = £750"/>
    <s v="Payments Received = £750"/>
    <m/>
    <x v="1"/>
  </r>
  <r>
    <x v="0"/>
    <m/>
    <s v="Funds received % = 75%"/>
    <s v="Funds received % = 75%"/>
    <m/>
    <x v="1"/>
  </r>
  <r>
    <x v="0"/>
    <m/>
    <s v="Late payments for invoicing period 1 = £200"/>
    <s v="Late payments for invoicing period 1 = £200"/>
    <m/>
    <x v="1"/>
  </r>
  <r>
    <x v="0"/>
    <m/>
    <s v="Total Liabilities = £1000"/>
    <s v="Total Liabilities = £1000"/>
    <m/>
    <x v="1"/>
  </r>
  <r>
    <x v="0"/>
    <m/>
    <s v="Payments Received = £950 (Payments received in Invoicing period 1 + late payments)"/>
    <s v="Payments Received = £950 (Payments received in Invoicing period 1 + late payments)"/>
    <m/>
    <x v="1"/>
  </r>
  <r>
    <x v="0"/>
    <m/>
    <s v="Updated Funds received % = 95%"/>
    <s v="Updated Funds received % = 95%"/>
    <m/>
    <x v="1"/>
  </r>
  <r>
    <x v="0"/>
    <m/>
    <s v="Funds received outstanding % = 20%"/>
    <s v="Funds received outstanding % = 20%"/>
    <m/>
    <x v="1"/>
  </r>
  <r>
    <x v="3"/>
    <s v="Reconcile Funds"/>
    <s v="The late payment calculation (as detailed in 4.6.1) need to be replicated for every payment cycle where late funds are received for an invoicing period."/>
    <s v="The late payment calculation (as detailed in 4.6.1) need to be replicated for every payment cycle where late funds are received for an invoicing period."/>
    <m/>
    <x v="1"/>
  </r>
  <r>
    <x v="3"/>
    <s v="Reconcile Funds"/>
    <s v="At the next available payment cycle the MSC Credit Notice output will be required to include rows for any invoicing periods to include values to be allocated based on the updated Funds received outstanding %."/>
    <s v="At the next available payment cycle the PPML Credit Notice output will be required to include rows for any invoicing periods to include values to be allocated based on the updated Funds received outstanding %."/>
    <m/>
    <x v="1"/>
  </r>
  <r>
    <x v="3"/>
    <s v="Credit Funds"/>
    <s v="RECCo to distribute credits to Suppliers. "/>
    <s v="RECCo to distribute credits to Suppliers. "/>
    <m/>
    <x v="1"/>
  </r>
  <r>
    <x v="3"/>
    <s v="Receive Funds"/>
    <s v="Suppliers who are due credits receive funds into their bank account. "/>
    <s v="Suppliers who are due credits receive funds into their bank account. "/>
    <m/>
    <x v="1"/>
  </r>
  <r>
    <x v="3"/>
    <s v="Supplier Dispute"/>
    <s v="All Suppliers will have the ability to query their invoices with the REC finance team prior to raising a dispute to confirm the invoice or credit note has been issued as expected."/>
    <s v="All Suppliers will have the ability to query their invoices with the REC finance team prior to raising a dispute to confirm the invoice or credit note has been issued as expected."/>
    <m/>
    <x v="1"/>
  </r>
  <r>
    <x v="3"/>
    <s v="Supplier Dispute"/>
    <s v="The disputes process is aligned to the current disputes process set out in the existing REC Main Body, clause 22."/>
    <s v="The disputes process is aligned to the current disputes process set out in the existing REC Main Body, clause 22."/>
    <s v="Confirm this is the same clause?"/>
    <x v="2"/>
  </r>
  <r>
    <x v="3"/>
    <s v="Supplier Dispute"/>
    <s v="A pay now dispute later principle will be applied to this process. Any party wishing to trigger a dispute resolution must pay the MSC by the due date before lodging a dispute.  "/>
    <s v="A pay now dispute later principle will be applied to this process. Any party wishing to trigger a dispute resolution must pay the PPML by the due date before lodging a dispute.  "/>
    <m/>
    <x v="1"/>
  </r>
  <r>
    <x v="3"/>
    <s v="Supplier Dispute"/>
    <s v="On the basis the Supplier has paid their invoice within the payment window, they have 10 working days following the invoice due date to raise a dispute."/>
    <s v="On the basis the Supplier has paid their invoice within the payment window, they have 10 working days following the invoice due date to raise a dispute."/>
    <s v="Was there a question if this is the right timeframe - they will have provided the data so should have visibility of their inputs already."/>
    <x v="2"/>
  </r>
  <r>
    <x v="3"/>
    <s v="Supplier Dispute"/>
    <s v="Suppliers are required to raise disputes to their contract manager in the first instance as per REC main body clause 22.1 who will attempt to negotiate and resolve the dispute in question."/>
    <s v="Suppliers are required to raise disputes to their contract manager in the first instance as per REC main body clause 22.1 who will attempt to negotiate and resolve the dispute in question."/>
    <m/>
    <x v="1"/>
  </r>
  <r>
    <x v="3"/>
    <s v="Supplier Dispute"/>
    <s v="If the contract managers of the disputing parties are unable to resolve the dispute within 10 working days, then either of the disputing parties has the right to raise the dispute to the Performance Assurance Board within 20 Working Days."/>
    <s v="If the contract managers of the disputing parties are unable to resolve the dispute within 10 working days, then either of the disputing parties has the right to raise the dispute to the Performance Assurance Board within 20 Working Days."/>
    <m/>
    <x v="1"/>
  </r>
  <r>
    <x v="3"/>
    <s v="Supplier Dispute"/>
    <s v="The PAB will ensure any dispute is settled within a reasonable period of time following referral."/>
    <s v="The PAB will ensure any dispute is settled within a reasonable period of time following referral."/>
    <m/>
    <x v="1"/>
  </r>
  <r>
    <x v="3"/>
    <s v="Supplier Dispute"/>
    <s v="The PABs determination is final and binding. "/>
    <s v="The PABs determination is final and binding. "/>
    <m/>
    <x v="1"/>
  </r>
  <r>
    <x v="3"/>
    <s v="Supplier Dispute"/>
    <s v="Grounds for raising a dispute resolution must meet the following criteria:"/>
    <s v="Grounds for raising a dispute resolution must meet the following criteria:"/>
    <m/>
    <x v="1"/>
  </r>
  <r>
    <x v="0"/>
    <m/>
    <s v="The issue relates to the monthly MSC invoice at an aggregate level and not individual consumer or supply point"/>
    <s v="The issue relates to the monthly PPML invoice at an aggregate level and not individual consumer or supply point"/>
    <m/>
    <x v="1"/>
  </r>
  <r>
    <x v="0"/>
    <m/>
    <s v="There is a manifest miscalculation of the MSC in relation to the invoice issued and the disputed amount is for the whole invoice, or the value of dispute is greater than £1000"/>
    <s v="There is a manifest miscalculation of the PPML in relation to the invoice issued and the disputed amount is for the whole invoice, or the value of dispute is greater than £1000"/>
    <m/>
    <x v="1"/>
  </r>
  <r>
    <x v="0"/>
    <m/>
    <s v="There is evidence to support the parties claim of a miscalculation "/>
    <s v="There is evidence to support the parties claim of a miscalculation "/>
    <m/>
    <x v="1"/>
  </r>
  <r>
    <x v="3"/>
    <s v="Supplier Dispute"/>
    <s v="When reviewing a dispute, RECCo can reasonably be expected to track data back to source and validate:"/>
    <s v="When reviewing a dispute, RECCo can reasonably be expected to track data back to source and validate:"/>
    <m/>
    <x v="1"/>
  </r>
  <r>
    <x v="0"/>
    <m/>
    <s v="Aggregated values were correct"/>
    <s v="Aggregated values were correct"/>
    <m/>
    <x v="1"/>
  </r>
  <r>
    <x v="0"/>
    <m/>
    <s v="Any calculations made were correct"/>
    <s v="Any calculations made were correct"/>
    <m/>
    <x v="1"/>
  </r>
  <r>
    <x v="0"/>
    <m/>
    <s v="Values were produced against the correct dates or reporting periods "/>
    <s v="Values were produced against the correct dates or reporting periods "/>
    <m/>
    <x v="1"/>
  </r>
  <r>
    <x v="3"/>
    <s v="Valid Dispute"/>
    <s v="Where a dispute is upheld by the committee, the agreed disputed amount will need to be returned to the claimant. The model will need to cater for this redistribution of funds as any payments successfully disputed will need to be obtained from other Parties who had previously been credited. "/>
    <s v="Where a dispute is upheld by the committee, the agreed disputed amount will need to be returned to the claimant. The model will need to cater for this redistribution of funds as any payments successfully disputed will need to be obtained from other Parties who had previously been credited. "/>
    <m/>
    <x v="1"/>
  </r>
  <r>
    <x v="3"/>
    <s v="Default Process"/>
    <s v="The event of default process is aligned to the current defaults process set out in the existing REC Main Body, clause 16."/>
    <s v="The event of default process is aligned to the current defaults process set out in the existing REC Main Body, clause 16."/>
    <m/>
    <x v="1"/>
  </r>
  <r>
    <x v="3"/>
    <s v="Default Process"/>
    <s v="Payments are associated to an individual invoicing period and cannot be netted off against future or prior credits. "/>
    <s v="Payments are associated to an individual invoicing period and cannot be netted off against future or prior credits. "/>
    <m/>
    <x v="1"/>
  </r>
  <r>
    <x v="3"/>
    <s v="Default Process"/>
    <s v="Upon the closure of the 10 working days payment window, RECCO will identify all non-paying Suppliers to the Performance Assurance Board who will in turn inform any affected Suppliers they have entered an event of default."/>
    <s v="Upon the closure of the 10 working days payment window, RECCO will identify all non-paying Suppliers to the Performance Assurance Board who will in turn inform any affected Suppliers they have entered an event of default."/>
    <m/>
    <x v="1"/>
  </r>
  <r>
    <x v="3"/>
    <s v="Default Process"/>
    <s v="Suppliers will then have an additional 20 Working Days to make payment.  If no payment is made by this point, PAB are required to issue a notice to CSS to prevent the Supplier(s) making any further registrations until payment is received in full."/>
    <s v="Suppliers will then have an additional 20 Working Days to make payment.  If no payment is made by this point, PAB are required to issue a notice to CSS to prevent the Supplier(s) making any further registrations until payment is received in full."/>
    <m/>
    <x v="1"/>
  </r>
  <r>
    <x v="0"/>
    <m/>
    <s v="This is as per the options set out in the existing REC Main Body, clause 16.4 (f)."/>
    <s v="This is as per the options set out in the existing REC Main Body, clause 16.4 (f)."/>
    <m/>
    <x v="1"/>
  </r>
  <r>
    <x v="3"/>
    <s v="Default Process"/>
    <s v="The REC board can lift the registrations suspension at any point as set out in the existing REC Main Body, clause 16.6."/>
    <s v="The REC board can lift the registrations suspension at any point as set out in the existing REC Main Body, clause 16.6."/>
    <m/>
    <x v="1"/>
  </r>
  <r>
    <x v="3"/>
    <s v="Default Process"/>
    <s v="The defaulting party has the right to appeal to The Authority as set out in the existing REC Main Body, clause 16.7."/>
    <s v="The defaulting party has the right to appeal to The Authority as set out in the existing REC Main Body, clause 16.7."/>
    <m/>
    <x v="1"/>
  </r>
  <r>
    <x v="3"/>
    <s v="Default Process"/>
    <s v="If payment is made within the next 20 working days, RECCo will notify the service provider via an MSC Funds received file and the payments will be reconciled by the service provider in the next payment cycle."/>
    <s v="If payment is made within the next 20 working days, RECCo will notify the service provider via an PPML Funds received file and the payments will be reconciled by the service provider in the next payment cycle."/>
    <m/>
    <x v="1"/>
  </r>
  <r>
    <x v="3"/>
    <s v="Default Process"/>
    <s v="Payments are associated to an individual invoicing period and cannot be netted off against future or prior credits."/>
    <s v="Payments are associated to an individual invoicing period and cannot be netted off against future or prior credits."/>
    <m/>
    <x v="1"/>
  </r>
  <r>
    <x v="3"/>
    <s v="Default Process"/>
    <s v="In the event a Supplier has not paid an invoice, and has a future credit due, RECCo will withhold this credit until the previous invoice has been paid in full. "/>
    <s v="In the event a Supplier has not paid an invoice, and has a future credit due, RECCo will withhold this credit until the previous invoice has been paid in full. "/>
    <m/>
    <x v="1"/>
  </r>
  <r>
    <x v="0"/>
    <m/>
    <s v="- It is not a requirement of the service provider to reconcile credits based on previous non-payments."/>
    <s v="- It is not a requirement of the service provider to reconcile credits based on previous non-payments."/>
    <m/>
    <x v="1"/>
  </r>
  <r>
    <x v="0"/>
    <m/>
    <s v="- Withheld credits will not be issued to other Parties and will be issued to the owed Supplier once any outstanding invoices have been paid in full."/>
    <s v="- Withheld credits will not be issued to other Parties and will be issued to the owed Supplier once any outstanding invoices have been paid in full."/>
    <m/>
    <x v="1"/>
  </r>
  <r>
    <x v="4"/>
    <s v="SOLR"/>
    <s v="The service provider is required to flag any MPIDs where a Supplier has entered SOLR and the date this occurred."/>
    <m/>
    <s v="Does this have any impact and it is something we need to consider?"/>
    <x v="2"/>
  </r>
  <r>
    <x v="0"/>
    <m/>
    <s v="Any switches that occurred prior to the SOLR event will be invoiced and credited to the old Supplier."/>
    <m/>
    <s v="Does this have any impact and it is something we need to consider?"/>
    <x v="2"/>
  </r>
  <r>
    <x v="4"/>
    <s v="SOLR"/>
    <s v="When known, the affected MPIDs are required to be reassigned to the incoming Supplier who will be responsible for any switches from the date of the SOLR event and will be invoiced and credited going forward."/>
    <m/>
    <s v="Does this have any impact and it is something we need to consider?"/>
    <x v="2"/>
  </r>
  <r>
    <x v="4"/>
    <s v="Erroneous Transfers"/>
    <s v="Data providers will capture all Switching Data. Each switch will be charged the MSC value &amp; volume at point of capture."/>
    <s v="Suppliers will provide their payment portfolio at the agreed date each month and the monthly PPML charges will be applied accordingly"/>
    <m/>
    <x v="1"/>
  </r>
  <r>
    <x v="4"/>
    <s v="Trade Sales"/>
    <s v="No additional requirements needed.  Where invoicing contact and bank details are required to be updated this is the responsibility of the party involved."/>
    <s v="No additional requirements needed.  Where invoicing contact and bank details are required to be updated this is the responsibility of the party involved."/>
    <m/>
    <x v="1"/>
  </r>
  <r>
    <x v="4"/>
    <s v="Market Exits"/>
    <s v="Data providers will capture all Switching Data. Each switch will be charged the MSC value &amp; volume at point of capture."/>
    <s v="For a market exit, the data will  be supplied as per the agreed process. If there are no supply points held against the company on the agreed date, the supplier will receive no credit or payment for that month"/>
    <m/>
    <x v="1"/>
  </r>
  <r>
    <x v="4"/>
    <s v="Market Exits"/>
    <s v="Any outstanding credits or liabilities will be issued to the Supplier who has exited the market.  In this scenario they will be in a net credit position when MPxNs are switched to new Supplier(s)."/>
    <s v="Any outstanding credits or liabilities will be issued to the supplier who has exited the market."/>
    <m/>
    <x v="1"/>
  </r>
  <r>
    <x v="0"/>
    <m/>
    <s v="As the scheme will be implementing a net billing approach any switches in this scenario will be netted off against each other."/>
    <m/>
    <s v="What is the policy?"/>
    <x v="2"/>
  </r>
  <r>
    <x v="4"/>
    <s v="Multiple Switches in same period"/>
    <s v="Data providers will capture all Switching Data. Each switch will be charged the MSC value &amp; volume at point of capture."/>
    <s v="Only the supplier on the date of snapshot will be considered in the reconciliation calculation"/>
    <m/>
    <x v="1"/>
  </r>
  <r>
    <x v="1"/>
    <s v="Gas"/>
    <s v="Data to be transferred via SFTP to the RECCo appointed MSC Service Operator   "/>
    <s v="Data to be transferred via SFTP to the RECCo appointed PPML Service Operator   "/>
    <m/>
    <x v="1"/>
  </r>
  <r>
    <x v="1"/>
    <s v="Gas"/>
    <s v="Data period is Thursday – Wednesday inclusive.  "/>
    <s v="Data period is on the 15th of the month, and the extract will be applied for that complete calendar month"/>
    <s v="Confirm"/>
    <x v="2"/>
  </r>
  <r>
    <x v="0"/>
    <m/>
    <s v="For avoidance of doubt the first period of data to be captured is Switching data that has CoS events on the calendar days between Thursday 14th April – Wednesday 20th April "/>
    <s v="For avoidance of doubt the first data to be captured is for all live customers on the 10th working day of the month, payment methods which will be applied across the calendar month April 2024."/>
    <s v="To be confirmed"/>
    <x v="2"/>
  </r>
  <r>
    <x v="1"/>
    <s v="Gas"/>
    <s v="Upon data submission for a given weekly period there is no requirement for backdated reconciliation data and the period is deemed to be complete "/>
    <s v="Upon data submission for a given monthly period there is no requirement for backdated reconciliation data and the period is deemed to be complete "/>
    <m/>
    <x v="1"/>
  </r>
  <r>
    <x v="1"/>
    <s v="Gas"/>
    <s v="All data to be transferred via CSV files "/>
    <s v="All data to be transferred via CSV files "/>
    <s v="To be confirmed"/>
    <x v="1"/>
  </r>
  <r>
    <x v="1"/>
    <s v="Gas"/>
    <s v="Files should contain header and footer rows as per the example file "/>
    <s v="Files should contain header and footer rows as per the example file "/>
    <m/>
    <x v="1"/>
  </r>
  <r>
    <x v="1"/>
    <s v="Gas"/>
    <s v="Header rows to be populated with column headers as identified "/>
    <s v="Header rows to be populated with column headers as identified "/>
    <m/>
    <x v="1"/>
  </r>
  <r>
    <x v="1"/>
    <s v="Gas"/>
    <s v="Footer rows to include row count (inclusive of header and footer) and checksum of the total AQ values included within the report "/>
    <s v="Footer rows to include row count (inclusive of header and footer) and checksum of the total payment portfolio values included within the report "/>
    <m/>
    <x v="1"/>
  </r>
  <r>
    <x v="1"/>
    <s v="Gas"/>
    <s v="File naming conventions (where YYYYMMDD is the first date of the Data period e.g. Period 1 would be 20220414):"/>
    <s v="File naming conventions (where YYYYMMDD is the first date of the Data period e.g. Period 1 would be 20240401):"/>
    <m/>
    <x v="1"/>
  </r>
  <r>
    <x v="0"/>
    <m/>
    <s v="Gas: Gas_YYYYMMDD_MSC "/>
    <s v="Gas: Gas_YYYYMMDD_PPML"/>
    <m/>
    <x v="1"/>
  </r>
  <r>
    <x v="1"/>
    <s v="Gas"/>
    <s v="The MSC charge only applies to domestic MPRN’s.  For the purposes of this data a domestic MPRN is defined where the Losing Supplier defines the Market Segment flag as D"/>
    <s v="The PPML charge only applies to domestic MPRN’s.  For the purposes of this data a domestic MPRN is defined where the Supplier defines the Market Segment flag as D"/>
    <m/>
    <x v="1"/>
  </r>
  <r>
    <x v="1"/>
    <s v="Gas"/>
    <s v="Data not expected to be obtained:"/>
    <s v="Data not expected to be obtained:"/>
    <m/>
    <x v="2"/>
  </r>
  <r>
    <x v="1"/>
    <s v="Electricity"/>
    <s v="Data to be transferred via SFTP to the RECCo appointed MSC Service Operator   "/>
    <s v="Data to be transferred via SFTP to the RECCo appointed PPML Service Operator   "/>
    <m/>
    <x v="1"/>
  </r>
  <r>
    <x v="1"/>
    <s v="Electricity"/>
    <s v="Data period is Thursday – Wednesday inclusive.  "/>
    <s v="Data period is on the 15th of the month, and the extract will be applied for that complete calendar month"/>
    <s v="Confirm"/>
    <x v="2"/>
  </r>
  <r>
    <x v="0"/>
    <m/>
    <s v="For avoidance of doubt the first period of data to be captured is Switching data that has CoS events on the calendar days between Thursday 14th April – Wednesday 20th April  "/>
    <s v="For avoidance of doubt the first period of data to be captured is for all live customers on the 15th April 2024, payment methods which will be applied across the calendar month April 2024."/>
    <s v="To be confirmed"/>
    <x v="2"/>
  </r>
  <r>
    <x v="1"/>
    <s v="Electricity"/>
    <s v="Electricity Switching data to be transferred within 5 Working Days of  the previous period to the MSC Service Operator "/>
    <m/>
    <m/>
    <x v="2"/>
  </r>
  <r>
    <x v="1"/>
    <s v="Electricity"/>
    <s v="Upon data submission for a given weekly period there is no requirement for backdated reconciliation data and the period is deemed to be complete "/>
    <s v="Upon data submission for a given monthly period there is no requirement for backdated reconciliation data and the period is deemed to be complete "/>
    <m/>
    <x v="2"/>
  </r>
  <r>
    <x v="1"/>
    <s v="Electricity"/>
    <s v="All data to be transferred via CSV files "/>
    <s v="All data to be transferred via CSV files "/>
    <s v="To be confirmed"/>
    <x v="2"/>
  </r>
  <r>
    <x v="1"/>
    <s v="Electricity"/>
    <s v="Files should contain header and footer rows as per the example file"/>
    <s v="Files should contain header and footer rows as per the example file"/>
    <m/>
    <x v="1"/>
  </r>
  <r>
    <x v="0"/>
    <m/>
    <s v="Header rows to be populated with column headers as identified"/>
    <s v="Header rows to be populated with column headers as identified"/>
    <m/>
    <x v="1"/>
  </r>
  <r>
    <x v="0"/>
    <m/>
    <s v="Footer rows to include row count (inclusive of header and footer) and checksum "/>
    <s v="Footer rows to include row count (inclusive of header and footer) and checksum "/>
    <m/>
    <x v="1"/>
  </r>
  <r>
    <x v="1"/>
    <s v="Electricity"/>
    <s v="File naming conventions (where YYYYMMDD is the first date of the Data period e.g. Period 1 would be 20220414):"/>
    <s v="File naming conventions (where YYYYMMDD is the first date of the Data period e.g. Period 1 would be 20240401):"/>
    <m/>
    <x v="1"/>
  </r>
  <r>
    <x v="0"/>
    <m/>
    <s v="Electricity: Elec_YYYYMMDD_MSC "/>
    <s v="Electricity: Elec_YYYYMMDD_PPML"/>
    <m/>
    <x v="1"/>
  </r>
  <r>
    <x v="1"/>
    <s v="Electricity"/>
    <s v="The MSC charge only applies to domestic MPAN’s.  For the purposes of this data a domestic MPAN is defined as follows:"/>
    <s v="The PPML  only applies to domestic MPAN’s.  For the purposes of this data a domestic MPAN is defined as follows:"/>
    <s v="To be confirmed"/>
    <x v="1"/>
  </r>
  <r>
    <x v="1"/>
    <s v="PPML"/>
    <s v="Service provide to download MSC data from the Ofgem website as self serve."/>
    <s v="Service provide to download PPML data from the Ofgem website as self serve."/>
    <m/>
    <x v="1"/>
  </r>
  <r>
    <x v="1"/>
    <s v="PPML"/>
    <s v="All data to be transferred via CSV files  "/>
    <s v="All data to be transferred via CSV files  "/>
    <m/>
    <x v="1"/>
  </r>
  <r>
    <x v="1"/>
    <s v="PPML"/>
    <s v="Files should contain header and footer rows as per the example file "/>
    <s v="Files should contain header and footer rows as per the example file "/>
    <m/>
    <x v="1"/>
  </r>
  <r>
    <x v="0"/>
    <m/>
    <s v="Header rows to be populated with column headers as identified "/>
    <s v="Header rows to be populated with column headers as identified "/>
    <m/>
    <x v="1"/>
  </r>
  <r>
    <x v="0"/>
    <m/>
    <s v="Footer rows to include row count (inclusive of header and footer) and checksum  "/>
    <s v="Footer rows to include row count (inclusive of header and footer) and checksum  "/>
    <m/>
    <x v="1"/>
  </r>
  <r>
    <x v="1"/>
    <s v="PPML"/>
    <s v="File naming conventions (where YYYYMMDD is the first date of the Data period e.g. Period 1 would be 20220414): "/>
    <s v="File naming conventions (where YYYYMMDD is the first date of the Data period e.g. Period 1 would be 20240401): "/>
    <m/>
    <x v="1"/>
  </r>
  <r>
    <x v="0"/>
    <m/>
    <s v="Ofgem: Ofgem_YYYYMMDD_MSC  "/>
    <s v="Ofgem: Ofgem_YYYYMMDD_PPML "/>
    <m/>
    <x v="1"/>
  </r>
  <r>
    <x v="1"/>
    <s v="PPML"/>
    <s v="The data should be sent for all weeks even if the charge is 0."/>
    <s v="The data should be sent for all weeks even if the charge is 0."/>
    <m/>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C47716F-3029-4680-96A1-C373F1EF0CC0}" name="PivotTable1" cacheId="2404"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E10" firstHeaderRow="1" firstDataRow="2" firstDataCol="1"/>
  <pivotFields count="6">
    <pivotField axis="axisRow" dataField="1" showAll="0">
      <items count="6">
        <item x="1"/>
        <item x="4"/>
        <item x="2"/>
        <item x="3"/>
        <item x="0"/>
        <item t="default"/>
      </items>
    </pivotField>
    <pivotField showAll="0"/>
    <pivotField showAll="0"/>
    <pivotField showAll="0"/>
    <pivotField showAll="0"/>
    <pivotField axis="axisCol" showAll="0">
      <items count="4">
        <item x="1"/>
        <item x="2"/>
        <item x="0"/>
        <item t="default"/>
      </items>
    </pivotField>
  </pivotFields>
  <rowFields count="1">
    <field x="0"/>
  </rowFields>
  <rowItems count="6">
    <i>
      <x/>
    </i>
    <i>
      <x v="1"/>
    </i>
    <i>
      <x v="2"/>
    </i>
    <i>
      <x v="3"/>
    </i>
    <i>
      <x v="4"/>
    </i>
    <i t="grand">
      <x/>
    </i>
  </rowItems>
  <colFields count="1">
    <field x="5"/>
  </colFields>
  <colItems count="4">
    <i>
      <x/>
    </i>
    <i>
      <x v="1"/>
    </i>
    <i>
      <x v="2"/>
    </i>
    <i t="grand">
      <x/>
    </i>
  </colItems>
  <dataFields count="1">
    <dataField name="Count of Process"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5E101-E3E2-478C-8446-67E62AE9973D}">
  <dimension ref="A3:E10"/>
  <sheetViews>
    <sheetView workbookViewId="0">
      <selection activeCell="D6" sqref="D6"/>
    </sheetView>
  </sheetViews>
  <sheetFormatPr defaultRowHeight="15"/>
  <cols>
    <col min="1" max="1" width="15.85546875" bestFit="1" customWidth="1"/>
    <col min="2" max="2" width="15.5703125" bestFit="1" customWidth="1"/>
    <col min="3" max="3" width="6.28515625" bestFit="1" customWidth="1"/>
    <col min="4" max="4" width="7" bestFit="1" customWidth="1"/>
    <col min="5" max="5" width="10.7109375" bestFit="1" customWidth="1"/>
    <col min="6" max="6" width="7.140625" bestFit="1" customWidth="1"/>
    <col min="7" max="7" width="11" bestFit="1" customWidth="1"/>
  </cols>
  <sheetData>
    <row r="3" spans="1:5">
      <c r="A3" s="2" t="s">
        <v>0</v>
      </c>
      <c r="B3" s="2" t="s">
        <v>1</v>
      </c>
    </row>
    <row r="4" spans="1:5">
      <c r="A4" s="2" t="s">
        <v>2</v>
      </c>
      <c r="B4" t="s">
        <v>3</v>
      </c>
      <c r="C4" t="s">
        <v>4</v>
      </c>
      <c r="D4" t="s">
        <v>5</v>
      </c>
      <c r="E4" t="s">
        <v>6</v>
      </c>
    </row>
    <row r="5" spans="1:5">
      <c r="A5" s="1" t="s">
        <v>7</v>
      </c>
      <c r="B5">
        <v>35</v>
      </c>
      <c r="C5">
        <v>8</v>
      </c>
      <c r="D5">
        <v>1</v>
      </c>
      <c r="E5">
        <v>44</v>
      </c>
    </row>
    <row r="6" spans="1:5">
      <c r="A6" s="1" t="s">
        <v>8</v>
      </c>
      <c r="B6">
        <v>5</v>
      </c>
      <c r="C6">
        <v>2</v>
      </c>
      <c r="E6">
        <v>7</v>
      </c>
    </row>
    <row r="7" spans="1:5">
      <c r="A7" s="1" t="s">
        <v>9</v>
      </c>
      <c r="B7">
        <v>17</v>
      </c>
      <c r="C7">
        <v>7</v>
      </c>
      <c r="E7">
        <v>24</v>
      </c>
    </row>
    <row r="8" spans="1:5">
      <c r="A8" s="1" t="s">
        <v>10</v>
      </c>
      <c r="B8">
        <v>31</v>
      </c>
      <c r="C8">
        <v>8</v>
      </c>
      <c r="E8">
        <v>39</v>
      </c>
    </row>
    <row r="9" spans="1:5">
      <c r="A9" s="1" t="s">
        <v>5</v>
      </c>
    </row>
    <row r="10" spans="1:5">
      <c r="A10" s="1" t="s">
        <v>6</v>
      </c>
      <c r="B10">
        <v>88</v>
      </c>
      <c r="C10">
        <v>25</v>
      </c>
      <c r="D10">
        <v>1</v>
      </c>
      <c r="E10">
        <v>114</v>
      </c>
    </row>
  </sheetData>
  <pageMargins left="0.7" right="0.7" top="0.75" bottom="0.75" header="0.3" footer="0.3"/>
  <headerFooter>
    <oddFooter>&amp;C_x000D_&amp;1#&amp;"Calibri"&amp;10&amp;K000000 OFFICIAL-InternalOnly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D318B-55C3-4905-9A7D-C7353DE0BD93}">
  <dimension ref="B3:C4"/>
  <sheetViews>
    <sheetView workbookViewId="0">
      <selection activeCell="E40" sqref="E40"/>
    </sheetView>
  </sheetViews>
  <sheetFormatPr defaultRowHeight="15"/>
  <cols>
    <col min="2" max="2" width="16.5703125" bestFit="1" customWidth="1"/>
  </cols>
  <sheetData>
    <row r="3" spans="2:3">
      <c r="B3" t="s">
        <v>11</v>
      </c>
    </row>
    <row r="4" spans="2:3">
      <c r="B4" t="s">
        <v>12</v>
      </c>
      <c r="C4" t="s">
        <v>13</v>
      </c>
    </row>
  </sheetData>
  <pageMargins left="0.7" right="0.7" top="0.75" bottom="0.75" header="0.3" footer="0.3"/>
  <headerFooter>
    <oddFooter>&amp;C_x000D_&amp;1#&amp;"Calibri"&amp;10&amp;K000000 OFFICIAL-InternalOnly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82FF7-D9B4-4CE6-AE25-4E4EC9F35851}">
  <dimension ref="B2:C27"/>
  <sheetViews>
    <sheetView workbookViewId="0">
      <selection activeCell="B28" sqref="B28"/>
    </sheetView>
  </sheetViews>
  <sheetFormatPr defaultRowHeight="15"/>
  <sheetData>
    <row r="2" spans="2:3">
      <c r="B2" t="s">
        <v>14</v>
      </c>
    </row>
    <row r="4" spans="2:3">
      <c r="B4" t="s">
        <v>15</v>
      </c>
    </row>
    <row r="5" spans="2:3">
      <c r="B5" t="s">
        <v>16</v>
      </c>
    </row>
    <row r="6" spans="2:3">
      <c r="B6" t="s">
        <v>17</v>
      </c>
    </row>
    <row r="8" spans="2:3">
      <c r="C8" t="s">
        <v>18</v>
      </c>
    </row>
    <row r="9" spans="2:3">
      <c r="B9" t="s">
        <v>19</v>
      </c>
    </row>
    <row r="10" spans="2:3">
      <c r="C10" t="s">
        <v>20</v>
      </c>
    </row>
    <row r="11" spans="2:3">
      <c r="C11" t="s">
        <v>21</v>
      </c>
    </row>
    <row r="12" spans="2:3">
      <c r="C12" t="s">
        <v>22</v>
      </c>
    </row>
    <row r="14" spans="2:3">
      <c r="B14" t="s">
        <v>23</v>
      </c>
    </row>
    <row r="15" spans="2:3">
      <c r="C15" t="s">
        <v>24</v>
      </c>
    </row>
    <row r="16" spans="2:3">
      <c r="C16" t="s">
        <v>25</v>
      </c>
    </row>
    <row r="18" spans="2:3">
      <c r="B18" t="s">
        <v>26</v>
      </c>
    </row>
    <row r="19" spans="2:3">
      <c r="C19" t="s">
        <v>27</v>
      </c>
    </row>
    <row r="22" spans="2:3">
      <c r="B22" t="s">
        <v>28</v>
      </c>
    </row>
    <row r="23" spans="2:3">
      <c r="C23" t="s">
        <v>29</v>
      </c>
    </row>
    <row r="25" spans="2:3">
      <c r="B25" t="s">
        <v>30</v>
      </c>
    </row>
    <row r="26" spans="2:3">
      <c r="B26" t="s">
        <v>31</v>
      </c>
    </row>
    <row r="27" spans="2:3">
      <c r="B27" t="s">
        <v>32</v>
      </c>
    </row>
  </sheetData>
  <pageMargins left="0.7" right="0.7" top="0.75" bottom="0.75" header="0.3" footer="0.3"/>
  <headerFooter>
    <oddFooter>&amp;C_x000D_&amp;1#&amp;"Calibri"&amp;10&amp;K000000 OFFICIAL-InternalOnly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EC81C-2649-433D-99A4-23FCC3DE1D51}">
  <dimension ref="A1:V29"/>
  <sheetViews>
    <sheetView tabSelected="1" workbookViewId="0"/>
  </sheetViews>
  <sheetFormatPr defaultRowHeight="15"/>
  <cols>
    <col min="1" max="1" width="17.7109375" customWidth="1"/>
    <col min="2" max="2" width="27.28515625" customWidth="1"/>
    <col min="3" max="3" width="18.85546875" style="10" bestFit="1" customWidth="1"/>
    <col min="4" max="4" width="17.85546875" style="10" bestFit="1" customWidth="1"/>
    <col min="5" max="5" width="18.28515625" style="10" bestFit="1" customWidth="1"/>
    <col min="6" max="6" width="17.85546875" style="10" bestFit="1" customWidth="1"/>
    <col min="7" max="7" width="18.42578125" style="10" bestFit="1" customWidth="1"/>
    <col min="8" max="8" width="17.7109375" style="4" bestFit="1" customWidth="1"/>
    <col min="9" max="10" width="16.7109375" style="10" bestFit="1" customWidth="1"/>
    <col min="11" max="12" width="16.28515625" style="4" bestFit="1" customWidth="1"/>
    <col min="13" max="13" width="11.85546875" style="10" bestFit="1" customWidth="1"/>
    <col min="14" max="14" width="14.85546875" bestFit="1" customWidth="1"/>
    <col min="15" max="15" width="19.42578125" style="11" customWidth="1"/>
    <col min="16" max="16" width="14.140625" style="11" customWidth="1"/>
    <col min="17" max="17" width="18.140625" style="11" customWidth="1"/>
  </cols>
  <sheetData>
    <row r="1" spans="1:22" s="6" customFormat="1" ht="66.599999999999994" customHeight="1">
      <c r="A1" s="7" t="s">
        <v>33</v>
      </c>
      <c r="B1" s="7" t="s">
        <v>34</v>
      </c>
      <c r="C1" s="9" t="s">
        <v>35</v>
      </c>
      <c r="D1" s="9" t="s">
        <v>36</v>
      </c>
      <c r="E1" s="9" t="s">
        <v>37</v>
      </c>
      <c r="F1" s="9" t="s">
        <v>38</v>
      </c>
      <c r="G1" s="9" t="s">
        <v>39</v>
      </c>
      <c r="H1" s="8" t="s">
        <v>40</v>
      </c>
      <c r="I1" s="9" t="s">
        <v>41</v>
      </c>
      <c r="J1" s="9" t="s">
        <v>42</v>
      </c>
      <c r="K1" s="8" t="s">
        <v>43</v>
      </c>
      <c r="L1" s="8" t="s">
        <v>44</v>
      </c>
      <c r="M1" s="9" t="s">
        <v>45</v>
      </c>
      <c r="N1" s="7" t="s">
        <v>46</v>
      </c>
      <c r="O1" s="12" t="s">
        <v>47</v>
      </c>
      <c r="P1" s="12" t="s">
        <v>48</v>
      </c>
      <c r="Q1" s="12" t="s">
        <v>49</v>
      </c>
      <c r="R1" s="5"/>
      <c r="S1" s="5"/>
      <c r="T1" s="5"/>
      <c r="V1" s="5"/>
    </row>
    <row r="2" spans="1:22">
      <c r="A2" t="s">
        <v>50</v>
      </c>
      <c r="B2" t="s">
        <v>51</v>
      </c>
      <c r="C2" s="10">
        <v>198.3</v>
      </c>
      <c r="D2" s="10">
        <v>198.3</v>
      </c>
      <c r="E2" s="10">
        <v>173.37</v>
      </c>
      <c r="F2" s="10">
        <v>196</v>
      </c>
      <c r="G2" s="10">
        <v>177.8969019223133</v>
      </c>
      <c r="H2" s="10">
        <v>177.8969019223133</v>
      </c>
      <c r="I2" s="10">
        <v>177.8969019223133</v>
      </c>
      <c r="J2" s="10">
        <v>196</v>
      </c>
      <c r="K2" s="10">
        <f>(G2-C2)/365</f>
        <v>-5.5898898842977281E-2</v>
      </c>
      <c r="L2" s="10">
        <f>(H2-D2)/365</f>
        <v>-5.5898898842977281E-2</v>
      </c>
      <c r="M2" s="4">
        <f>(I2-E2)/365</f>
        <v>1.2402471020036438E-2</v>
      </c>
      <c r="N2" s="10">
        <v>0</v>
      </c>
      <c r="O2" s="11">
        <v>45383</v>
      </c>
      <c r="P2" s="11">
        <v>45473</v>
      </c>
    </row>
    <row r="3" spans="1:22">
      <c r="A3" t="s">
        <v>50</v>
      </c>
      <c r="B3" t="s">
        <v>52</v>
      </c>
      <c r="C3" s="10">
        <v>267.8</v>
      </c>
      <c r="D3" s="10">
        <v>267.8</v>
      </c>
      <c r="E3" s="10">
        <v>243.22</v>
      </c>
      <c r="F3" s="10">
        <v>269.56</v>
      </c>
      <c r="G3" s="10">
        <v>247.47711520754817</v>
      </c>
      <c r="H3" s="10">
        <v>247.47711520754817</v>
      </c>
      <c r="I3" s="10">
        <v>247.47711520754817</v>
      </c>
      <c r="J3" s="10">
        <v>269.56</v>
      </c>
      <c r="K3" s="10">
        <f t="shared" ref="K3:L14" si="0">(G3-C3)/365</f>
        <v>-5.5679136417676287E-2</v>
      </c>
      <c r="L3" s="10">
        <f t="shared" si="0"/>
        <v>-5.5679136417676287E-2</v>
      </c>
      <c r="M3" s="4">
        <f>(I3-E3)/365</f>
        <v>1.1663329335748405E-2</v>
      </c>
      <c r="N3" s="10">
        <v>0</v>
      </c>
      <c r="O3" s="11">
        <v>45383</v>
      </c>
      <c r="P3" s="11">
        <v>45473</v>
      </c>
    </row>
    <row r="4" spans="1:22">
      <c r="A4" t="s">
        <v>50</v>
      </c>
      <c r="B4" t="s">
        <v>53</v>
      </c>
      <c r="C4" s="10">
        <v>254.67</v>
      </c>
      <c r="D4" s="10">
        <v>254.67</v>
      </c>
      <c r="E4" s="10">
        <v>230.02</v>
      </c>
      <c r="F4" s="10">
        <v>255.66</v>
      </c>
      <c r="G4" s="10">
        <v>234.42163697207852</v>
      </c>
      <c r="H4" s="10">
        <v>234.42163697207852</v>
      </c>
      <c r="I4" s="10">
        <v>234.42163697207852</v>
      </c>
      <c r="J4" s="10">
        <v>255.66</v>
      </c>
      <c r="K4" s="10">
        <f t="shared" si="0"/>
        <v>-5.5474967199784848E-2</v>
      </c>
      <c r="L4" s="10">
        <f t="shared" si="0"/>
        <v>-5.5474967199784848E-2</v>
      </c>
      <c r="M4" s="4">
        <f>(I4-E4)/365</f>
        <v>1.2059279375557551E-2</v>
      </c>
      <c r="N4" s="10">
        <v>0</v>
      </c>
      <c r="O4" s="11">
        <v>45383</v>
      </c>
      <c r="P4" s="11">
        <v>45473</v>
      </c>
    </row>
    <row r="5" spans="1:22">
      <c r="A5" t="s">
        <v>50</v>
      </c>
      <c r="B5" t="s">
        <v>54</v>
      </c>
      <c r="C5" s="10">
        <v>232.55</v>
      </c>
      <c r="D5" s="10">
        <v>232.55</v>
      </c>
      <c r="E5" s="10">
        <v>207.8</v>
      </c>
      <c r="F5" s="10">
        <v>232.26</v>
      </c>
      <c r="G5" s="10">
        <v>212.99388716221623</v>
      </c>
      <c r="H5" s="10">
        <v>212.99388716221623</v>
      </c>
      <c r="I5" s="10">
        <v>212.99388716221623</v>
      </c>
      <c r="J5" s="10">
        <v>232.26</v>
      </c>
      <c r="K5" s="10">
        <f t="shared" si="0"/>
        <v>-5.3578391336393937E-2</v>
      </c>
      <c r="L5" s="10">
        <f t="shared" si="0"/>
        <v>-5.3578391336393937E-2</v>
      </c>
      <c r="M5" s="4">
        <f>(I5-E5)/365</f>
        <v>1.4229827841688258E-2</v>
      </c>
      <c r="N5" s="10">
        <v>0</v>
      </c>
      <c r="O5" s="11">
        <v>45383</v>
      </c>
      <c r="P5" s="11">
        <v>45473</v>
      </c>
    </row>
    <row r="6" spans="1:22">
      <c r="A6" t="s">
        <v>50</v>
      </c>
      <c r="B6" t="s">
        <v>55</v>
      </c>
      <c r="C6" s="10">
        <v>242.09</v>
      </c>
      <c r="D6" s="10">
        <v>242.09</v>
      </c>
      <c r="E6" s="10">
        <v>217.39</v>
      </c>
      <c r="F6" s="10">
        <v>242.36</v>
      </c>
      <c r="G6" s="10">
        <v>220.27669069687471</v>
      </c>
      <c r="H6" s="10">
        <v>220.27669069687471</v>
      </c>
      <c r="I6" s="10">
        <v>220.27669069687471</v>
      </c>
      <c r="J6" s="10">
        <v>242.36</v>
      </c>
      <c r="K6" s="10">
        <f t="shared" si="0"/>
        <v>-5.9762491241439161E-2</v>
      </c>
      <c r="L6" s="10">
        <f t="shared" si="0"/>
        <v>-5.9762491241439161E-2</v>
      </c>
      <c r="M6" s="4">
        <f>(I6-E6)/365</f>
        <v>7.9087416352732129E-3</v>
      </c>
      <c r="N6" s="10">
        <v>0</v>
      </c>
      <c r="O6" s="11">
        <v>45383</v>
      </c>
      <c r="P6" s="11">
        <v>45473</v>
      </c>
    </row>
    <row r="7" spans="1:22">
      <c r="A7" t="s">
        <v>50</v>
      </c>
      <c r="B7" t="s">
        <v>56</v>
      </c>
      <c r="C7" s="10">
        <v>239.65</v>
      </c>
      <c r="D7" s="10">
        <v>239.65</v>
      </c>
      <c r="E7" s="10">
        <v>214.93</v>
      </c>
      <c r="F7" s="10">
        <v>239.76</v>
      </c>
      <c r="G7" s="10">
        <v>220.43599990994599</v>
      </c>
      <c r="H7" s="10">
        <v>220.43599990994599</v>
      </c>
      <c r="I7" s="10">
        <v>220.43599990994599</v>
      </c>
      <c r="J7" s="10">
        <v>239.76</v>
      </c>
      <c r="K7" s="10">
        <f t="shared" si="0"/>
        <v>-5.2641096137134288E-2</v>
      </c>
      <c r="L7" s="10">
        <f t="shared" si="0"/>
        <v>-5.2641096137134288E-2</v>
      </c>
      <c r="M7" s="4">
        <f>(I7-E7)/365</f>
        <v>1.5084931260125984E-2</v>
      </c>
      <c r="N7" s="10">
        <v>0</v>
      </c>
      <c r="O7" s="11">
        <v>45383</v>
      </c>
      <c r="P7" s="11">
        <v>45473</v>
      </c>
    </row>
    <row r="8" spans="1:22">
      <c r="A8" t="s">
        <v>50</v>
      </c>
      <c r="B8" t="s">
        <v>57</v>
      </c>
      <c r="C8" s="10">
        <v>252.18</v>
      </c>
      <c r="D8" s="10">
        <v>252.18</v>
      </c>
      <c r="E8" s="10">
        <v>227.53</v>
      </c>
      <c r="F8" s="10">
        <v>253.04</v>
      </c>
      <c r="G8" s="10">
        <v>233.03596502044442</v>
      </c>
      <c r="H8" s="10">
        <v>233.03596502044442</v>
      </c>
      <c r="I8" s="10">
        <v>233.03596502044442</v>
      </c>
      <c r="J8" s="10">
        <v>253.04</v>
      </c>
      <c r="K8" s="10">
        <f t="shared" si="0"/>
        <v>-5.2449410902892013E-2</v>
      </c>
      <c r="L8" s="10">
        <f t="shared" si="0"/>
        <v>-5.2449410902892013E-2</v>
      </c>
      <c r="M8" s="4">
        <f>(I8-E8)/365</f>
        <v>1.5084835672450468E-2</v>
      </c>
      <c r="N8" s="10">
        <v>0</v>
      </c>
      <c r="O8" s="11">
        <v>45383</v>
      </c>
      <c r="P8" s="11">
        <v>45473</v>
      </c>
    </row>
    <row r="9" spans="1:22">
      <c r="A9" t="s">
        <v>50</v>
      </c>
      <c r="B9" t="s">
        <v>58</v>
      </c>
      <c r="C9" s="10">
        <v>161.07</v>
      </c>
      <c r="D9" s="10">
        <v>161.07</v>
      </c>
      <c r="E9" s="10">
        <v>135.94999999999999</v>
      </c>
      <c r="F9" s="10">
        <v>156.58000000000001</v>
      </c>
      <c r="G9" s="10">
        <v>141.77773600708321</v>
      </c>
      <c r="H9" s="10">
        <v>141.77773600708321</v>
      </c>
      <c r="I9" s="10">
        <v>141.77773600708321</v>
      </c>
      <c r="J9" s="10">
        <v>156.58000000000001</v>
      </c>
      <c r="K9" s="10">
        <f t="shared" si="0"/>
        <v>-5.2855517788813117E-2</v>
      </c>
      <c r="L9" s="10">
        <f t="shared" si="0"/>
        <v>-5.2855517788813117E-2</v>
      </c>
      <c r="M9" s="4">
        <f>(I9-E9)/365</f>
        <v>1.5966400019406076E-2</v>
      </c>
      <c r="N9" s="10">
        <v>0</v>
      </c>
      <c r="O9" s="11">
        <v>45383</v>
      </c>
      <c r="P9" s="11">
        <v>45473</v>
      </c>
    </row>
    <row r="10" spans="1:22">
      <c r="A10" t="s">
        <v>50</v>
      </c>
      <c r="B10" t="s">
        <v>59</v>
      </c>
      <c r="C10" s="10">
        <v>219.8</v>
      </c>
      <c r="D10" s="10">
        <v>219.8</v>
      </c>
      <c r="E10" s="10">
        <v>194.98</v>
      </c>
      <c r="F10" s="10">
        <v>218.76</v>
      </c>
      <c r="G10" s="10">
        <v>198.08199281665429</v>
      </c>
      <c r="H10" s="10">
        <v>198.08199281665429</v>
      </c>
      <c r="I10" s="10">
        <v>198.08199281665429</v>
      </c>
      <c r="J10" s="10">
        <v>218.76</v>
      </c>
      <c r="K10" s="10">
        <f t="shared" si="0"/>
        <v>-5.9501389543412928E-2</v>
      </c>
      <c r="L10" s="10">
        <f t="shared" si="0"/>
        <v>-5.9501389543412928E-2</v>
      </c>
      <c r="M10" s="4">
        <f>(I10-E10)/365</f>
        <v>8.4986104565871294E-3</v>
      </c>
      <c r="N10" s="10">
        <v>0</v>
      </c>
      <c r="O10" s="11">
        <v>45383</v>
      </c>
      <c r="P10" s="11">
        <v>45473</v>
      </c>
    </row>
    <row r="11" spans="1:22">
      <c r="A11" t="s">
        <v>50</v>
      </c>
      <c r="B11" t="s">
        <v>60</v>
      </c>
      <c r="C11" s="10">
        <v>195.54</v>
      </c>
      <c r="D11" s="10">
        <v>195.54</v>
      </c>
      <c r="E11" s="10">
        <v>170.59</v>
      </c>
      <c r="F11" s="10">
        <v>193.07</v>
      </c>
      <c r="G11" s="10">
        <v>173.86500252060955</v>
      </c>
      <c r="H11" s="10">
        <v>173.86500252060955</v>
      </c>
      <c r="I11" s="10">
        <v>173.86500252060955</v>
      </c>
      <c r="J11" s="10">
        <v>193.07</v>
      </c>
      <c r="K11" s="10">
        <f t="shared" si="0"/>
        <v>-5.9383554738056003E-2</v>
      </c>
      <c r="L11" s="10">
        <f t="shared" si="0"/>
        <v>-5.9383554738056003E-2</v>
      </c>
      <c r="M11" s="4">
        <f>(I11-E11)/365</f>
        <v>8.9726096455056085E-3</v>
      </c>
      <c r="N11" s="10">
        <v>0</v>
      </c>
      <c r="O11" s="11">
        <v>45383</v>
      </c>
      <c r="P11" s="11">
        <v>45473</v>
      </c>
    </row>
    <row r="12" spans="1:22">
      <c r="A12" t="s">
        <v>50</v>
      </c>
      <c r="B12" t="s">
        <v>61</v>
      </c>
      <c r="C12" s="10">
        <v>215.85</v>
      </c>
      <c r="D12" s="10">
        <v>215.85</v>
      </c>
      <c r="E12" s="10">
        <v>191</v>
      </c>
      <c r="F12" s="10">
        <v>214.56</v>
      </c>
      <c r="G12" s="10">
        <v>194.47885988083524</v>
      </c>
      <c r="H12" s="10">
        <v>194.47885988083524</v>
      </c>
      <c r="I12" s="10">
        <v>194.47885988083524</v>
      </c>
      <c r="J12" s="10">
        <v>214.56</v>
      </c>
      <c r="K12" s="10">
        <f t="shared" si="0"/>
        <v>-5.8551068819629452E-2</v>
      </c>
      <c r="L12" s="10">
        <f t="shared" si="0"/>
        <v>-5.8551068819629452E-2</v>
      </c>
      <c r="M12" s="4">
        <f>(I12-E12)/365</f>
        <v>9.5311229611924515E-3</v>
      </c>
      <c r="N12" s="10">
        <v>0</v>
      </c>
      <c r="O12" s="11">
        <v>45383</v>
      </c>
      <c r="P12" s="11">
        <v>45473</v>
      </c>
    </row>
    <row r="13" spans="1:22">
      <c r="A13" t="s">
        <v>50</v>
      </c>
      <c r="B13" t="s">
        <v>62</v>
      </c>
      <c r="C13" s="10">
        <v>238.5</v>
      </c>
      <c r="D13" s="10">
        <v>238.5</v>
      </c>
      <c r="E13" s="10">
        <v>213.77</v>
      </c>
      <c r="F13" s="10">
        <v>238.55</v>
      </c>
      <c r="G13" s="10">
        <v>218.08559836698831</v>
      </c>
      <c r="H13" s="10">
        <v>218.08559836698831</v>
      </c>
      <c r="I13" s="10">
        <v>218.08559836698831</v>
      </c>
      <c r="J13" s="10">
        <v>238.55</v>
      </c>
      <c r="K13" s="10">
        <f t="shared" si="0"/>
        <v>-5.5929867487703268E-2</v>
      </c>
      <c r="L13" s="10">
        <f t="shared" si="0"/>
        <v>-5.5929867487703268E-2</v>
      </c>
      <c r="M13" s="4">
        <f>(I13-E13)/365</f>
        <v>1.1823557169830952E-2</v>
      </c>
      <c r="N13" s="10">
        <v>0</v>
      </c>
      <c r="O13" s="11">
        <v>45383</v>
      </c>
      <c r="P13" s="11">
        <v>45473</v>
      </c>
    </row>
    <row r="14" spans="1:22">
      <c r="A14" t="s">
        <v>50</v>
      </c>
      <c r="B14" t="s">
        <v>63</v>
      </c>
      <c r="C14" s="10">
        <v>255.04</v>
      </c>
      <c r="D14" s="10">
        <v>255.04</v>
      </c>
      <c r="E14" s="10">
        <v>230.4</v>
      </c>
      <c r="F14" s="10">
        <v>256.06</v>
      </c>
      <c r="G14" s="10">
        <v>233.85903978513187</v>
      </c>
      <c r="H14" s="10">
        <v>233.85903978513187</v>
      </c>
      <c r="I14" s="10">
        <v>233.85903978513187</v>
      </c>
      <c r="J14" s="10">
        <v>256.06</v>
      </c>
      <c r="K14" s="10">
        <f t="shared" si="0"/>
        <v>-5.8030027985940064E-2</v>
      </c>
      <c r="L14" s="10">
        <f t="shared" si="0"/>
        <v>-5.8030027985940064E-2</v>
      </c>
      <c r="M14" s="4">
        <f>(I14-E14)/365</f>
        <v>9.4768213291283945E-3</v>
      </c>
      <c r="N14" s="10">
        <v>0</v>
      </c>
      <c r="O14" s="11">
        <v>45383</v>
      </c>
      <c r="P14" s="11">
        <v>45473</v>
      </c>
    </row>
    <row r="15" spans="1:22">
      <c r="A15" t="s">
        <v>50</v>
      </c>
      <c r="B15" t="s">
        <v>64</v>
      </c>
      <c r="C15" s="10">
        <v>239.71</v>
      </c>
      <c r="D15" s="10">
        <v>239.71</v>
      </c>
      <c r="E15" s="10">
        <v>215</v>
      </c>
      <c r="F15" s="10">
        <v>239.84</v>
      </c>
      <c r="G15" s="10">
        <v>219.82335900715509</v>
      </c>
      <c r="H15" s="10">
        <v>219.82335900715509</v>
      </c>
      <c r="I15" s="10">
        <v>219.82335900715509</v>
      </c>
      <c r="J15" s="10">
        <v>239.84</v>
      </c>
      <c r="K15" s="10">
        <f>(G15-C15)/365</f>
        <v>-5.4483947925602516E-2</v>
      </c>
      <c r="L15" s="10">
        <f>(H15-D15)/365</f>
        <v>-5.4483947925602516E-2</v>
      </c>
      <c r="M15" s="4">
        <f>(I15-E15)/365</f>
        <v>1.321468221138381E-2</v>
      </c>
      <c r="N15" s="10">
        <v>0</v>
      </c>
      <c r="O15" s="11">
        <v>45383</v>
      </c>
      <c r="P15" s="11">
        <v>45473</v>
      </c>
    </row>
    <row r="16" spans="1:22">
      <c r="A16" s="3" t="s">
        <v>65</v>
      </c>
      <c r="B16" s="3" t="s">
        <v>51</v>
      </c>
      <c r="C16" s="13">
        <v>138.19</v>
      </c>
      <c r="D16" s="13">
        <v>138.19</v>
      </c>
      <c r="E16" s="13">
        <v>103.57</v>
      </c>
      <c r="F16" s="13">
        <v>122.4</v>
      </c>
      <c r="G16" s="13">
        <v>109.93</v>
      </c>
      <c r="H16" s="13">
        <v>109.93</v>
      </c>
      <c r="I16" s="13">
        <v>109.93</v>
      </c>
      <c r="J16" s="13">
        <v>122.4</v>
      </c>
      <c r="K16" s="10">
        <f t="shared" ref="K16:L29" si="1">(G16-C16)/365</f>
        <v>-7.7424657534246544E-2</v>
      </c>
      <c r="L16" s="10">
        <f t="shared" si="1"/>
        <v>-7.7424657534246544E-2</v>
      </c>
      <c r="M16" s="4">
        <f>(I16-E16)/365</f>
        <v>1.7424657534246612E-2</v>
      </c>
      <c r="N16" s="10">
        <v>0</v>
      </c>
      <c r="O16" s="14">
        <v>45383</v>
      </c>
      <c r="P16" s="14">
        <v>45473</v>
      </c>
      <c r="Q16" s="14"/>
    </row>
    <row r="17" spans="1:16">
      <c r="A17" t="s">
        <v>65</v>
      </c>
      <c r="B17" t="s">
        <v>52</v>
      </c>
      <c r="C17" s="10">
        <v>138.16</v>
      </c>
      <c r="D17" s="10">
        <v>138.16</v>
      </c>
      <c r="E17" s="10">
        <v>103.56</v>
      </c>
      <c r="F17" s="10">
        <v>122.38</v>
      </c>
      <c r="G17" s="10">
        <v>109.79</v>
      </c>
      <c r="H17" s="10">
        <v>109.79</v>
      </c>
      <c r="I17" s="10">
        <v>109.79</v>
      </c>
      <c r="J17" s="10">
        <v>122.38</v>
      </c>
      <c r="K17" s="10">
        <f t="shared" si="1"/>
        <v>-7.7726027397260242E-2</v>
      </c>
      <c r="L17" s="10">
        <f t="shared" si="1"/>
        <v>-7.7726027397260242E-2</v>
      </c>
      <c r="M17" s="4">
        <f>(I17-E17)/365</f>
        <v>1.7068493150684941E-2</v>
      </c>
      <c r="N17" s="10">
        <v>0</v>
      </c>
      <c r="O17" s="11">
        <v>45383</v>
      </c>
      <c r="P17" s="11">
        <v>45473</v>
      </c>
    </row>
    <row r="18" spans="1:16">
      <c r="A18" t="s">
        <v>65</v>
      </c>
      <c r="B18" t="s">
        <v>53</v>
      </c>
      <c r="C18" s="10">
        <v>138.16999999999999</v>
      </c>
      <c r="D18" s="10">
        <v>138.16999999999999</v>
      </c>
      <c r="E18" s="10">
        <v>103.56</v>
      </c>
      <c r="F18" s="10">
        <v>122.38</v>
      </c>
      <c r="G18" s="10">
        <v>109.71</v>
      </c>
      <c r="H18" s="10">
        <v>109.71</v>
      </c>
      <c r="I18" s="10">
        <v>109.71</v>
      </c>
      <c r="J18" s="10">
        <v>122.38</v>
      </c>
      <c r="K18" s="10">
        <f t="shared" si="1"/>
        <v>-7.7972602739726005E-2</v>
      </c>
      <c r="L18" s="10">
        <f t="shared" si="1"/>
        <v>-7.7972602739726005E-2</v>
      </c>
      <c r="M18" s="4">
        <f>(I18-E18)/365</f>
        <v>1.6849315068493128E-2</v>
      </c>
      <c r="N18" s="10">
        <v>0</v>
      </c>
      <c r="O18" s="11">
        <v>45383</v>
      </c>
      <c r="P18" s="11">
        <v>45473</v>
      </c>
    </row>
    <row r="19" spans="1:16">
      <c r="A19" t="s">
        <v>65</v>
      </c>
      <c r="B19" t="s">
        <v>54</v>
      </c>
      <c r="C19" s="10">
        <v>138.19</v>
      </c>
      <c r="D19" s="10">
        <v>138.19</v>
      </c>
      <c r="E19" s="10">
        <v>103.57</v>
      </c>
      <c r="F19" s="10">
        <v>122.4</v>
      </c>
      <c r="G19" s="10">
        <v>109.79</v>
      </c>
      <c r="H19" s="10">
        <v>109.79</v>
      </c>
      <c r="I19" s="10">
        <v>109.79</v>
      </c>
      <c r="J19" s="10">
        <v>122.4</v>
      </c>
      <c r="K19" s="10">
        <f t="shared" si="1"/>
        <v>-7.7808219178082172E-2</v>
      </c>
      <c r="L19" s="10">
        <f t="shared" si="1"/>
        <v>-7.7808219178082172E-2</v>
      </c>
      <c r="M19" s="4">
        <f>(I19-E19)/365</f>
        <v>1.7041095890410994E-2</v>
      </c>
      <c r="N19" s="10">
        <v>0</v>
      </c>
      <c r="O19" s="11">
        <v>45383</v>
      </c>
      <c r="P19" s="11">
        <v>45473</v>
      </c>
    </row>
    <row r="20" spans="1:16">
      <c r="A20" t="s">
        <v>65</v>
      </c>
      <c r="B20" t="s">
        <v>55</v>
      </c>
      <c r="C20" s="10">
        <v>138.13</v>
      </c>
      <c r="D20" s="10">
        <v>138.13</v>
      </c>
      <c r="E20" s="10">
        <v>103.54</v>
      </c>
      <c r="F20" s="10">
        <v>122.36</v>
      </c>
      <c r="G20" s="10">
        <v>106.98</v>
      </c>
      <c r="H20" s="10">
        <v>106.98</v>
      </c>
      <c r="I20" s="10">
        <v>106.98</v>
      </c>
      <c r="J20" s="10">
        <v>122.36</v>
      </c>
      <c r="K20" s="10">
        <f t="shared" si="1"/>
        <v>-8.5342465753424634E-2</v>
      </c>
      <c r="L20" s="10">
        <f t="shared" si="1"/>
        <v>-8.5342465753424634E-2</v>
      </c>
      <c r="M20" s="4">
        <f>(I20-E20)/365</f>
        <v>9.4246575342465683E-3</v>
      </c>
      <c r="N20" s="10">
        <v>0</v>
      </c>
      <c r="O20" s="11">
        <v>45383</v>
      </c>
      <c r="P20" s="11">
        <v>45473</v>
      </c>
    </row>
    <row r="21" spans="1:16">
      <c r="A21" t="s">
        <v>65</v>
      </c>
      <c r="B21" t="s">
        <v>56</v>
      </c>
      <c r="C21" s="10">
        <v>138.18</v>
      </c>
      <c r="D21" s="10">
        <v>138.18</v>
      </c>
      <c r="E21" s="10">
        <v>103.57</v>
      </c>
      <c r="F21" s="10">
        <v>122.4</v>
      </c>
      <c r="G21" s="10">
        <v>110.09</v>
      </c>
      <c r="H21" s="10">
        <v>110.09</v>
      </c>
      <c r="I21" s="10">
        <v>110.09</v>
      </c>
      <c r="J21" s="10">
        <v>122.4</v>
      </c>
      <c r="K21" s="10">
        <f t="shared" si="1"/>
        <v>-7.6958904109589055E-2</v>
      </c>
      <c r="L21" s="10">
        <f t="shared" si="1"/>
        <v>-7.6958904109589055E-2</v>
      </c>
      <c r="M21" s="4">
        <f>(I21-E21)/365</f>
        <v>1.7863013698630165E-2</v>
      </c>
      <c r="N21" s="10">
        <v>0</v>
      </c>
      <c r="O21" s="11">
        <v>45383</v>
      </c>
      <c r="P21" s="11">
        <v>45473</v>
      </c>
    </row>
    <row r="22" spans="1:16">
      <c r="A22" t="s">
        <v>65</v>
      </c>
      <c r="B22" t="s">
        <v>57</v>
      </c>
      <c r="C22" s="10">
        <v>138.18</v>
      </c>
      <c r="D22" s="10">
        <v>138.18</v>
      </c>
      <c r="E22" s="10">
        <v>103.56</v>
      </c>
      <c r="F22" s="10">
        <v>122.38</v>
      </c>
      <c r="G22" s="10">
        <v>110.87</v>
      </c>
      <c r="H22" s="10">
        <v>110.87</v>
      </c>
      <c r="I22" s="10">
        <v>110.87</v>
      </c>
      <c r="J22" s="10">
        <v>122.38</v>
      </c>
      <c r="K22" s="10">
        <f t="shared" si="1"/>
        <v>-7.4821917808219188E-2</v>
      </c>
      <c r="L22" s="10">
        <f t="shared" si="1"/>
        <v>-7.4821917808219188E-2</v>
      </c>
      <c r="M22" s="4">
        <f>(I22-E22)/365</f>
        <v>2.0027397260273978E-2</v>
      </c>
      <c r="N22" s="10">
        <v>0</v>
      </c>
      <c r="O22" s="11">
        <v>45383</v>
      </c>
      <c r="P22" s="11">
        <v>45473</v>
      </c>
    </row>
    <row r="23" spans="1:16">
      <c r="A23" t="s">
        <v>65</v>
      </c>
      <c r="B23" t="s">
        <v>58</v>
      </c>
      <c r="C23" s="10">
        <v>138.13999999999999</v>
      </c>
      <c r="D23" s="10">
        <v>138.13999999999999</v>
      </c>
      <c r="E23" s="10">
        <v>103.54</v>
      </c>
      <c r="F23" s="10">
        <v>122.36</v>
      </c>
      <c r="G23" s="10">
        <v>111.39</v>
      </c>
      <c r="H23" s="10">
        <v>111.39</v>
      </c>
      <c r="I23" s="10">
        <v>111.39</v>
      </c>
      <c r="J23" s="10">
        <v>122.36</v>
      </c>
      <c r="K23" s="10">
        <f t="shared" si="1"/>
        <v>-7.3287671232876675E-2</v>
      </c>
      <c r="L23" s="10">
        <f t="shared" si="1"/>
        <v>-7.3287671232876675E-2</v>
      </c>
      <c r="M23" s="4">
        <f>(I23-E23)/365</f>
        <v>2.1506849315068476E-2</v>
      </c>
      <c r="N23" s="10">
        <v>0</v>
      </c>
      <c r="O23" s="11">
        <v>45383</v>
      </c>
      <c r="P23" s="11">
        <v>45473</v>
      </c>
    </row>
    <row r="24" spans="1:16">
      <c r="A24" t="s">
        <v>65</v>
      </c>
      <c r="B24" t="s">
        <v>59</v>
      </c>
      <c r="C24" s="10">
        <v>138.18</v>
      </c>
      <c r="D24" s="10">
        <v>138.18</v>
      </c>
      <c r="E24" s="10">
        <v>103.57</v>
      </c>
      <c r="F24" s="10">
        <v>122.39</v>
      </c>
      <c r="G24" s="10">
        <v>107.56</v>
      </c>
      <c r="H24" s="10">
        <v>107.56</v>
      </c>
      <c r="I24" s="10">
        <v>107.56</v>
      </c>
      <c r="J24" s="10">
        <v>122.39</v>
      </c>
      <c r="K24" s="10">
        <f t="shared" si="1"/>
        <v>-8.3890410958904121E-2</v>
      </c>
      <c r="L24" s="10">
        <f t="shared" si="1"/>
        <v>-8.3890410958904121E-2</v>
      </c>
      <c r="M24" s="4">
        <f>(I24-E24)/365</f>
        <v>1.0931506849315093E-2</v>
      </c>
      <c r="N24" s="10">
        <v>0</v>
      </c>
      <c r="O24" s="11">
        <v>45383</v>
      </c>
      <c r="P24" s="11">
        <v>45473</v>
      </c>
    </row>
    <row r="25" spans="1:16">
      <c r="A25" t="s">
        <v>65</v>
      </c>
      <c r="B25" t="s">
        <v>60</v>
      </c>
      <c r="C25" s="10">
        <v>138.16999999999999</v>
      </c>
      <c r="D25" s="10">
        <v>138.16999999999999</v>
      </c>
      <c r="E25" s="10">
        <v>103.57</v>
      </c>
      <c r="F25" s="10">
        <v>122.4</v>
      </c>
      <c r="G25" s="10">
        <v>107.8</v>
      </c>
      <c r="H25" s="10">
        <v>107.8</v>
      </c>
      <c r="I25" s="10">
        <v>107.8</v>
      </c>
      <c r="J25" s="10">
        <v>122.4</v>
      </c>
      <c r="K25" s="10">
        <f t="shared" si="1"/>
        <v>-8.3205479452054767E-2</v>
      </c>
      <c r="L25" s="10">
        <f t="shared" si="1"/>
        <v>-8.3205479452054767E-2</v>
      </c>
      <c r="M25" s="4">
        <f>(I25-E25)/365</f>
        <v>1.1589041095890422E-2</v>
      </c>
      <c r="N25" s="10">
        <v>0</v>
      </c>
      <c r="O25" s="11">
        <v>45383</v>
      </c>
      <c r="P25" s="11">
        <v>45473</v>
      </c>
    </row>
    <row r="26" spans="1:16">
      <c r="A26" t="s">
        <v>65</v>
      </c>
      <c r="B26" t="s">
        <v>61</v>
      </c>
      <c r="C26" s="10">
        <v>138.19</v>
      </c>
      <c r="D26" s="10">
        <v>138.19</v>
      </c>
      <c r="E26" s="10">
        <v>103.58</v>
      </c>
      <c r="F26" s="10">
        <v>122.41</v>
      </c>
      <c r="G26" s="10">
        <v>108.14</v>
      </c>
      <c r="H26" s="10">
        <v>108.14</v>
      </c>
      <c r="I26" s="10">
        <v>108.14</v>
      </c>
      <c r="J26" s="10">
        <v>122.41</v>
      </c>
      <c r="K26" s="10">
        <f t="shared" si="1"/>
        <v>-8.2328767123287669E-2</v>
      </c>
      <c r="L26" s="10">
        <f t="shared" si="1"/>
        <v>-8.2328767123287669E-2</v>
      </c>
      <c r="M26" s="4">
        <f>(I26-E26)/365</f>
        <v>1.2493150684931512E-2</v>
      </c>
      <c r="N26" s="10">
        <v>0</v>
      </c>
      <c r="O26" s="11">
        <v>45383</v>
      </c>
      <c r="P26" s="11">
        <v>45473</v>
      </c>
    </row>
    <row r="27" spans="1:16">
      <c r="A27" t="s">
        <v>65</v>
      </c>
      <c r="B27" t="s">
        <v>62</v>
      </c>
      <c r="C27" s="10">
        <v>138.16999999999999</v>
      </c>
      <c r="D27" s="10">
        <v>138.16999999999999</v>
      </c>
      <c r="E27" s="10">
        <v>103.56</v>
      </c>
      <c r="F27" s="10">
        <v>122.39</v>
      </c>
      <c r="G27" s="10">
        <v>109.34</v>
      </c>
      <c r="H27" s="10">
        <v>109.34</v>
      </c>
      <c r="I27" s="10">
        <v>109.34</v>
      </c>
      <c r="J27" s="10">
        <v>122.39</v>
      </c>
      <c r="K27" s="10">
        <f t="shared" si="1"/>
        <v>-7.8986301369862968E-2</v>
      </c>
      <c r="L27" s="10">
        <f t="shared" si="1"/>
        <v>-7.8986301369862968E-2</v>
      </c>
      <c r="M27" s="4">
        <f>(I27-E27)/365</f>
        <v>1.5835616438356168E-2</v>
      </c>
      <c r="N27" s="10">
        <v>0</v>
      </c>
      <c r="O27" s="11">
        <v>45383</v>
      </c>
      <c r="P27" s="11">
        <v>45473</v>
      </c>
    </row>
    <row r="28" spans="1:16">
      <c r="A28" t="s">
        <v>65</v>
      </c>
      <c r="B28" t="s">
        <v>63</v>
      </c>
      <c r="C28" s="10">
        <v>138.08000000000001</v>
      </c>
      <c r="D28" s="10">
        <v>138.08000000000001</v>
      </c>
      <c r="E28" s="10">
        <v>103.5</v>
      </c>
      <c r="F28" s="10">
        <v>122.32</v>
      </c>
      <c r="G28" s="10">
        <v>107.67</v>
      </c>
      <c r="H28" s="10">
        <v>107.67</v>
      </c>
      <c r="I28" s="10">
        <v>107.67</v>
      </c>
      <c r="J28" s="10">
        <v>122.32</v>
      </c>
      <c r="K28" s="10">
        <f t="shared" si="1"/>
        <v>-8.3315068493150721E-2</v>
      </c>
      <c r="L28" s="10">
        <f t="shared" si="1"/>
        <v>-8.3315068493150721E-2</v>
      </c>
      <c r="M28" s="4">
        <f>(I28-E28)/365</f>
        <v>1.1424657534246581E-2</v>
      </c>
      <c r="N28" s="10">
        <v>0</v>
      </c>
      <c r="O28" s="11">
        <v>45383</v>
      </c>
      <c r="P28" s="11">
        <v>45473</v>
      </c>
    </row>
    <row r="29" spans="1:16">
      <c r="A29" t="s">
        <v>65</v>
      </c>
      <c r="B29" t="s">
        <v>64</v>
      </c>
      <c r="C29" s="10">
        <v>138.12</v>
      </c>
      <c r="D29" s="10">
        <v>138.12</v>
      </c>
      <c r="E29" s="10">
        <v>103.52</v>
      </c>
      <c r="F29" s="10">
        <v>122.34</v>
      </c>
      <c r="G29" s="10">
        <v>110.36</v>
      </c>
      <c r="H29" s="10">
        <v>110.36</v>
      </c>
      <c r="I29" s="10">
        <v>110.36</v>
      </c>
      <c r="J29" s="10">
        <v>122.34</v>
      </c>
      <c r="K29" s="10">
        <f t="shared" si="1"/>
        <v>-7.6054794520547961E-2</v>
      </c>
      <c r="L29" s="10">
        <f t="shared" si="1"/>
        <v>-7.6054794520547961E-2</v>
      </c>
      <c r="M29" s="4">
        <f>(I29-E29)/365</f>
        <v>1.873972602739727E-2</v>
      </c>
      <c r="N29" s="10">
        <v>0</v>
      </c>
      <c r="O29" s="11">
        <v>45383</v>
      </c>
      <c r="P29" s="11">
        <v>45473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sisl xmlns:xsd="http://www.w3.org/2001/XMLSchema" xmlns:xsi="http://www.w3.org/2001/XMLSchema-instance" xmlns="http://www.boldonjames.com/2008/01/sie/internal/label" sislVersion="0" policy="973096ae-7329-4b3b-9368-47aeba6959e1" origin="userSelected"/>
</file>

<file path=customXml/item2.xml><?xml version="1.0" encoding="utf-8"?>
<ct:contentTypeSchema xmlns:ct="http://schemas.microsoft.com/office/2006/metadata/contentType" xmlns:ma="http://schemas.microsoft.com/office/2006/metadata/properties/metaAttributes" ct:_="" ma:_="" ma:contentTypeName="Document" ma:contentTypeID="0x010100230C77FE88CF934CAAE9B34489BB08F6" ma:contentTypeVersion="16" ma:contentTypeDescription="Create a new document." ma:contentTypeScope="" ma:versionID="4d4f918ec44d4ea2dd1fbf30d65e4c85">
  <xsd:schema xmlns:xsd="http://www.w3.org/2001/XMLSchema" xmlns:xs="http://www.w3.org/2001/XMLSchema" xmlns:p="http://schemas.microsoft.com/office/2006/metadata/properties" xmlns:ns1="http://schemas.microsoft.com/sharepoint/v3" xmlns:ns2="2d8e67d0-7f42-4e9b-a40f-4332ed482083" xmlns:ns3="659dbf90-294d-4102-adfb-7c2574d48c90" targetNamespace="http://schemas.microsoft.com/office/2006/metadata/properties" ma:root="true" ma:fieldsID="8372fa88cdb5b5030d933632343af30f" ns1:_="" ns2:_="" ns3:_="">
    <xsd:import namespace="http://schemas.microsoft.com/sharepoint/v3"/>
    <xsd:import namespace="2d8e67d0-7f42-4e9b-a40f-4332ed482083"/>
    <xsd:import namespace="659dbf90-294d-4102-adfb-7c2574d48c90"/>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8e67d0-7f42-4e9b-a40f-4332ed4820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1db303c-1d0a-4523-bf11-6998614b3713"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59dbf90-294d-4102-adfb-7c2574d48c90"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6df66149-f390-4770-b255-53fa87d2c762}" ma:internalName="TaxCatchAll" ma:showField="CatchAllData" ma:web="659dbf90-294d-4102-adfb-7c2574d48c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59dbf90-294d-4102-adfb-7c2574d48c90" xsi:nil="true"/>
    <lcf76f155ced4ddcb4097134ff3c332f xmlns="2d8e67d0-7f42-4e9b-a40f-4332ed482083">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SharedWithUsers xmlns="659dbf90-294d-4102-adfb-7c2574d48c90">
      <UserInfo>
        <DisplayName>Scott McDougall</DisplayName>
        <AccountId>218</AccountId>
        <AccountType/>
      </UserInfo>
      <UserInfo>
        <DisplayName>John Kontogeorges</DisplayName>
        <AccountId>312</AccountId>
        <AccountType/>
      </UserInfo>
      <UserInfo>
        <DisplayName>Hamzah Faqir</DisplayName>
        <AccountId>687</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E355C0-00C5-4123-8C00-D89E81506537}"/>
</file>

<file path=customXml/itemProps2.xml><?xml version="1.0" encoding="utf-8"?>
<ds:datastoreItem xmlns:ds="http://schemas.openxmlformats.org/officeDocument/2006/customXml" ds:itemID="{49BB6B74-C4A7-48D9-A78D-03E2728AA317}"/>
</file>

<file path=customXml/itemProps3.xml><?xml version="1.0" encoding="utf-8"?>
<ds:datastoreItem xmlns:ds="http://schemas.openxmlformats.org/officeDocument/2006/customXml" ds:itemID="{DB24DCA2-FF69-43E5-9B08-13F81B01E4C2}"/>
</file>

<file path=customXml/itemProps4.xml><?xml version="1.0" encoding="utf-8"?>
<ds:datastoreItem xmlns:ds="http://schemas.openxmlformats.org/officeDocument/2006/customXml" ds:itemID="{E548AF18-F878-4398-A252-ACDEB8B4A008}"/>
</file>

<file path=docProps/app.xml><?xml version="1.0" encoding="utf-8"?>
<Properties xmlns="http://schemas.openxmlformats.org/officeDocument/2006/extended-properties" xmlns:vt="http://schemas.openxmlformats.org/officeDocument/2006/docPropsVTypes">
  <Application>Microsoft Excel Online</Application>
  <Manager/>
  <Company>Capgemini</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Mulholland, Ursula</dc:creator>
  <cp:keywords/>
  <dc:description/>
  <cp:lastModifiedBy>Zubair Iqbal</cp:lastModifiedBy>
  <cp:revision/>
  <dcterms:created xsi:type="dcterms:W3CDTF">2023-09-22T08:38:11Z</dcterms:created>
  <dcterms:modified xsi:type="dcterms:W3CDTF">2024-03-18T09:51:45Z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0x010100230C77FE88CF934CAAE9B34489BB08F6</vt:lpwstr>
  </property>
  <property fmtid="{D5CDD505-2E9C-101B-9397-08002B2CF9AE}" pid="3" name="MediaServiceImageTags">
    <vt:lpwstr/>
  </property>
  <property fmtid="{D5CDD505-2E9C-101B-9397-08002B2CF9AE}" pid="4" name="MSIP_Label_38144ccb-b10a-4c0f-b070-7a3b00ac7463_Enabled">
    <vt:lpwstr>true</vt:lpwstr>
  </property>
  <property fmtid="{D5CDD505-2E9C-101B-9397-08002B2CF9AE}" pid="5" name="MSIP_Label_38144ccb-b10a-4c0f-b070-7a3b00ac7463_SetDate">
    <vt:lpwstr>2024-01-10T11:14:46Z</vt:lpwstr>
  </property>
  <property fmtid="{D5CDD505-2E9C-101B-9397-08002B2CF9AE}" pid="6" name="MSIP_Label_38144ccb-b10a-4c0f-b070-7a3b00ac7463_Method">
    <vt:lpwstr>Standard</vt:lpwstr>
  </property>
  <property fmtid="{D5CDD505-2E9C-101B-9397-08002B2CF9AE}" pid="7" name="MSIP_Label_38144ccb-b10a-4c0f-b070-7a3b00ac7463_Name">
    <vt:lpwstr>InternalOnly</vt:lpwstr>
  </property>
  <property fmtid="{D5CDD505-2E9C-101B-9397-08002B2CF9AE}" pid="8" name="MSIP_Label_38144ccb-b10a-4c0f-b070-7a3b00ac7463_SiteId">
    <vt:lpwstr>185562ad-39bc-4840-8e40-be6216340c52</vt:lpwstr>
  </property>
  <property fmtid="{D5CDD505-2E9C-101B-9397-08002B2CF9AE}" pid="9" name="MSIP_Label_38144ccb-b10a-4c0f-b070-7a3b00ac7463_ActionId">
    <vt:lpwstr>4fe12fe6-3b59-41be-a1a0-8bec39b08064</vt:lpwstr>
  </property>
  <property fmtid="{D5CDD505-2E9C-101B-9397-08002B2CF9AE}" pid="10" name="MSIP_Label_38144ccb-b10a-4c0f-b070-7a3b00ac7463_ContentBits">
    <vt:lpwstr>2</vt:lpwstr>
  </property>
  <property fmtid="{D5CDD505-2E9C-101B-9397-08002B2CF9AE}" pid="11" name="docIndexRef">
    <vt:lpwstr>b40747d8-c13b-4544-aa30-b85c936bc151</vt:lpwstr>
  </property>
  <property fmtid="{D5CDD505-2E9C-101B-9397-08002B2CF9AE}" pid="12" name="bjDocumentSecurityLabel">
    <vt:lpwstr>This item has no classification</vt:lpwstr>
  </property>
  <property fmtid="{D5CDD505-2E9C-101B-9397-08002B2CF9AE}" pid="13" name="bjSaver">
    <vt:lpwstr>00kQMbVMGD+9FHUFaa9Bh2hxwU1VWmNW</vt:lpwstr>
  </property>
  <property fmtid="{D5CDD505-2E9C-101B-9397-08002B2CF9AE}" pid="14" name="bjClsUserRVM">
    <vt:lpwstr>[]</vt:lpwstr>
  </property>
</Properties>
</file>