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526" documentId="8_{BC04951C-E353-4CA5-9F10-B05F08DA16E0}" xr6:coauthVersionLast="47" xr6:coauthVersionMax="47" xr10:uidLastSave="{8FB63A89-17DB-4C5E-8801-E6DBDC0CEBC7}"/>
  <bookViews>
    <workbookView xWindow="-120" yWindow="-16320" windowWidth="29040" windowHeight="15840" xr2:uid="{00000000-000D-0000-FFFF-FFFF00000000}"/>
  </bookViews>
  <sheets>
    <sheet name="Information" sheetId="1" r:id="rId1"/>
    <sheet name="Dataset" sheetId="2" r:id="rId2"/>
    <sheet name="Summary" sheetId="3" r:id="rId3"/>
    <sheet name="Submission of data" sheetId="4" r:id="rId4"/>
    <sheet name="Data accuracy" sheetId="5" r:id="rId5"/>
    <sheet name="Payments" sheetId="6" r:id="rId6"/>
    <sheet name="Category '4' incidents" sheetId="8" r:id="rId7"/>
  </sheets>
  <definedNames>
    <definedName name="_xlnm._FilterDatabase" localSheetId="6" hidden="1">'Category ''4'' incidents'!$Q$12:$R$56</definedName>
    <definedName name="_xlnm._FilterDatabase" localSheetId="1" hidden="1">Dataset!$B$7:$M$105</definedName>
    <definedName name="_xlnm._FilterDatabase" localSheetId="3" hidden="1">'Submission of data'!$B$11:$C$14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3" l="1"/>
  <c r="I12" i="3"/>
  <c r="H12" i="3"/>
  <c r="J11" i="3"/>
  <c r="J10" i="3"/>
  <c r="C10" i="3"/>
  <c r="J9" i="3"/>
  <c r="E9" i="3"/>
  <c r="E8" i="3"/>
  <c r="D10" i="3"/>
  <c r="J12" i="3" l="1"/>
  <c r="E10" i="3"/>
  <c r="J8" i="3"/>
</calcChain>
</file>

<file path=xl/sharedStrings.xml><?xml version="1.0" encoding="utf-8"?>
<sst xmlns="http://schemas.openxmlformats.org/spreadsheetml/2006/main" count="1203" uniqueCount="234">
  <si>
    <t>This data should be read in conjunction with the information presented in the report published on the Ofgem website.</t>
  </si>
  <si>
    <t>Table of Contents</t>
  </si>
  <si>
    <t>Dataset</t>
  </si>
  <si>
    <t>Summary</t>
  </si>
  <si>
    <t>Payments</t>
  </si>
  <si>
    <t>Version Control</t>
  </si>
  <si>
    <t>Date Published</t>
  </si>
  <si>
    <t>Changes</t>
  </si>
  <si>
    <t>v1.0</t>
  </si>
  <si>
    <t>It should be noted that one row in the dataset does not necessarily equal one incident. The number of incidents for each row are shown in column J.</t>
  </si>
  <si>
    <t>Incident ref:</t>
  </si>
  <si>
    <t>Supplier</t>
  </si>
  <si>
    <t>Scheme</t>
  </si>
  <si>
    <t>Type of issue</t>
  </si>
  <si>
    <t>Sub-issue</t>
  </si>
  <si>
    <t>Detail</t>
  </si>
  <si>
    <t>Outcome</t>
  </si>
  <si>
    <t>Administrative or 
legislative non-compliance</t>
  </si>
  <si>
    <t>Number of incidents</t>
  </si>
  <si>
    <t>Date added to the SPR</t>
  </si>
  <si>
    <t>Description</t>
  </si>
  <si>
    <t>Affect Energy Ltd</t>
  </si>
  <si>
    <t>RO</t>
  </si>
  <si>
    <t>Failure to submit information by the deadline</t>
  </si>
  <si>
    <t>Home Energy</t>
  </si>
  <si>
    <t>Octopus Energy Ltd</t>
  </si>
  <si>
    <t>Pozitive Energy Ltd</t>
  </si>
  <si>
    <t>Regent Power</t>
  </si>
  <si>
    <t>British Gas Trading Ltd</t>
  </si>
  <si>
    <t>FIT</t>
  </si>
  <si>
    <t>Data accuracy/misreporting</t>
  </si>
  <si>
    <t>CFR</t>
  </si>
  <si>
    <t>Eligibility</t>
  </si>
  <si>
    <t>Approved</t>
  </si>
  <si>
    <t>E.ON Energy Solutions Ltd</t>
  </si>
  <si>
    <t>Administrative</t>
  </si>
  <si>
    <t>Ecotricity Ltd</t>
  </si>
  <si>
    <t>Utility Warehouse</t>
  </si>
  <si>
    <t>Good Energy Ltd</t>
  </si>
  <si>
    <t>EDF Energy Customers Ltd</t>
  </si>
  <si>
    <t>Scottish Power</t>
  </si>
  <si>
    <t>Levelisation</t>
  </si>
  <si>
    <t>Utilita Energy</t>
  </si>
  <si>
    <t>Rejected</t>
  </si>
  <si>
    <t>SEFE Energy Ltd (previously Gazprom)</t>
  </si>
  <si>
    <t>OVO (SSE Electricity Ltd licence name on CFR)</t>
  </si>
  <si>
    <t>Levelisation - Missed deadline</t>
  </si>
  <si>
    <t>Delta Gas and Power Ltd</t>
  </si>
  <si>
    <t>Opus Energy Ltd</t>
  </si>
  <si>
    <t>GGL</t>
  </si>
  <si>
    <t>Failure to make payment by the deadline</t>
  </si>
  <si>
    <t>OVO</t>
  </si>
  <si>
    <t>MVV Environment Services Ltd</t>
  </si>
  <si>
    <t>Overpayment</t>
  </si>
  <si>
    <t>Opus Energy (Corporate) Ltd</t>
  </si>
  <si>
    <t>Sinq Power Ltd</t>
  </si>
  <si>
    <t>Bulb Energy Ltd</t>
  </si>
  <si>
    <t>Brook Green Trading Ltd</t>
  </si>
  <si>
    <t>Squeaky Clean Energy Ltd</t>
  </si>
  <si>
    <t>Tru Energy Ltd</t>
  </si>
  <si>
    <t>UK Power Reserve Ltd</t>
  </si>
  <si>
    <t>United Gas &amp; Power Ltd</t>
  </si>
  <si>
    <t>Vattenfall Energy Trading GMBH</t>
  </si>
  <si>
    <t>Unify Energy Ltd</t>
  </si>
  <si>
    <t>Logicor Energy Ltd</t>
  </si>
  <si>
    <t>Legislative</t>
  </si>
  <si>
    <t>Ofgem approved 2 requests correcting administrative errors on the Central FIT Register</t>
  </si>
  <si>
    <t>Return to Information tab</t>
  </si>
  <si>
    <t>Summary Chapter</t>
  </si>
  <si>
    <t>Type of incident</t>
  </si>
  <si>
    <t>Change</t>
  </si>
  <si>
    <t>Total</t>
  </si>
  <si>
    <t>WHD</t>
  </si>
  <si>
    <t>Submission of data</t>
  </si>
  <si>
    <t>Data accuracy</t>
  </si>
  <si>
    <t>Cilleni Energy Supply Ltd</t>
  </si>
  <si>
    <t>Incidents</t>
  </si>
  <si>
    <t>Other</t>
  </si>
  <si>
    <t>Missed deadline</t>
  </si>
  <si>
    <t>Supplier Performance Report (SPR) Jan to Jun 2023 - Dataset</t>
  </si>
  <si>
    <t>This workbook provides access to the figures used to produce the charts and tables that feature in the January to June 2023 SPR.</t>
  </si>
  <si>
    <t>Category '4' incidents</t>
  </si>
  <si>
    <t>Y13 Q3</t>
  </si>
  <si>
    <t>Dyce Energy Ltd</t>
  </si>
  <si>
    <t>Paddington Power Ltd</t>
  </si>
  <si>
    <t>Farringdon Energy Ltd</t>
  </si>
  <si>
    <t>BES commercial electricity Ltd</t>
  </si>
  <si>
    <t>Limejump Energy Ltd</t>
  </si>
  <si>
    <t>Valda Energy Ltd</t>
  </si>
  <si>
    <t>TotalEnergies Gas and Power Ltd</t>
  </si>
  <si>
    <t>Green Energy (UK) Ltd</t>
  </si>
  <si>
    <t>Y3 Q1 - Credit cover</t>
  </si>
  <si>
    <t>Regent Gas Ltd</t>
  </si>
  <si>
    <t>Y3 Q1 - Levy</t>
  </si>
  <si>
    <t>Good Energy Gas Ltd</t>
  </si>
  <si>
    <t>Y3 Q1 - Levy payment</t>
  </si>
  <si>
    <t>Shell Energy UK</t>
  </si>
  <si>
    <t>EII exempt supply Y13 Q4</t>
  </si>
  <si>
    <t>Electricity supplied Y13 Q4</t>
  </si>
  <si>
    <t>Smartest Energy</t>
  </si>
  <si>
    <t>Metered export payment due Y13 Q4</t>
  </si>
  <si>
    <t>ENGIE Power Ltd</t>
  </si>
  <si>
    <t>Metered electricity Y13 Q4</t>
  </si>
  <si>
    <t>Home Energy Trading Ltd</t>
  </si>
  <si>
    <t>Eneco Energy Trade BV</t>
  </si>
  <si>
    <t>EII supplied Y13 Q4</t>
  </si>
  <si>
    <t>Y13 Q4</t>
  </si>
  <si>
    <t>Vattenfall Energy Trading GmbH</t>
  </si>
  <si>
    <t>Dodo Energy Ltd</t>
  </si>
  <si>
    <t>Levelisation - Paid into wrong account</t>
  </si>
  <si>
    <t>3T Power Ltd</t>
  </si>
  <si>
    <t>RO Recovery - Missed Deadline</t>
  </si>
  <si>
    <t>Overpayment recovery</t>
  </si>
  <si>
    <t>End of year reporting</t>
  </si>
  <si>
    <t>Foxglove Energy Supply Ltd</t>
  </si>
  <si>
    <t>Obligation setting data</t>
  </si>
  <si>
    <t>Ofgem approved 6 requests correcting administrative errors on the Central FIT Register</t>
  </si>
  <si>
    <t>Ofgem approved 1 request correcting eligibility errors on the Central FIT Register</t>
  </si>
  <si>
    <t>Ofgem approved 1 request correcting administrative errors on the Central FIT Register</t>
  </si>
  <si>
    <t>Ofgem rejected 1 request received on the Central FIT Register due to administrative errors being present</t>
  </si>
  <si>
    <t>Ofgem rejected 1 request received on the Central FIT Register due to eligibility errors being present</t>
  </si>
  <si>
    <t>Ofgem rejected 2 requests correcting administrative errors on the Central FIT Register</t>
  </si>
  <si>
    <t>The Y13Q3 invoice for the Ovo Electricity Ltd license was paid on the 14th February 2023. The deadline was 13th February 2023</t>
  </si>
  <si>
    <t>The Y13Q3 invoice for the Regent Power Ltd license was paid on the 14th February 2023. The deadline was 13th February 2023</t>
  </si>
  <si>
    <t>Ofgem approved 2 requests correcting eligibility errors on the Central FIT Register</t>
  </si>
  <si>
    <t>Ofgem approved 1 request correcting administrative error on the Central FIT Register</t>
  </si>
  <si>
    <t>Ofgem rejected 117 requests received on the Central FIT Register due to administrative errors being present</t>
  </si>
  <si>
    <t>Ofgem rejected 2 requests received on the Central FIT Register due to administrative errors being present</t>
  </si>
  <si>
    <t>Ofgem approved 10 requests correcting administrative errors on the Central FIT Register</t>
  </si>
  <si>
    <t>Ofgem approved 1 request correcting eligibility error on the Central FIT Register</t>
  </si>
  <si>
    <t>Ofgem rejected 3 requests received on the Central FIT Register due to administrative errors being present</t>
  </si>
  <si>
    <t>Quarter 1, 2023/2024 Credit Cover paid after 22/03/2023 deadline</t>
  </si>
  <si>
    <t>Quarter 1, 2023/2024 Levy paid after 18/05/2023 deadline</t>
  </si>
  <si>
    <t>Quarter 1, 2023/2024 Levy paid twice in error -18/05/2023 deadline</t>
  </si>
  <si>
    <t>Misreported the total EII exempt excluded figure in Y13 Q4 Levelisation</t>
  </si>
  <si>
    <t>Misreported the total electricity supplied figure in Y13 Q4 Levelisation</t>
  </si>
  <si>
    <t>Misreported the total metered export payment due figure in Y13 Q4 Levelisation</t>
  </si>
  <si>
    <t>Misreported the total metered electricity figure in Y13 Q4 Levelisation</t>
  </si>
  <si>
    <t>Misreported the total EII electricity supplied figure in Y13 Q4 Levelisation</t>
  </si>
  <si>
    <t>Missed payment deadline for Periodic Levelisation Y13 Q4 of 16 May 2023</t>
  </si>
  <si>
    <t>Paid into incorrect account - Annual Levelisation instead of Periodic, as stated on the invoice</t>
  </si>
  <si>
    <t>Missed payment deadline for the March/April RO overpayment recovery of 5th April 2023</t>
  </si>
  <si>
    <t>Deadline for submission 26th May. Utilita notified us on the afternoon of the 26th that there would be a delay in them submitting their end of year report. Utilita uploaded the report on 30th May, resulted in report being 1 working day late</t>
  </si>
  <si>
    <t>Deadline for submission 26th May. Utility Warehouse did not notify of any delay in their reporting. Utility Warehouse submitted the report on 19th June, resulting in report being 16 working days late</t>
  </si>
  <si>
    <t>Ofgem approved 3 requests correcting administrative errors on the Central FIT Register</t>
  </si>
  <si>
    <t>Ofgem approved 11 request correcting administrative errors on the Central FIT Register</t>
  </si>
  <si>
    <t>Ofgem approved 3 requests correcting eligibility errors on the Central FIT Register</t>
  </si>
  <si>
    <t>Ofgem rejected 8 requests received on the Central FIT Register due to eligibility errors being present</t>
  </si>
  <si>
    <t>Deadline for submission 26th May. Foxglove failed to submit full reporting by 26th May, full reporting received on 15th June, resulting in report being 14 working days late</t>
  </si>
  <si>
    <t>Scheme obligation setting data submission deadline 1 February 2023. Utility Warehouse failed to submit the required data by deadline. Reporting received on 3 February 2023, two working days late</t>
  </si>
  <si>
    <t>Incidents
Jan to Jun 2022</t>
  </si>
  <si>
    <t>Incidents
Jan to Jun 2023</t>
  </si>
  <si>
    <t>Figure 1: Total non-compliance incidents by type</t>
  </si>
  <si>
    <t>Figure 2: Total non-compliance incidents by type</t>
  </si>
  <si>
    <t>Figure 3: Category ‘4’ incidents recorded</t>
  </si>
  <si>
    <t>Category ‘4’ Incidents
Jan to Jun 2022</t>
  </si>
  <si>
    <t>Category ‘4’ Incidents
Jan to Jun 2023</t>
  </si>
  <si>
    <t>Figure 4: Missed submission deadlines</t>
  </si>
  <si>
    <t>End of year reporting - missed deadline</t>
  </si>
  <si>
    <t>Failure to submit obligation setting data by the deadline</t>
  </si>
  <si>
    <t>This chart shows that for missed submission deadlines Utility Warehouse recorded two non-compliances</t>
  </si>
  <si>
    <t>Foxglove Energy Supply Ltd and Utilita recorded one each.</t>
  </si>
  <si>
    <t>Figure 5: FIT levelisation – data accuracy</t>
  </si>
  <si>
    <t xml:space="preserve">This chart shows that the following suppliers recorded data accuracy non-compliances in relation to FIT levelisation; </t>
  </si>
  <si>
    <t>EDF Energy Customers (2), ENGIE Power (2), Dyce Energy (1), Enco Energy Trade BV (1), Home Energy Trading (1),</t>
  </si>
  <si>
    <t>Limejump Energy (1), Paddington Power (1), Shell Energy UK (1), Smartest Energy (1) and TotalEnergies Gas &amp; Power (1).</t>
  </si>
  <si>
    <t xml:space="preserve">Figure 6: FIT – Administrative error CFR changes </t>
  </si>
  <si>
    <t xml:space="preserve">This chart shows that Bulb Energy Ltd were responsible for the most administrative error incidents on the CFR during the report period with 118. </t>
  </si>
  <si>
    <t xml:space="preserve">Also significant were Scottish Power with 30, British Gas Trading Ltd (20), Good Energy Ltd (13), E.ON Energy Solutions Ltd (8), </t>
  </si>
  <si>
    <t xml:space="preserve">EDF Energy Customers Ltd (7), OVO (SSE licence on the CFR) (5) and Ecotricity Ltd (4). </t>
  </si>
  <si>
    <t xml:space="preserve">The twelve suppliers included in the ‘Other’ category recorded one non-compliance each and are listed in the table below. </t>
  </si>
  <si>
    <t>4a) Table for chart</t>
  </si>
  <si>
    <t>4b) Detail</t>
  </si>
  <si>
    <t>5a) Table for chart</t>
  </si>
  <si>
    <t>5b) Detail</t>
  </si>
  <si>
    <t>6a) Table for chart</t>
  </si>
  <si>
    <t>OVO (SSE licence on CFR)</t>
  </si>
  <si>
    <t xml:space="preserve">Figure 7: FIT – Eligibility error CFR changes </t>
  </si>
  <si>
    <t xml:space="preserve">This chart shows that E.ON Energy Solutions Ltd were responsible for the most eligibility error incidents on the CFR during the report period with 11. </t>
  </si>
  <si>
    <t>Also significant were British Gas Trading Ltd with eight and Scottish Power with six. OVO (SSE licence on the CFR) had a single incident recorded.</t>
  </si>
  <si>
    <t>7a) Table for chart</t>
  </si>
  <si>
    <t>7b) Details</t>
  </si>
  <si>
    <t>6b) Details</t>
  </si>
  <si>
    <t>Figure 8: Payment non-compliances</t>
  </si>
  <si>
    <t xml:space="preserve">This chart shows that a total of 14 payment non-compliances were recorded over the period with each of the suppliers featured responsible for a single incident. </t>
  </si>
  <si>
    <t xml:space="preserve">The suppliers responsible were 3T Power, Bulb Energy, Cilleni Energy Supply, Delta Gas and Power, Dodo Energy, EDF Energy Customers, Good Energy Gas, </t>
  </si>
  <si>
    <t>Limejump Energy, MVV Environment Services, OVO, Pozitive Energy, Regent Gas, Regent Power and Vattenfall Energy Trading.</t>
  </si>
  <si>
    <t>-</t>
  </si>
  <si>
    <t>8a) Table for chart</t>
  </si>
  <si>
    <t>8b) Detail</t>
  </si>
  <si>
    <t>Figure 9: Details of category ‘4’ incidents January to June 2023</t>
  </si>
  <si>
    <t xml:space="preserve">This chart shows the nine suppliers that recorded a category ‘4’ incident over the period. </t>
  </si>
  <si>
    <t>They were Cilleni Energy Supply, Delta Gas and Power, EDF Energy Customers, OVO, Pozitive Energy, Regent Gas, Regent Power, Utility Warehouse and Vattenfall Energy Trading</t>
  </si>
  <si>
    <t>9a) Table for chart</t>
  </si>
  <si>
    <t>9b) Detail</t>
  </si>
  <si>
    <t>Report period</t>
  </si>
  <si>
    <t>Cat 4 incidents</t>
  </si>
  <si>
    <t>Jul to Dec 2021</t>
  </si>
  <si>
    <t>Jan to Jun 2022</t>
  </si>
  <si>
    <t>Jul to Dec 2022</t>
  </si>
  <si>
    <t>Jan to Jun 2023</t>
  </si>
  <si>
    <t>Figure 11: Details of category ‘4’ incidents January to June 2023</t>
  </si>
  <si>
    <t>Figure 10: Category ‘4’ incidents by period since July 2021</t>
  </si>
  <si>
    <t xml:space="preserve">This bar chart shows suppliers with two or more category ‘4’ incidents of non-compliance recorded over the previous two years. </t>
  </si>
  <si>
    <t xml:space="preserve">Home Energy have the most with 15 category ‘4’ incidents recorded, Delta Gas and Power Ltd have eight, Affect Energy Ltd five and Electricity Plus Supply four. </t>
  </si>
  <si>
    <t>All other suppliers have three or less category ‘4’ incidents recorded. A full list of category ‘4’ incidents, including suppliers with a single incident, is provided in the table below.</t>
  </si>
  <si>
    <t>Simply Your Energy Ltd*</t>
  </si>
  <si>
    <t>Bruntwood</t>
  </si>
  <si>
    <t>Bulb Energy Ltd*</t>
  </si>
  <si>
    <t>Shell Energy</t>
  </si>
  <si>
    <t>Tradelink Solutions LTD</t>
  </si>
  <si>
    <t>Wilton Energy Ltd</t>
  </si>
  <si>
    <t>Kensington Power Ltd</t>
  </si>
  <si>
    <t>EPG Energy</t>
  </si>
  <si>
    <t>ESB Energy Ltd</t>
  </si>
  <si>
    <t>Npower</t>
  </si>
  <si>
    <t>Social Energy Supply Ltd*</t>
  </si>
  <si>
    <t>Euston Energy Ltd</t>
  </si>
  <si>
    <t>Total Energies Gas and Power</t>
  </si>
  <si>
    <t>British Gas</t>
  </si>
  <si>
    <t>MAXEN POWER SUPPLY Ltd</t>
  </si>
  <si>
    <t>Green Supplier Ltd</t>
  </si>
  <si>
    <t xml:space="preserve">Hartree Partners </t>
  </si>
  <si>
    <t>Utility Point Ltd*</t>
  </si>
  <si>
    <t>Shell Energy Supply UK Ltd</t>
  </si>
  <si>
    <t xml:space="preserve">*Please note that these suppliers have subsequently ceased trading with their customers transferred to other suppliers through the Supplier of Last Resort (SoLR) process. </t>
  </si>
  <si>
    <t>In the case of Bulb they were put under a Special Administration Regime and continued trading until being taken over by Octopus Energy.</t>
  </si>
  <si>
    <t>Figure 12: Category ‘4’ incidents by scheme and type since July 2021</t>
  </si>
  <si>
    <t xml:space="preserve">This column chart shows that 50 category ‘4’ payment incidents were recorded under the RO scheme. </t>
  </si>
  <si>
    <t xml:space="preserve">Thirty-eight category ‘4’ incidents were recorded on the FIT scheme with 28 of these being payment related and ten in relation to data submission. </t>
  </si>
  <si>
    <t>There were eight payment issues on the GGL. The WHD has one payment and one data accuracy incident and there was one data accuracy incident on the REGO/GoO scheme.</t>
  </si>
  <si>
    <t>REGO/GoO</t>
  </si>
  <si>
    <t>Data submission</t>
  </si>
  <si>
    <t>Non-compliance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</si>
</sst>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quot;-&quot;#0.0%"/>
    <numFmt numFmtId="165" formatCode="&quot;+&quot;\ #0.0%;&quot;-&quot;#0.0%"/>
  </numFmts>
  <fonts count="15" x14ac:knownFonts="1">
    <font>
      <sz val="10"/>
      <color theme="1"/>
      <name val="Verdana"/>
      <family val="2"/>
    </font>
    <font>
      <sz val="10"/>
      <color theme="1"/>
      <name val="Verdana"/>
      <family val="2"/>
    </font>
    <font>
      <b/>
      <sz val="10"/>
      <color theme="1"/>
      <name val="Verdana"/>
      <family val="2"/>
    </font>
    <font>
      <b/>
      <sz val="16"/>
      <color theme="1"/>
      <name val="Verdana"/>
      <family val="2"/>
    </font>
    <font>
      <sz val="11"/>
      <color theme="1"/>
      <name val="Calibri"/>
      <family val="2"/>
      <scheme val="minor"/>
    </font>
    <font>
      <b/>
      <sz val="10"/>
      <color rgb="FFFFFFFF"/>
      <name val="Verdana"/>
      <family val="2"/>
    </font>
    <font>
      <u/>
      <sz val="10"/>
      <color theme="10"/>
      <name val="Verdana"/>
      <family val="2"/>
    </font>
    <font>
      <sz val="10"/>
      <color rgb="FF000000"/>
      <name val="Verdana"/>
      <family val="2"/>
    </font>
    <font>
      <b/>
      <sz val="10"/>
      <color rgb="FF000000"/>
      <name val="Verdana"/>
      <family val="2"/>
    </font>
    <font>
      <b/>
      <sz val="10"/>
      <color theme="0"/>
      <name val="Verdana"/>
      <family val="2"/>
    </font>
    <font>
      <b/>
      <sz val="10"/>
      <name val="Verdana"/>
      <family val="2"/>
    </font>
    <font>
      <i/>
      <sz val="10"/>
      <color rgb="FF000000"/>
      <name val="Verdana"/>
      <family val="2"/>
    </font>
    <font>
      <i/>
      <sz val="10"/>
      <color theme="1"/>
      <name val="Verdana"/>
      <family val="2"/>
    </font>
    <font>
      <sz val="9"/>
      <color rgb="FF000000"/>
      <name val="Verdana"/>
      <family val="2"/>
    </font>
    <font>
      <i/>
      <sz val="9"/>
      <color theme="1"/>
      <name val="Verdana"/>
      <family val="2"/>
    </font>
  </fonts>
  <fills count="7">
    <fill>
      <patternFill patternType="none"/>
    </fill>
    <fill>
      <patternFill patternType="gray125"/>
    </fill>
    <fill>
      <patternFill patternType="solid">
        <fgColor theme="0"/>
        <bgColor indexed="64"/>
      </patternFill>
    </fill>
    <fill>
      <patternFill patternType="solid">
        <fgColor rgb="FF2363AF"/>
        <bgColor rgb="FF000000"/>
      </patternFill>
    </fill>
    <fill>
      <patternFill patternType="solid">
        <fgColor rgb="FF2363AF"/>
        <bgColor indexed="64"/>
      </patternFill>
    </fill>
    <fill>
      <patternFill patternType="solid">
        <fgColor theme="0"/>
        <bgColor rgb="FF000000"/>
      </patternFill>
    </fill>
    <fill>
      <patternFill patternType="solid">
        <fgColor rgb="FF2363AF"/>
        <bgColor rgb="FFD9E1F2"/>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0" borderId="0"/>
    <xf numFmtId="0" fontId="1" fillId="0" borderId="0"/>
    <xf numFmtId="0" fontId="6" fillId="0" borderId="0" applyNumberFormat="0" applyFill="0" applyBorder="0" applyAlignment="0" applyProtection="0"/>
  </cellStyleXfs>
  <cellXfs count="45">
    <xf numFmtId="0" fontId="0" fillId="0" borderId="0" xfId="0"/>
    <xf numFmtId="0" fontId="0" fillId="2" borderId="0" xfId="0" applyFill="1" applyAlignment="1">
      <alignment horizontal="center"/>
    </xf>
    <xf numFmtId="0" fontId="0" fillId="2" borderId="0" xfId="0" applyFill="1"/>
    <xf numFmtId="0" fontId="3" fillId="2" borderId="0" xfId="0" applyFont="1" applyFill="1"/>
    <xf numFmtId="0" fontId="1" fillId="2" borderId="0" xfId="1" applyFont="1" applyFill="1" applyAlignment="1">
      <alignment vertical="center"/>
    </xf>
    <xf numFmtId="0" fontId="2" fillId="2" borderId="0" xfId="0" applyFont="1" applyFill="1"/>
    <xf numFmtId="0" fontId="2" fillId="2" borderId="1" xfId="2" applyFont="1" applyFill="1" applyBorder="1"/>
    <xf numFmtId="0" fontId="0" fillId="2" borderId="1" xfId="2" applyFont="1" applyFill="1" applyBorder="1"/>
    <xf numFmtId="14" fontId="0" fillId="2" borderId="1" xfId="2" applyNumberFormat="1" applyFont="1" applyFill="1" applyBorder="1" applyAlignment="1">
      <alignment horizontal="left"/>
    </xf>
    <xf numFmtId="0" fontId="0" fillId="2" borderId="1" xfId="2" applyFont="1" applyFill="1" applyBorder="1" applyAlignment="1">
      <alignment horizontal="left"/>
    </xf>
    <xf numFmtId="0" fontId="0" fillId="2" borderId="1" xfId="2" applyFont="1" applyFill="1" applyBorder="1" applyAlignment="1">
      <alignment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0" fillId="2" borderId="1" xfId="0" applyFill="1" applyBorder="1"/>
    <xf numFmtId="0" fontId="6" fillId="2" borderId="0" xfId="3" applyFill="1"/>
    <xf numFmtId="0" fontId="0" fillId="2" borderId="1" xfId="0" applyFill="1" applyBorder="1" applyAlignment="1">
      <alignment horizontal="center"/>
    </xf>
    <xf numFmtId="0" fontId="5" fillId="3" borderId="1" xfId="0" applyFont="1" applyFill="1" applyBorder="1" applyAlignment="1">
      <alignment horizontal="left" vertical="center" wrapText="1"/>
    </xf>
    <xf numFmtId="14" fontId="0" fillId="2" borderId="1" xfId="0" applyNumberFormat="1" applyFill="1" applyBorder="1" applyAlignment="1">
      <alignment horizontal="left"/>
    </xf>
    <xf numFmtId="0" fontId="0" fillId="2" borderId="1" xfId="0" quotePrefix="1" applyFill="1" applyBorder="1"/>
    <xf numFmtId="0" fontId="2" fillId="2" borderId="0" xfId="1" applyFont="1" applyFill="1" applyAlignment="1">
      <alignment vertical="center"/>
    </xf>
    <xf numFmtId="0" fontId="1" fillId="2" borderId="0" xfId="1" applyFont="1" applyFill="1" applyAlignment="1">
      <alignmen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7" fillId="5" borderId="1" xfId="0" applyFont="1" applyFill="1" applyBorder="1" applyAlignment="1">
      <alignment horizontal="left" vertical="top"/>
    </xf>
    <xf numFmtId="0" fontId="7" fillId="5" borderId="1" xfId="0" applyFont="1" applyFill="1" applyBorder="1" applyAlignment="1">
      <alignment horizontal="center" vertical="top"/>
    </xf>
    <xf numFmtId="164" fontId="7" fillId="5" borderId="1" xfId="0" applyNumberFormat="1" applyFont="1" applyFill="1" applyBorder="1" applyAlignment="1">
      <alignment horizontal="center" vertical="top"/>
    </xf>
    <xf numFmtId="165" fontId="7" fillId="5" borderId="1" xfId="0" applyNumberFormat="1" applyFont="1" applyFill="1" applyBorder="1" applyAlignment="1">
      <alignment horizontal="center" vertical="top"/>
    </xf>
    <xf numFmtId="0" fontId="8" fillId="5" borderId="1" xfId="0" applyFont="1" applyFill="1" applyBorder="1" applyAlignment="1">
      <alignment horizontal="left" vertical="top"/>
    </xf>
    <xf numFmtId="0" fontId="8" fillId="5" borderId="1" xfId="0" applyFont="1" applyFill="1" applyBorder="1" applyAlignment="1">
      <alignment horizontal="center" vertical="top"/>
    </xf>
    <xf numFmtId="165" fontId="8" fillId="5" borderId="1" xfId="0" applyNumberFormat="1" applyFont="1" applyFill="1" applyBorder="1" applyAlignment="1">
      <alignment horizontal="center" vertical="top"/>
    </xf>
    <xf numFmtId="164" fontId="8" fillId="5" borderId="1" xfId="0" applyNumberFormat="1" applyFont="1" applyFill="1" applyBorder="1" applyAlignment="1">
      <alignment horizontal="center" vertical="top"/>
    </xf>
    <xf numFmtId="0" fontId="9" fillId="6" borderId="1" xfId="0" applyFont="1" applyFill="1" applyBorder="1"/>
    <xf numFmtId="0" fontId="9" fillId="4" borderId="1" xfId="0" applyFont="1" applyFill="1" applyBorder="1"/>
    <xf numFmtId="0" fontId="9" fillId="4" borderId="1" xfId="0" applyFont="1" applyFill="1" applyBorder="1" applyAlignment="1">
      <alignment horizontal="right"/>
    </xf>
    <xf numFmtId="0" fontId="9" fillId="6" borderId="1" xfId="0" applyFont="1" applyFill="1" applyBorder="1" applyAlignment="1">
      <alignment horizontal="right"/>
    </xf>
    <xf numFmtId="0" fontId="10" fillId="0" borderId="0" xfId="0" applyFont="1" applyAlignment="1">
      <alignment vertical="center"/>
    </xf>
    <xf numFmtId="0" fontId="9" fillId="6" borderId="1" xfId="0" applyFont="1" applyFill="1" applyBorder="1" applyAlignment="1">
      <alignment horizontal="left"/>
    </xf>
    <xf numFmtId="0" fontId="9" fillId="6" borderId="2" xfId="0" applyFont="1" applyFill="1" applyBorder="1" applyAlignment="1">
      <alignment horizontal="right"/>
    </xf>
    <xf numFmtId="0" fontId="11" fillId="0" borderId="0" xfId="0" applyFont="1" applyAlignment="1">
      <alignment vertical="center"/>
    </xf>
    <xf numFmtId="0" fontId="12" fillId="2" borderId="0" xfId="0" applyFont="1" applyFill="1"/>
    <xf numFmtId="0" fontId="13" fillId="0" borderId="1" xfId="0" applyFont="1" applyBorder="1"/>
    <xf numFmtId="0" fontId="8" fillId="0" borderId="1" xfId="0" applyFont="1" applyBorder="1"/>
    <xf numFmtId="0" fontId="14" fillId="2" borderId="0" xfId="0" applyFont="1" applyFill="1"/>
    <xf numFmtId="0" fontId="8" fillId="0" borderId="0" xfId="0" applyFont="1" applyAlignment="1">
      <alignment vertical="center"/>
    </xf>
    <xf numFmtId="0" fontId="2" fillId="2" borderId="1" xfId="0" applyFont="1" applyFill="1" applyBorder="1"/>
  </cellXfs>
  <cellStyles count="4">
    <cellStyle name="Hyperlink" xfId="3" builtinId="8"/>
    <cellStyle name="Normal" xfId="0" builtinId="0"/>
    <cellStyle name="Normal 2" xfId="1" xr:uid="{77FE8985-62A9-4818-95B4-EE89E3DCD8E3}"/>
    <cellStyle name="Normal 2 2 3" xfId="2" xr:uid="{65A85B9C-A558-44D1-9579-CDED8C08999A}"/>
  </cellStyles>
  <dxfs count="0"/>
  <tableStyles count="0" defaultTableStyle="TableStyleMedium2" defaultPivotStyle="PivotStyleLight16"/>
  <colors>
    <mruColors>
      <color rgb="FFCD1F45"/>
      <color rgb="FF079448"/>
      <color rgb="FF2363AF"/>
      <color rgb="FFCC3399"/>
      <color rgb="FFE2C700"/>
      <color rgb="FF9E712A"/>
      <color rgb="FFE86E1E"/>
      <color rgb="FFA1ABB2"/>
      <color rgb="FF45286F"/>
      <color rgb="FF8517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A1ABB2"/>
              </a:solidFill>
              <a:ln w="19050">
                <a:solidFill>
                  <a:schemeClr val="lt1"/>
                </a:solidFill>
              </a:ln>
              <a:effectLst/>
            </c:spPr>
            <c:extLst>
              <c:ext xmlns:c16="http://schemas.microsoft.com/office/drawing/2014/chart" uri="{C3380CC4-5D6E-409C-BE32-E72D297353CC}">
                <c16:uniqueId val="{00000001-129F-47A1-88E5-E0C89E92301F}"/>
              </c:ext>
            </c:extLst>
          </c:dPt>
          <c:dPt>
            <c:idx val="1"/>
            <c:bubble3D val="0"/>
            <c:spPr>
              <a:solidFill>
                <a:srgbClr val="E86E1E"/>
              </a:solidFill>
              <a:ln w="19050">
                <a:solidFill>
                  <a:schemeClr val="lt1"/>
                </a:solidFill>
              </a:ln>
              <a:effectLst/>
            </c:spPr>
            <c:extLst>
              <c:ext xmlns:c16="http://schemas.microsoft.com/office/drawing/2014/chart" uri="{C3380CC4-5D6E-409C-BE32-E72D297353CC}">
                <c16:uniqueId val="{00000003-129F-47A1-88E5-E0C89E92301F}"/>
              </c:ext>
            </c:extLst>
          </c:dPt>
          <c:dPt>
            <c:idx val="2"/>
            <c:bubble3D val="0"/>
            <c:spPr>
              <a:solidFill>
                <a:srgbClr val="45286F"/>
              </a:solidFill>
              <a:ln w="19050">
                <a:solidFill>
                  <a:schemeClr val="lt1"/>
                </a:solidFill>
              </a:ln>
              <a:effectLst/>
            </c:spPr>
            <c:extLst>
              <c:ext xmlns:c16="http://schemas.microsoft.com/office/drawing/2014/chart" uri="{C3380CC4-5D6E-409C-BE32-E72D297353CC}">
                <c16:uniqueId val="{00000005-129F-47A1-88E5-E0C89E92301F}"/>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9F-47A1-88E5-E0C89E92301F}"/>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9F-47A1-88E5-E0C89E9230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'Submission of data'!$B$12:$B$14</c:f>
              <c:strCache>
                <c:ptCount val="3"/>
                <c:pt idx="0">
                  <c:v>Foxglove Energy Supply Ltd</c:v>
                </c:pt>
                <c:pt idx="1">
                  <c:v>Utilita Energy</c:v>
                </c:pt>
                <c:pt idx="2">
                  <c:v>Utility Warehouse</c:v>
                </c:pt>
              </c:strCache>
            </c:strRef>
          </c:cat>
          <c:val>
            <c:numRef>
              <c:f>'Submission of data'!$C$12:$C$14</c:f>
              <c:numCache>
                <c:formatCode>General</c:formatCode>
                <c:ptCount val="3"/>
                <c:pt idx="0">
                  <c:v>1</c:v>
                </c:pt>
                <c:pt idx="1">
                  <c:v>1</c:v>
                </c:pt>
                <c:pt idx="2">
                  <c:v>2</c:v>
                </c:pt>
              </c:numCache>
            </c:numRef>
          </c:val>
          <c:extLst>
            <c:ext xmlns:c16="http://schemas.microsoft.com/office/drawing/2014/chart" uri="{C3380CC4-5D6E-409C-BE32-E72D297353CC}">
              <c16:uniqueId val="{00000006-129F-47A1-88E5-E0C89E92301F}"/>
            </c:ext>
          </c:extLst>
        </c:ser>
        <c:dLbls>
          <c:showLegendKey val="0"/>
          <c:showVal val="0"/>
          <c:showCatName val="0"/>
          <c:showSerName val="0"/>
          <c:showPercent val="0"/>
          <c:showBubbleSize val="0"/>
          <c:showLeaderLines val="1"/>
        </c:dLbls>
        <c:firstSliceAng val="18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45286F"/>
              </a:solidFill>
              <a:ln w="19050">
                <a:solidFill>
                  <a:schemeClr val="lt1"/>
                </a:solidFill>
              </a:ln>
              <a:effectLst/>
            </c:spPr>
            <c:extLst>
              <c:ext xmlns:c16="http://schemas.microsoft.com/office/drawing/2014/chart" uri="{C3380CC4-5D6E-409C-BE32-E72D297353CC}">
                <c16:uniqueId val="{00000001-DF8D-4DA5-9E0D-0A92AFB154D8}"/>
              </c:ext>
            </c:extLst>
          </c:dPt>
          <c:dPt>
            <c:idx val="1"/>
            <c:bubble3D val="0"/>
            <c:spPr>
              <a:solidFill>
                <a:srgbClr val="A1ABB2"/>
              </a:solidFill>
              <a:ln w="19050">
                <a:solidFill>
                  <a:schemeClr val="lt1"/>
                </a:solidFill>
              </a:ln>
              <a:effectLst/>
            </c:spPr>
            <c:extLst>
              <c:ext xmlns:c16="http://schemas.microsoft.com/office/drawing/2014/chart" uri="{C3380CC4-5D6E-409C-BE32-E72D297353CC}">
                <c16:uniqueId val="{00000003-DF8D-4DA5-9E0D-0A92AFB154D8}"/>
              </c:ext>
            </c:extLst>
          </c:dPt>
          <c:dPt>
            <c:idx val="2"/>
            <c:bubble3D val="0"/>
            <c:spPr>
              <a:solidFill>
                <a:srgbClr val="E86E1E"/>
              </a:solidFill>
              <a:ln w="19050">
                <a:solidFill>
                  <a:schemeClr val="lt1"/>
                </a:solidFill>
              </a:ln>
              <a:effectLst/>
            </c:spPr>
            <c:extLst>
              <c:ext xmlns:c16="http://schemas.microsoft.com/office/drawing/2014/chart" uri="{C3380CC4-5D6E-409C-BE32-E72D297353CC}">
                <c16:uniqueId val="{00000005-DF8D-4DA5-9E0D-0A92AFB154D8}"/>
              </c:ext>
            </c:extLst>
          </c:dPt>
          <c:dPt>
            <c:idx val="3"/>
            <c:bubble3D val="0"/>
            <c:spPr>
              <a:solidFill>
                <a:srgbClr val="9E712A"/>
              </a:solidFill>
              <a:ln w="19050">
                <a:solidFill>
                  <a:schemeClr val="lt1"/>
                </a:solidFill>
              </a:ln>
              <a:effectLst/>
            </c:spPr>
            <c:extLst>
              <c:ext xmlns:c16="http://schemas.microsoft.com/office/drawing/2014/chart" uri="{C3380CC4-5D6E-409C-BE32-E72D297353CC}">
                <c16:uniqueId val="{00000007-DF8D-4DA5-9E0D-0A92AFB154D8}"/>
              </c:ext>
            </c:extLst>
          </c:dPt>
          <c:dPt>
            <c:idx val="4"/>
            <c:bubble3D val="0"/>
            <c:spPr>
              <a:solidFill>
                <a:srgbClr val="E2C700"/>
              </a:solidFill>
              <a:ln w="19050">
                <a:solidFill>
                  <a:schemeClr val="lt1"/>
                </a:solidFill>
              </a:ln>
              <a:effectLst/>
            </c:spPr>
            <c:extLst>
              <c:ext xmlns:c16="http://schemas.microsoft.com/office/drawing/2014/chart" uri="{C3380CC4-5D6E-409C-BE32-E72D297353CC}">
                <c16:uniqueId val="{00000008-DF8D-4DA5-9E0D-0A92AFB154D8}"/>
              </c:ext>
            </c:extLst>
          </c:dPt>
          <c:dPt>
            <c:idx val="5"/>
            <c:bubble3D val="0"/>
            <c:spPr>
              <a:solidFill>
                <a:srgbClr val="CC3399"/>
              </a:solidFill>
              <a:ln w="19050">
                <a:solidFill>
                  <a:schemeClr val="lt1"/>
                </a:solidFill>
              </a:ln>
              <a:effectLst/>
            </c:spPr>
            <c:extLst>
              <c:ext xmlns:c16="http://schemas.microsoft.com/office/drawing/2014/chart" uri="{C3380CC4-5D6E-409C-BE32-E72D297353CC}">
                <c16:uniqueId val="{00000009-DF8D-4DA5-9E0D-0A92AFB154D8}"/>
              </c:ext>
            </c:extLst>
          </c:dPt>
          <c:dPt>
            <c:idx val="6"/>
            <c:bubble3D val="0"/>
            <c:spPr>
              <a:solidFill>
                <a:srgbClr val="2363AF"/>
              </a:solidFill>
              <a:ln w="19050">
                <a:solidFill>
                  <a:schemeClr val="lt1"/>
                </a:solidFill>
              </a:ln>
              <a:effectLst/>
            </c:spPr>
            <c:extLst>
              <c:ext xmlns:c16="http://schemas.microsoft.com/office/drawing/2014/chart" uri="{C3380CC4-5D6E-409C-BE32-E72D297353CC}">
                <c16:uniqueId val="{0000000A-DF8D-4DA5-9E0D-0A92AFB154D8}"/>
              </c:ext>
            </c:extLst>
          </c:dPt>
          <c:dPt>
            <c:idx val="7"/>
            <c:bubble3D val="0"/>
            <c:spPr>
              <a:solidFill>
                <a:srgbClr val="079448"/>
              </a:solidFill>
              <a:ln w="19050">
                <a:solidFill>
                  <a:schemeClr val="lt1"/>
                </a:solidFill>
              </a:ln>
              <a:effectLst/>
            </c:spPr>
            <c:extLst>
              <c:ext xmlns:c16="http://schemas.microsoft.com/office/drawing/2014/chart" uri="{C3380CC4-5D6E-409C-BE32-E72D297353CC}">
                <c16:uniqueId val="{0000000B-DF8D-4DA5-9E0D-0A92AFB154D8}"/>
              </c:ext>
            </c:extLst>
          </c:dPt>
          <c:dPt>
            <c:idx val="8"/>
            <c:bubble3D val="0"/>
            <c:spPr>
              <a:solidFill>
                <a:srgbClr val="CD1F45"/>
              </a:solidFill>
              <a:ln w="19050">
                <a:solidFill>
                  <a:schemeClr val="lt1"/>
                </a:solidFill>
              </a:ln>
              <a:effectLst/>
            </c:spPr>
            <c:extLst>
              <c:ext xmlns:c16="http://schemas.microsoft.com/office/drawing/2014/chart" uri="{C3380CC4-5D6E-409C-BE32-E72D297353CC}">
                <c16:uniqueId val="{0000000C-DF8D-4DA5-9E0D-0A92AFB154D8}"/>
              </c:ext>
            </c:extLst>
          </c:dPt>
          <c:dPt>
            <c:idx val="9"/>
            <c:bubble3D val="0"/>
            <c:spPr>
              <a:solidFill>
                <a:srgbClr val="51C1B5"/>
              </a:solidFill>
              <a:ln w="19050">
                <a:solidFill>
                  <a:schemeClr val="lt1"/>
                </a:solidFill>
              </a:ln>
              <a:effectLst/>
            </c:spPr>
            <c:extLst>
              <c:ext xmlns:c16="http://schemas.microsoft.com/office/drawing/2014/chart" uri="{C3380CC4-5D6E-409C-BE32-E72D297353CC}">
                <c16:uniqueId val="{0000000D-DF8D-4DA5-9E0D-0A92AFB154D8}"/>
              </c:ext>
            </c:extLst>
          </c:dPt>
          <c:dLbls>
            <c:dLbl>
              <c:idx val="0"/>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8D-4DA5-9E0D-0A92AFB154D8}"/>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8D-4DA5-9E0D-0A92AFB154D8}"/>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8D-4DA5-9E0D-0A92AFB154D8}"/>
                </c:ext>
              </c:extLst>
            </c:dLbl>
            <c:dLbl>
              <c:idx val="3"/>
              <c:layout>
                <c:manualLayout>
                  <c:x val="0.28008752735229758"/>
                  <c:y val="0.14882308276385725"/>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DF8D-4DA5-9E0D-0A92AFB154D8}"/>
                </c:ext>
              </c:extLst>
            </c:dLbl>
            <c:dLbl>
              <c:idx val="4"/>
              <c:layout>
                <c:manualLayout>
                  <c:x val="-0.25966447848285923"/>
                  <c:y val="0.1214882308276385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DF8D-4DA5-9E0D-0A92AFB154D8}"/>
                </c:ext>
              </c:extLst>
            </c:dLbl>
            <c:dLbl>
              <c:idx val="7"/>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F8D-4DA5-9E0D-0A92AFB154D8}"/>
                </c:ext>
              </c:extLst>
            </c:dLbl>
            <c:dLbl>
              <c:idx val="9"/>
              <c:layout>
                <c:manualLayout>
                  <c:x val="-0.262284785517784"/>
                  <c:y val="-0.1312001147920291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0593881108372905"/>
                      <c:h val="0.14963199999999996"/>
                    </c:manualLayout>
                  </c15:layout>
                </c:ext>
                <c:ext xmlns:c16="http://schemas.microsoft.com/office/drawing/2014/chart" uri="{C3380CC4-5D6E-409C-BE32-E72D297353CC}">
                  <c16:uniqueId val="{0000000D-DF8D-4DA5-9E0D-0A92AFB154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3175" cap="flat" cmpd="sng" algn="ctr">
                  <a:solidFill>
                    <a:schemeClr val="tx1"/>
                  </a:solidFill>
                  <a:round/>
                </a:ln>
                <a:effectLst/>
              </c:spPr>
            </c:leaderLines>
            <c:extLst>
              <c:ext xmlns:c15="http://schemas.microsoft.com/office/drawing/2012/chart" uri="{CE6537A1-D6FC-4f65-9D91-7224C49458BB}"/>
            </c:extLst>
          </c:dLbls>
          <c:cat>
            <c:strRef>
              <c:f>'Data accuracy'!$B$14:$B$23</c:f>
              <c:strCache>
                <c:ptCount val="10"/>
                <c:pt idx="0">
                  <c:v>EDF Energy Customers Ltd</c:v>
                </c:pt>
                <c:pt idx="1">
                  <c:v>ENGIE Power Ltd</c:v>
                </c:pt>
                <c:pt idx="2">
                  <c:v>Dyce Energy Ltd</c:v>
                </c:pt>
                <c:pt idx="3">
                  <c:v>Eneco Energy Trade BV</c:v>
                </c:pt>
                <c:pt idx="4">
                  <c:v>Home Energy Trading Ltd</c:v>
                </c:pt>
                <c:pt idx="5">
                  <c:v>Limejump Energy Ltd</c:v>
                </c:pt>
                <c:pt idx="6">
                  <c:v>Paddington Power Ltd</c:v>
                </c:pt>
                <c:pt idx="7">
                  <c:v>Shell Energy UK</c:v>
                </c:pt>
                <c:pt idx="8">
                  <c:v>Smartest Energy</c:v>
                </c:pt>
                <c:pt idx="9">
                  <c:v>TotalEnergies Gas and Power Ltd</c:v>
                </c:pt>
              </c:strCache>
            </c:strRef>
          </c:cat>
          <c:val>
            <c:numRef>
              <c:f>'Data accuracy'!$C$14:$C$23</c:f>
              <c:numCache>
                <c:formatCode>General</c:formatCode>
                <c:ptCount val="10"/>
                <c:pt idx="0">
                  <c:v>2</c:v>
                </c:pt>
                <c:pt idx="1">
                  <c:v>2</c:v>
                </c:pt>
                <c:pt idx="2">
                  <c:v>1</c:v>
                </c:pt>
                <c:pt idx="3">
                  <c:v>1</c:v>
                </c:pt>
                <c:pt idx="4">
                  <c:v>1</c:v>
                </c:pt>
                <c:pt idx="5">
                  <c:v>1</c:v>
                </c:pt>
                <c:pt idx="6">
                  <c:v>1</c:v>
                </c:pt>
                <c:pt idx="7">
                  <c:v>1</c:v>
                </c:pt>
                <c:pt idx="8">
                  <c:v>1</c:v>
                </c:pt>
                <c:pt idx="9">
                  <c:v>1</c:v>
                </c:pt>
              </c:numCache>
            </c:numRef>
          </c:val>
          <c:extLst>
            <c:ext xmlns:c16="http://schemas.microsoft.com/office/drawing/2014/chart" uri="{C3380CC4-5D6E-409C-BE32-E72D297353CC}">
              <c16:uniqueId val="{00000006-DF8D-4DA5-9E0D-0A92AFB154D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45286F"/>
              </a:solidFill>
              <a:ln w="19050">
                <a:solidFill>
                  <a:schemeClr val="lt1"/>
                </a:solidFill>
              </a:ln>
              <a:effectLst/>
            </c:spPr>
            <c:extLst>
              <c:ext xmlns:c16="http://schemas.microsoft.com/office/drawing/2014/chart" uri="{C3380CC4-5D6E-409C-BE32-E72D297353CC}">
                <c16:uniqueId val="{00000001-5D00-4215-81AC-9FAC628FCA63}"/>
              </c:ext>
            </c:extLst>
          </c:dPt>
          <c:dPt>
            <c:idx val="1"/>
            <c:bubble3D val="0"/>
            <c:spPr>
              <a:solidFill>
                <a:srgbClr val="A1ABB2"/>
              </a:solidFill>
              <a:ln w="19050">
                <a:solidFill>
                  <a:schemeClr val="lt1"/>
                </a:solidFill>
              </a:ln>
              <a:effectLst/>
            </c:spPr>
            <c:extLst>
              <c:ext xmlns:c16="http://schemas.microsoft.com/office/drawing/2014/chart" uri="{C3380CC4-5D6E-409C-BE32-E72D297353CC}">
                <c16:uniqueId val="{00000003-5D00-4215-81AC-9FAC628FCA63}"/>
              </c:ext>
            </c:extLst>
          </c:dPt>
          <c:dPt>
            <c:idx val="2"/>
            <c:bubble3D val="0"/>
            <c:spPr>
              <a:solidFill>
                <a:srgbClr val="E86E1E"/>
              </a:solidFill>
              <a:ln w="19050">
                <a:solidFill>
                  <a:schemeClr val="lt1"/>
                </a:solidFill>
              </a:ln>
              <a:effectLst/>
            </c:spPr>
            <c:extLst>
              <c:ext xmlns:c16="http://schemas.microsoft.com/office/drawing/2014/chart" uri="{C3380CC4-5D6E-409C-BE32-E72D297353CC}">
                <c16:uniqueId val="{00000005-5D00-4215-81AC-9FAC628FCA63}"/>
              </c:ext>
            </c:extLst>
          </c:dPt>
          <c:dPt>
            <c:idx val="3"/>
            <c:bubble3D val="0"/>
            <c:spPr>
              <a:solidFill>
                <a:srgbClr val="9E712A"/>
              </a:solidFill>
              <a:ln w="19050">
                <a:solidFill>
                  <a:schemeClr val="lt1"/>
                </a:solidFill>
              </a:ln>
              <a:effectLst/>
            </c:spPr>
            <c:extLst>
              <c:ext xmlns:c16="http://schemas.microsoft.com/office/drawing/2014/chart" uri="{C3380CC4-5D6E-409C-BE32-E72D297353CC}">
                <c16:uniqueId val="{00000007-5D00-4215-81AC-9FAC628FCA63}"/>
              </c:ext>
            </c:extLst>
          </c:dPt>
          <c:dPt>
            <c:idx val="4"/>
            <c:bubble3D val="0"/>
            <c:spPr>
              <a:solidFill>
                <a:srgbClr val="E2C700"/>
              </a:solidFill>
              <a:ln w="19050">
                <a:solidFill>
                  <a:schemeClr val="lt1"/>
                </a:solidFill>
              </a:ln>
              <a:effectLst/>
            </c:spPr>
            <c:extLst>
              <c:ext xmlns:c16="http://schemas.microsoft.com/office/drawing/2014/chart" uri="{C3380CC4-5D6E-409C-BE32-E72D297353CC}">
                <c16:uniqueId val="{00000009-5D00-4215-81AC-9FAC628FCA63}"/>
              </c:ext>
            </c:extLst>
          </c:dPt>
          <c:dPt>
            <c:idx val="5"/>
            <c:bubble3D val="0"/>
            <c:spPr>
              <a:solidFill>
                <a:srgbClr val="CC3399"/>
              </a:solidFill>
              <a:ln w="19050">
                <a:solidFill>
                  <a:schemeClr val="lt1"/>
                </a:solidFill>
              </a:ln>
              <a:effectLst/>
            </c:spPr>
            <c:extLst>
              <c:ext xmlns:c16="http://schemas.microsoft.com/office/drawing/2014/chart" uri="{C3380CC4-5D6E-409C-BE32-E72D297353CC}">
                <c16:uniqueId val="{0000000B-5D00-4215-81AC-9FAC628FCA63}"/>
              </c:ext>
            </c:extLst>
          </c:dPt>
          <c:dPt>
            <c:idx val="6"/>
            <c:bubble3D val="0"/>
            <c:spPr>
              <a:solidFill>
                <a:srgbClr val="2363AF"/>
              </a:solidFill>
              <a:ln w="19050">
                <a:solidFill>
                  <a:schemeClr val="lt1"/>
                </a:solidFill>
              </a:ln>
              <a:effectLst/>
            </c:spPr>
            <c:extLst>
              <c:ext xmlns:c16="http://schemas.microsoft.com/office/drawing/2014/chart" uri="{C3380CC4-5D6E-409C-BE32-E72D297353CC}">
                <c16:uniqueId val="{0000000D-5D00-4215-81AC-9FAC628FCA63}"/>
              </c:ext>
            </c:extLst>
          </c:dPt>
          <c:dPt>
            <c:idx val="7"/>
            <c:bubble3D val="0"/>
            <c:spPr>
              <a:solidFill>
                <a:srgbClr val="079448"/>
              </a:solidFill>
              <a:ln w="19050">
                <a:solidFill>
                  <a:schemeClr val="lt1"/>
                </a:solidFill>
              </a:ln>
              <a:effectLst/>
            </c:spPr>
            <c:extLst>
              <c:ext xmlns:c16="http://schemas.microsoft.com/office/drawing/2014/chart" uri="{C3380CC4-5D6E-409C-BE32-E72D297353CC}">
                <c16:uniqueId val="{0000000F-5D00-4215-81AC-9FAC628FCA63}"/>
              </c:ext>
            </c:extLst>
          </c:dPt>
          <c:dPt>
            <c:idx val="8"/>
            <c:bubble3D val="0"/>
            <c:spPr>
              <a:solidFill>
                <a:srgbClr val="CD1F45"/>
              </a:solidFill>
              <a:ln w="19050">
                <a:solidFill>
                  <a:schemeClr val="lt1"/>
                </a:solidFill>
              </a:ln>
              <a:effectLst/>
            </c:spPr>
            <c:extLst>
              <c:ext xmlns:c16="http://schemas.microsoft.com/office/drawing/2014/chart" uri="{C3380CC4-5D6E-409C-BE32-E72D297353CC}">
                <c16:uniqueId val="{00000011-5D00-4215-81AC-9FAC628FCA63}"/>
              </c:ext>
            </c:extLst>
          </c:dPt>
          <c:dLbls>
            <c:dLbl>
              <c:idx val="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4545358606603984"/>
                      <c:h val="0.10955725190839694"/>
                    </c:manualLayout>
                  </c15:layout>
                </c:ext>
                <c:ext xmlns:c16="http://schemas.microsoft.com/office/drawing/2014/chart" uri="{C3380CC4-5D6E-409C-BE32-E72D297353CC}">
                  <c16:uniqueId val="{00000001-5D00-4215-81AC-9FAC628FCA63}"/>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00-4215-81AC-9FAC628FCA63}"/>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00-4215-81AC-9FAC628FCA63}"/>
                </c:ext>
              </c:extLst>
            </c:dLbl>
            <c:dLbl>
              <c:idx val="3"/>
              <c:layout>
                <c:manualLayout>
                  <c:x val="-0.18714311057738234"/>
                  <c:y val="-6.02788964356554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8972729795257393"/>
                      <c:h val="0.10929061729879183"/>
                    </c:manualLayout>
                  </c15:layout>
                </c:ext>
                <c:ext xmlns:c16="http://schemas.microsoft.com/office/drawing/2014/chart" uri="{C3380CC4-5D6E-409C-BE32-E72D297353CC}">
                  <c16:uniqueId val="{00000007-5D00-4215-81AC-9FAC628FCA63}"/>
                </c:ext>
              </c:extLst>
            </c:dLbl>
            <c:dLbl>
              <c:idx val="4"/>
              <c:layout>
                <c:manualLayout>
                  <c:x val="-0.23801270941652225"/>
                  <c:y val="-9.160305343511450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5D00-4215-81AC-9FAC628FCA63}"/>
                </c:ext>
              </c:extLst>
            </c:dLbl>
            <c:dLbl>
              <c:idx val="5"/>
              <c:layout>
                <c:manualLayout>
                  <c:x val="-0.23801270941652225"/>
                  <c:y val="-0.1984732824427480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5D00-4215-81AC-9FAC628FCA63}"/>
                </c:ext>
              </c:extLst>
            </c:dLbl>
            <c:dLbl>
              <c:idx val="6"/>
              <c:layout>
                <c:manualLayout>
                  <c:x val="-7.9722612663018513E-2"/>
                  <c:y val="-0.18320610687022901"/>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8298093587521661"/>
                      <c:h val="0.10937404580152672"/>
                    </c:manualLayout>
                  </c15:layout>
                </c:ext>
                <c:ext xmlns:c16="http://schemas.microsoft.com/office/drawing/2014/chart" uri="{C3380CC4-5D6E-409C-BE32-E72D297353CC}">
                  <c16:uniqueId val="{0000000D-5D00-4215-81AC-9FAC628FCA63}"/>
                </c:ext>
              </c:extLst>
            </c:dLbl>
            <c:dLbl>
              <c:idx val="7"/>
              <c:layout>
                <c:manualLayout>
                  <c:x val="0.11091854419410745"/>
                  <c:y val="-0.18320610687022901"/>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5D00-4215-81AC-9FAC628FCA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3175" cap="flat" cmpd="sng" algn="ctr">
                  <a:solidFill>
                    <a:schemeClr val="tx1"/>
                  </a:solidFill>
                  <a:round/>
                </a:ln>
                <a:effectLst/>
              </c:spPr>
            </c:leaderLines>
            <c:extLst>
              <c:ext xmlns:c15="http://schemas.microsoft.com/office/drawing/2012/chart" uri="{CE6537A1-D6FC-4f65-9D91-7224C49458BB}"/>
            </c:extLst>
          </c:dLbls>
          <c:cat>
            <c:strRef>
              <c:f>'Data accuracy'!$I$14:$I$22</c:f>
              <c:strCache>
                <c:ptCount val="9"/>
                <c:pt idx="0">
                  <c:v>Bulb Energy Ltd</c:v>
                </c:pt>
                <c:pt idx="1">
                  <c:v>Scottish Power</c:v>
                </c:pt>
                <c:pt idx="2">
                  <c:v>British Gas Trading Ltd</c:v>
                </c:pt>
                <c:pt idx="3">
                  <c:v>Good Energy Ltd</c:v>
                </c:pt>
                <c:pt idx="4">
                  <c:v>E.ON Energy Solutions Ltd</c:v>
                </c:pt>
                <c:pt idx="5">
                  <c:v>EDF Energy Customers Ltd</c:v>
                </c:pt>
                <c:pt idx="6">
                  <c:v>OVO (SSE licence on CFR)</c:v>
                </c:pt>
                <c:pt idx="7">
                  <c:v>Ecotricity Ltd</c:v>
                </c:pt>
                <c:pt idx="8">
                  <c:v>Other</c:v>
                </c:pt>
              </c:strCache>
            </c:strRef>
          </c:cat>
          <c:val>
            <c:numRef>
              <c:f>'Data accuracy'!$J$14:$J$22</c:f>
              <c:numCache>
                <c:formatCode>General</c:formatCode>
                <c:ptCount val="9"/>
                <c:pt idx="0">
                  <c:v>118</c:v>
                </c:pt>
                <c:pt idx="1">
                  <c:v>30</c:v>
                </c:pt>
                <c:pt idx="2">
                  <c:v>20</c:v>
                </c:pt>
                <c:pt idx="3">
                  <c:v>13</c:v>
                </c:pt>
                <c:pt idx="4">
                  <c:v>8</c:v>
                </c:pt>
                <c:pt idx="5">
                  <c:v>7</c:v>
                </c:pt>
                <c:pt idx="6">
                  <c:v>5</c:v>
                </c:pt>
                <c:pt idx="7">
                  <c:v>4</c:v>
                </c:pt>
                <c:pt idx="8">
                  <c:v>12</c:v>
                </c:pt>
              </c:numCache>
            </c:numRef>
          </c:val>
          <c:extLst>
            <c:ext xmlns:c16="http://schemas.microsoft.com/office/drawing/2014/chart" uri="{C3380CC4-5D6E-409C-BE32-E72D297353CC}">
              <c16:uniqueId val="{00000014-5D00-4215-81AC-9FAC628FCA6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alpha val="0"/>
      </a:srgb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45286F"/>
              </a:solidFill>
              <a:ln w="19050">
                <a:solidFill>
                  <a:schemeClr val="lt1"/>
                </a:solidFill>
              </a:ln>
              <a:effectLst/>
            </c:spPr>
            <c:extLst>
              <c:ext xmlns:c16="http://schemas.microsoft.com/office/drawing/2014/chart" uri="{C3380CC4-5D6E-409C-BE32-E72D297353CC}">
                <c16:uniqueId val="{00000001-AC22-4D20-9648-8D0CAD252867}"/>
              </c:ext>
            </c:extLst>
          </c:dPt>
          <c:dPt>
            <c:idx val="1"/>
            <c:bubble3D val="0"/>
            <c:spPr>
              <a:solidFill>
                <a:srgbClr val="A1ABB2"/>
              </a:solidFill>
              <a:ln w="19050">
                <a:solidFill>
                  <a:schemeClr val="lt1"/>
                </a:solidFill>
              </a:ln>
              <a:effectLst/>
            </c:spPr>
            <c:extLst>
              <c:ext xmlns:c16="http://schemas.microsoft.com/office/drawing/2014/chart" uri="{C3380CC4-5D6E-409C-BE32-E72D297353CC}">
                <c16:uniqueId val="{00000003-AC22-4D20-9648-8D0CAD252867}"/>
              </c:ext>
            </c:extLst>
          </c:dPt>
          <c:dPt>
            <c:idx val="2"/>
            <c:bubble3D val="0"/>
            <c:spPr>
              <a:solidFill>
                <a:srgbClr val="E86E1E"/>
              </a:solidFill>
              <a:ln w="19050">
                <a:solidFill>
                  <a:schemeClr val="lt1"/>
                </a:solidFill>
              </a:ln>
              <a:effectLst/>
            </c:spPr>
            <c:extLst>
              <c:ext xmlns:c16="http://schemas.microsoft.com/office/drawing/2014/chart" uri="{C3380CC4-5D6E-409C-BE32-E72D297353CC}">
                <c16:uniqueId val="{00000005-AC22-4D20-9648-8D0CAD252867}"/>
              </c:ext>
            </c:extLst>
          </c:dPt>
          <c:dPt>
            <c:idx val="3"/>
            <c:bubble3D val="0"/>
            <c:spPr>
              <a:solidFill>
                <a:srgbClr val="9E712A"/>
              </a:solidFill>
              <a:ln w="19050">
                <a:solidFill>
                  <a:schemeClr val="lt1"/>
                </a:solidFill>
              </a:ln>
              <a:effectLst/>
            </c:spPr>
            <c:extLst>
              <c:ext xmlns:c16="http://schemas.microsoft.com/office/drawing/2014/chart" uri="{C3380CC4-5D6E-409C-BE32-E72D297353CC}">
                <c16:uniqueId val="{00000007-AC22-4D20-9648-8D0CAD252867}"/>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22-4D20-9648-8D0CAD252867}"/>
                </c:ext>
              </c:extLst>
            </c:dLbl>
            <c:dLbl>
              <c:idx val="3"/>
              <c:layout>
                <c:manualLayout>
                  <c:x val="-0.30196936542669583"/>
                  <c:y val="-0.1251908396946565"/>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8172137126185265"/>
                      <c:h val="0.14277862595419843"/>
                    </c:manualLayout>
                  </c15:layout>
                </c:ext>
                <c:ext xmlns:c16="http://schemas.microsoft.com/office/drawing/2014/chart" uri="{C3380CC4-5D6E-409C-BE32-E72D297353CC}">
                  <c16:uniqueId val="{00000007-AC22-4D20-9648-8D0CAD2528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3175" cap="flat" cmpd="sng" algn="ctr">
                  <a:solidFill>
                    <a:schemeClr val="tx1"/>
                  </a:solidFill>
                  <a:round/>
                </a:ln>
                <a:effectLst/>
              </c:spPr>
            </c:leaderLines>
            <c:extLst>
              <c:ext xmlns:c15="http://schemas.microsoft.com/office/drawing/2012/chart" uri="{CE6537A1-D6FC-4f65-9D91-7224C49458BB}"/>
            </c:extLst>
          </c:dLbls>
          <c:cat>
            <c:strRef>
              <c:f>'Data accuracy'!$S$14:$S$17</c:f>
              <c:strCache>
                <c:ptCount val="4"/>
                <c:pt idx="0">
                  <c:v>E.ON Energy Solutions Ltd</c:v>
                </c:pt>
                <c:pt idx="1">
                  <c:v>British Gas Trading Ltd</c:v>
                </c:pt>
                <c:pt idx="2">
                  <c:v>Scottish Power</c:v>
                </c:pt>
                <c:pt idx="3">
                  <c:v>OVO (SSE licence on CFR)</c:v>
                </c:pt>
              </c:strCache>
            </c:strRef>
          </c:cat>
          <c:val>
            <c:numRef>
              <c:f>'Data accuracy'!$T$14:$T$17</c:f>
              <c:numCache>
                <c:formatCode>General</c:formatCode>
                <c:ptCount val="4"/>
                <c:pt idx="0">
                  <c:v>11</c:v>
                </c:pt>
                <c:pt idx="1">
                  <c:v>8</c:v>
                </c:pt>
                <c:pt idx="2">
                  <c:v>6</c:v>
                </c:pt>
                <c:pt idx="3">
                  <c:v>1</c:v>
                </c:pt>
              </c:numCache>
            </c:numRef>
          </c:val>
          <c:extLst>
            <c:ext xmlns:c16="http://schemas.microsoft.com/office/drawing/2014/chart" uri="{C3380CC4-5D6E-409C-BE32-E72D297353CC}">
              <c16:uniqueId val="{00000014-AC22-4D20-9648-8D0CAD25286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45286F"/>
              </a:solidFill>
              <a:ln w="19050">
                <a:solidFill>
                  <a:schemeClr val="lt1"/>
                </a:solidFill>
              </a:ln>
              <a:effectLst/>
            </c:spPr>
            <c:extLst>
              <c:ext xmlns:c16="http://schemas.microsoft.com/office/drawing/2014/chart" uri="{C3380CC4-5D6E-409C-BE32-E72D297353CC}">
                <c16:uniqueId val="{00000001-D30A-44B7-AAF0-0ABCEE710B4A}"/>
              </c:ext>
            </c:extLst>
          </c:dPt>
          <c:dPt>
            <c:idx val="1"/>
            <c:bubble3D val="0"/>
            <c:spPr>
              <a:solidFill>
                <a:srgbClr val="A1ABB2"/>
              </a:solidFill>
              <a:ln w="19050">
                <a:solidFill>
                  <a:schemeClr val="lt1"/>
                </a:solidFill>
              </a:ln>
              <a:effectLst/>
            </c:spPr>
            <c:extLst>
              <c:ext xmlns:c16="http://schemas.microsoft.com/office/drawing/2014/chart" uri="{C3380CC4-5D6E-409C-BE32-E72D297353CC}">
                <c16:uniqueId val="{00000003-D30A-44B7-AAF0-0ABCEE710B4A}"/>
              </c:ext>
            </c:extLst>
          </c:dPt>
          <c:dPt>
            <c:idx val="2"/>
            <c:bubble3D val="0"/>
            <c:spPr>
              <a:solidFill>
                <a:srgbClr val="E86E1E"/>
              </a:solidFill>
              <a:ln w="19050">
                <a:solidFill>
                  <a:schemeClr val="lt1"/>
                </a:solidFill>
              </a:ln>
              <a:effectLst/>
            </c:spPr>
            <c:extLst>
              <c:ext xmlns:c16="http://schemas.microsoft.com/office/drawing/2014/chart" uri="{C3380CC4-5D6E-409C-BE32-E72D297353CC}">
                <c16:uniqueId val="{00000005-D30A-44B7-AAF0-0ABCEE710B4A}"/>
              </c:ext>
            </c:extLst>
          </c:dPt>
          <c:dPt>
            <c:idx val="3"/>
            <c:bubble3D val="0"/>
            <c:spPr>
              <a:solidFill>
                <a:srgbClr val="9E712A"/>
              </a:solidFill>
              <a:ln w="19050">
                <a:solidFill>
                  <a:schemeClr val="lt1"/>
                </a:solidFill>
              </a:ln>
              <a:effectLst/>
            </c:spPr>
            <c:extLst>
              <c:ext xmlns:c16="http://schemas.microsoft.com/office/drawing/2014/chart" uri="{C3380CC4-5D6E-409C-BE32-E72D297353CC}">
                <c16:uniqueId val="{00000007-D30A-44B7-AAF0-0ABCEE710B4A}"/>
              </c:ext>
            </c:extLst>
          </c:dPt>
          <c:dPt>
            <c:idx val="4"/>
            <c:bubble3D val="0"/>
            <c:spPr>
              <a:solidFill>
                <a:srgbClr val="E2C700"/>
              </a:solidFill>
              <a:ln w="19050">
                <a:solidFill>
                  <a:schemeClr val="lt1"/>
                </a:solidFill>
              </a:ln>
              <a:effectLst/>
            </c:spPr>
            <c:extLst>
              <c:ext xmlns:c16="http://schemas.microsoft.com/office/drawing/2014/chart" uri="{C3380CC4-5D6E-409C-BE32-E72D297353CC}">
                <c16:uniqueId val="{00000009-D30A-44B7-AAF0-0ABCEE710B4A}"/>
              </c:ext>
            </c:extLst>
          </c:dPt>
          <c:dPt>
            <c:idx val="5"/>
            <c:bubble3D val="0"/>
            <c:spPr>
              <a:solidFill>
                <a:srgbClr val="CC3399"/>
              </a:solidFill>
              <a:ln w="19050">
                <a:solidFill>
                  <a:schemeClr val="lt1"/>
                </a:solidFill>
              </a:ln>
              <a:effectLst/>
            </c:spPr>
            <c:extLst>
              <c:ext xmlns:c16="http://schemas.microsoft.com/office/drawing/2014/chart" uri="{C3380CC4-5D6E-409C-BE32-E72D297353CC}">
                <c16:uniqueId val="{0000000B-D30A-44B7-AAF0-0ABCEE710B4A}"/>
              </c:ext>
            </c:extLst>
          </c:dPt>
          <c:dPt>
            <c:idx val="6"/>
            <c:bubble3D val="0"/>
            <c:spPr>
              <a:solidFill>
                <a:srgbClr val="2363AF"/>
              </a:solidFill>
              <a:ln w="19050">
                <a:solidFill>
                  <a:schemeClr val="lt1"/>
                </a:solidFill>
              </a:ln>
              <a:effectLst/>
            </c:spPr>
            <c:extLst>
              <c:ext xmlns:c16="http://schemas.microsoft.com/office/drawing/2014/chart" uri="{C3380CC4-5D6E-409C-BE32-E72D297353CC}">
                <c16:uniqueId val="{0000000D-D30A-44B7-AAF0-0ABCEE710B4A}"/>
              </c:ext>
            </c:extLst>
          </c:dPt>
          <c:dPt>
            <c:idx val="7"/>
            <c:bubble3D val="0"/>
            <c:spPr>
              <a:solidFill>
                <a:srgbClr val="079448"/>
              </a:solidFill>
              <a:ln w="19050">
                <a:solidFill>
                  <a:schemeClr val="lt1"/>
                </a:solidFill>
              </a:ln>
              <a:effectLst/>
            </c:spPr>
            <c:extLst>
              <c:ext xmlns:c16="http://schemas.microsoft.com/office/drawing/2014/chart" uri="{C3380CC4-5D6E-409C-BE32-E72D297353CC}">
                <c16:uniqueId val="{0000000F-D30A-44B7-AAF0-0ABCEE710B4A}"/>
              </c:ext>
            </c:extLst>
          </c:dPt>
          <c:dPt>
            <c:idx val="8"/>
            <c:bubble3D val="0"/>
            <c:spPr>
              <a:solidFill>
                <a:srgbClr val="CD1F45"/>
              </a:solidFill>
              <a:ln w="19050">
                <a:solidFill>
                  <a:schemeClr val="lt1"/>
                </a:solidFill>
              </a:ln>
              <a:effectLst/>
            </c:spPr>
            <c:extLst>
              <c:ext xmlns:c16="http://schemas.microsoft.com/office/drawing/2014/chart" uri="{C3380CC4-5D6E-409C-BE32-E72D297353CC}">
                <c16:uniqueId val="{00000011-D30A-44B7-AAF0-0ABCEE710B4A}"/>
              </c:ext>
            </c:extLst>
          </c:dPt>
          <c:dPt>
            <c:idx val="9"/>
            <c:bubble3D val="0"/>
            <c:spPr>
              <a:solidFill>
                <a:srgbClr val="51C1B5"/>
              </a:solidFill>
              <a:ln w="19050">
                <a:solidFill>
                  <a:schemeClr val="lt1"/>
                </a:solidFill>
              </a:ln>
              <a:effectLst/>
            </c:spPr>
            <c:extLst>
              <c:ext xmlns:c16="http://schemas.microsoft.com/office/drawing/2014/chart" uri="{C3380CC4-5D6E-409C-BE32-E72D297353CC}">
                <c16:uniqueId val="{00000013-D30A-44B7-AAF0-0ABCEE710B4A}"/>
              </c:ext>
            </c:extLst>
          </c:dPt>
          <c:dPt>
            <c:idx val="10"/>
            <c:bubble3D val="0"/>
            <c:spPr>
              <a:solidFill>
                <a:srgbClr val="91AE3C"/>
              </a:solidFill>
              <a:ln w="19050">
                <a:solidFill>
                  <a:schemeClr val="lt1"/>
                </a:solidFill>
              </a:ln>
              <a:effectLst/>
            </c:spPr>
            <c:extLst>
              <c:ext xmlns:c16="http://schemas.microsoft.com/office/drawing/2014/chart" uri="{C3380CC4-5D6E-409C-BE32-E72D297353CC}">
                <c16:uniqueId val="{00000015-8BBC-4B03-8D07-17FD32F23633}"/>
              </c:ext>
            </c:extLst>
          </c:dPt>
          <c:dPt>
            <c:idx val="11"/>
            <c:bubble3D val="0"/>
            <c:spPr>
              <a:solidFill>
                <a:srgbClr val="109DC1"/>
              </a:solidFill>
              <a:ln w="19050">
                <a:solidFill>
                  <a:schemeClr val="lt1"/>
                </a:solidFill>
              </a:ln>
              <a:effectLst/>
            </c:spPr>
            <c:extLst>
              <c:ext xmlns:c16="http://schemas.microsoft.com/office/drawing/2014/chart" uri="{C3380CC4-5D6E-409C-BE32-E72D297353CC}">
                <c16:uniqueId val="{00000015-D30A-44B7-AAF0-0ABCEE710B4A}"/>
              </c:ext>
            </c:extLst>
          </c:dPt>
          <c:dPt>
            <c:idx val="12"/>
            <c:bubble3D val="0"/>
            <c:spPr>
              <a:solidFill>
                <a:srgbClr val="851727"/>
              </a:solidFill>
              <a:ln w="19050">
                <a:solidFill>
                  <a:schemeClr val="lt1"/>
                </a:solidFill>
              </a:ln>
              <a:effectLst/>
            </c:spPr>
            <c:extLst>
              <c:ext xmlns:c16="http://schemas.microsoft.com/office/drawing/2014/chart" uri="{C3380CC4-5D6E-409C-BE32-E72D297353CC}">
                <c16:uniqueId val="{00000016-D30A-44B7-AAF0-0ABCEE710B4A}"/>
              </c:ext>
            </c:extLst>
          </c:dPt>
          <c:dPt>
            <c:idx val="13"/>
            <c:bubble3D val="0"/>
            <c:spPr>
              <a:solidFill>
                <a:schemeClr val="tx1"/>
              </a:solidFill>
              <a:ln w="19050">
                <a:solidFill>
                  <a:schemeClr val="lt1"/>
                </a:solidFill>
              </a:ln>
              <a:effectLst/>
            </c:spPr>
            <c:extLst>
              <c:ext xmlns:c16="http://schemas.microsoft.com/office/drawing/2014/chart" uri="{C3380CC4-5D6E-409C-BE32-E72D297353CC}">
                <c16:uniqueId val="{00000017-D30A-44B7-AAF0-0ABCEE710B4A}"/>
              </c:ext>
            </c:extLst>
          </c:dPt>
          <c:dLbls>
            <c:dLbl>
              <c:idx val="0"/>
              <c:layout>
                <c:manualLayout>
                  <c:x val="1.167883211678832E-2"/>
                  <c:y val="-2.13739255875458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611823668026898"/>
                      <c:h val="0.11261068702290075"/>
                    </c:manualLayout>
                  </c15:layout>
                </c:ext>
                <c:ext xmlns:c16="http://schemas.microsoft.com/office/drawing/2014/chart" uri="{C3380CC4-5D6E-409C-BE32-E72D297353CC}">
                  <c16:uniqueId val="{00000001-D30A-44B7-AAF0-0ABCEE710B4A}"/>
                </c:ext>
              </c:extLst>
            </c:dLbl>
            <c:dLbl>
              <c:idx val="1"/>
              <c:layout>
                <c:manualLayout>
                  <c:x val="1.0197578075207044E-2"/>
                  <c:y val="-1.525553012967203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4772476576183236"/>
                      <c:h val="0.14913806254767353"/>
                    </c:manualLayout>
                  </c15:layout>
                </c:ext>
                <c:ext xmlns:c16="http://schemas.microsoft.com/office/drawing/2014/chart" uri="{C3380CC4-5D6E-409C-BE32-E72D297353CC}">
                  <c16:uniqueId val="{00000003-D30A-44B7-AAF0-0ABCEE710B4A}"/>
                </c:ext>
              </c:extLst>
            </c:dLbl>
            <c:dLbl>
              <c:idx val="2"/>
              <c:layout>
                <c:manualLayout>
                  <c:x val="0.18311538017594836"/>
                  <c:y val="-7.024294732037214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D30A-44B7-AAF0-0ABCEE710B4A}"/>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30A-44B7-AAF0-0ABCEE710B4A}"/>
                </c:ext>
              </c:extLst>
            </c:dLbl>
            <c:dLbl>
              <c:idx val="4"/>
              <c:layout>
                <c:manualLayout>
                  <c:x val="9.1657758841330299E-3"/>
                  <c:y val="-3.7321993789677893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D30A-44B7-AAF0-0ABCEE710B4A}"/>
                </c:ext>
              </c:extLst>
            </c:dLbl>
            <c:dLbl>
              <c:idx val="5"/>
              <c:layout>
                <c:manualLayout>
                  <c:x val="0.25021934758155229"/>
                  <c:y val="0.11233499702697335"/>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D30A-44B7-AAF0-0ABCEE710B4A}"/>
                </c:ext>
              </c:extLst>
            </c:dLbl>
            <c:dLbl>
              <c:idx val="6"/>
              <c:layout>
                <c:manualLayout>
                  <c:x val="0.19642857142857142"/>
                  <c:y val="0.14950419527078565"/>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D30A-44B7-AAF0-0ABCEE710B4A}"/>
                </c:ext>
              </c:extLst>
            </c:dLbl>
            <c:dLbl>
              <c:idx val="7"/>
              <c:layout>
                <c:manualLayout>
                  <c:x val="7.6530612244897489E-3"/>
                  <c:y val="3.6613272311212815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3224489795918368"/>
                      <c:h val="0.14285278413424868"/>
                    </c:manualLayout>
                  </c15:layout>
                </c:ext>
                <c:ext xmlns:c16="http://schemas.microsoft.com/office/drawing/2014/chart" uri="{C3380CC4-5D6E-409C-BE32-E72D297353CC}">
                  <c16:uniqueId val="{0000000F-D30A-44B7-AAF0-0ABCEE710B4A}"/>
                </c:ext>
              </c:extLst>
            </c:dLbl>
            <c:dLbl>
              <c:idx val="8"/>
              <c:layout>
                <c:manualLayout>
                  <c:x val="-0.26020408163265307"/>
                  <c:y val="0.13729977116704795"/>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30A-44B7-AAF0-0ABCEE710B4A}"/>
                </c:ext>
              </c:extLst>
            </c:dLbl>
            <c:dLbl>
              <c:idx val="9"/>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30A-44B7-AAF0-0ABCEE710B4A}"/>
                </c:ext>
              </c:extLst>
            </c:dLbl>
            <c:dLbl>
              <c:idx val="10"/>
              <c:layout>
                <c:manualLayout>
                  <c:x val="-8.5283424393379405E-3"/>
                  <c:y val="3.0485834579602033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0593881108372905"/>
                      <c:h val="0.14963199999999996"/>
                    </c:manualLayout>
                  </c15:layout>
                </c:ext>
                <c:ext xmlns:c16="http://schemas.microsoft.com/office/drawing/2014/chart" uri="{C3380CC4-5D6E-409C-BE32-E72D297353CC}">
                  <c16:uniqueId val="{00000015-8BBC-4B03-8D07-17FD32F23633}"/>
                </c:ext>
              </c:extLst>
            </c:dLbl>
            <c:dLbl>
              <c:idx val="11"/>
              <c:layout>
                <c:manualLayout>
                  <c:x val="-5.1020408163265536E-3"/>
                  <c:y val="9.1533180778032037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4895408163265306"/>
                      <c:h val="0.12167810831426393"/>
                    </c:manualLayout>
                  </c15:layout>
                </c:ext>
                <c:ext xmlns:c16="http://schemas.microsoft.com/office/drawing/2014/chart" uri="{C3380CC4-5D6E-409C-BE32-E72D297353CC}">
                  <c16:uniqueId val="{00000015-D30A-44B7-AAF0-0ABCEE710B4A}"/>
                </c:ext>
              </c:extLst>
            </c:dLbl>
            <c:dLbl>
              <c:idx val="12"/>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4653061224489794"/>
                      <c:h val="0.1247292143401983"/>
                    </c:manualLayout>
                  </c15:layout>
                </c:ext>
                <c:ext xmlns:c16="http://schemas.microsoft.com/office/drawing/2014/chart" uri="{C3380CC4-5D6E-409C-BE32-E72D297353CC}">
                  <c16:uniqueId val="{00000016-D30A-44B7-AAF0-0ABCEE710B4A}"/>
                </c:ext>
              </c:extLst>
            </c:dLbl>
            <c:dLbl>
              <c:idx val="13"/>
              <c:layout>
                <c:manualLayout>
                  <c:x val="-0.34693877551020413"/>
                  <c:y val="-0.13119755911517925"/>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7-D30A-44B7-AAF0-0ABCEE710B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3175" cap="flat" cmpd="sng" algn="ctr">
                  <a:solidFill>
                    <a:schemeClr val="tx1"/>
                  </a:solidFill>
                  <a:round/>
                </a:ln>
                <a:effectLst/>
              </c:spPr>
            </c:leaderLines>
            <c:extLst>
              <c:ext xmlns:c15="http://schemas.microsoft.com/office/drawing/2012/chart" uri="{CE6537A1-D6FC-4f65-9D91-7224C49458BB}"/>
            </c:extLst>
          </c:dLbls>
          <c:cat>
            <c:strRef>
              <c:f>Payments!$B$13:$B$26</c:f>
              <c:strCache>
                <c:ptCount val="14"/>
                <c:pt idx="0">
                  <c:v>3T Power Ltd</c:v>
                </c:pt>
                <c:pt idx="1">
                  <c:v>Bulb Energy Ltd</c:v>
                </c:pt>
                <c:pt idx="2">
                  <c:v>Cilleni Energy Supply Ltd</c:v>
                </c:pt>
                <c:pt idx="3">
                  <c:v>Delta Gas and Power Ltd</c:v>
                </c:pt>
                <c:pt idx="4">
                  <c:v>Dodo Energy Ltd</c:v>
                </c:pt>
                <c:pt idx="5">
                  <c:v>EDF Energy Customers Ltd</c:v>
                </c:pt>
                <c:pt idx="6">
                  <c:v>Good Energy Gas Ltd</c:v>
                </c:pt>
                <c:pt idx="7">
                  <c:v>Limejump Energy Ltd</c:v>
                </c:pt>
                <c:pt idx="8">
                  <c:v>MVV Environment Services Ltd</c:v>
                </c:pt>
                <c:pt idx="9">
                  <c:v>OVO</c:v>
                </c:pt>
                <c:pt idx="10">
                  <c:v>Pozitive Energy Ltd</c:v>
                </c:pt>
                <c:pt idx="11">
                  <c:v>Regent Gas Ltd</c:v>
                </c:pt>
                <c:pt idx="12">
                  <c:v>Regent Power</c:v>
                </c:pt>
                <c:pt idx="13">
                  <c:v>Vattenfall Energy Trading GmbH</c:v>
                </c:pt>
              </c:strCache>
            </c:strRef>
          </c:cat>
          <c:val>
            <c:numRef>
              <c:f>Payments!$C$13:$C$26</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4-D30A-44B7-AAF0-0ABCEE710B4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45286F"/>
              </a:solidFill>
              <a:ln w="19050">
                <a:solidFill>
                  <a:schemeClr val="lt1"/>
                </a:solidFill>
              </a:ln>
              <a:effectLst/>
            </c:spPr>
            <c:extLst>
              <c:ext xmlns:c16="http://schemas.microsoft.com/office/drawing/2014/chart" uri="{C3380CC4-5D6E-409C-BE32-E72D297353CC}">
                <c16:uniqueId val="{00000001-1BB0-4E1D-A31F-65886F43E90C}"/>
              </c:ext>
            </c:extLst>
          </c:dPt>
          <c:dPt>
            <c:idx val="1"/>
            <c:bubble3D val="0"/>
            <c:spPr>
              <a:solidFill>
                <a:srgbClr val="A1ABB2"/>
              </a:solidFill>
              <a:ln w="19050">
                <a:solidFill>
                  <a:schemeClr val="lt1"/>
                </a:solidFill>
              </a:ln>
              <a:effectLst/>
            </c:spPr>
            <c:extLst>
              <c:ext xmlns:c16="http://schemas.microsoft.com/office/drawing/2014/chart" uri="{C3380CC4-5D6E-409C-BE32-E72D297353CC}">
                <c16:uniqueId val="{00000003-1BB0-4E1D-A31F-65886F43E90C}"/>
              </c:ext>
            </c:extLst>
          </c:dPt>
          <c:dPt>
            <c:idx val="2"/>
            <c:bubble3D val="0"/>
            <c:spPr>
              <a:solidFill>
                <a:srgbClr val="E86E1E"/>
              </a:solidFill>
              <a:ln w="19050">
                <a:solidFill>
                  <a:schemeClr val="lt1"/>
                </a:solidFill>
              </a:ln>
              <a:effectLst/>
            </c:spPr>
            <c:extLst>
              <c:ext xmlns:c16="http://schemas.microsoft.com/office/drawing/2014/chart" uri="{C3380CC4-5D6E-409C-BE32-E72D297353CC}">
                <c16:uniqueId val="{00000005-1BB0-4E1D-A31F-65886F43E90C}"/>
              </c:ext>
            </c:extLst>
          </c:dPt>
          <c:dPt>
            <c:idx val="3"/>
            <c:bubble3D val="0"/>
            <c:spPr>
              <a:solidFill>
                <a:srgbClr val="9E712A"/>
              </a:solidFill>
              <a:ln w="19050">
                <a:solidFill>
                  <a:schemeClr val="lt1"/>
                </a:solidFill>
              </a:ln>
              <a:effectLst/>
            </c:spPr>
            <c:extLst>
              <c:ext xmlns:c16="http://schemas.microsoft.com/office/drawing/2014/chart" uri="{C3380CC4-5D6E-409C-BE32-E72D297353CC}">
                <c16:uniqueId val="{00000007-1BB0-4E1D-A31F-65886F43E90C}"/>
              </c:ext>
            </c:extLst>
          </c:dPt>
          <c:dPt>
            <c:idx val="4"/>
            <c:bubble3D val="0"/>
            <c:spPr>
              <a:solidFill>
                <a:srgbClr val="E2C700"/>
              </a:solidFill>
              <a:ln w="19050">
                <a:solidFill>
                  <a:schemeClr val="lt1"/>
                </a:solidFill>
              </a:ln>
              <a:effectLst/>
            </c:spPr>
            <c:extLst>
              <c:ext xmlns:c16="http://schemas.microsoft.com/office/drawing/2014/chart" uri="{C3380CC4-5D6E-409C-BE32-E72D297353CC}">
                <c16:uniqueId val="{00000009-1BB0-4E1D-A31F-65886F43E90C}"/>
              </c:ext>
            </c:extLst>
          </c:dPt>
          <c:dPt>
            <c:idx val="5"/>
            <c:bubble3D val="0"/>
            <c:spPr>
              <a:solidFill>
                <a:srgbClr val="CC3399"/>
              </a:solidFill>
              <a:ln w="19050">
                <a:solidFill>
                  <a:schemeClr val="lt1"/>
                </a:solidFill>
              </a:ln>
              <a:effectLst/>
            </c:spPr>
            <c:extLst>
              <c:ext xmlns:c16="http://schemas.microsoft.com/office/drawing/2014/chart" uri="{C3380CC4-5D6E-409C-BE32-E72D297353CC}">
                <c16:uniqueId val="{0000000B-1BB0-4E1D-A31F-65886F43E90C}"/>
              </c:ext>
            </c:extLst>
          </c:dPt>
          <c:dPt>
            <c:idx val="6"/>
            <c:bubble3D val="0"/>
            <c:spPr>
              <a:solidFill>
                <a:srgbClr val="2363AF"/>
              </a:solidFill>
              <a:ln w="19050">
                <a:solidFill>
                  <a:schemeClr val="lt1"/>
                </a:solidFill>
              </a:ln>
              <a:effectLst/>
            </c:spPr>
            <c:extLst>
              <c:ext xmlns:c16="http://schemas.microsoft.com/office/drawing/2014/chart" uri="{C3380CC4-5D6E-409C-BE32-E72D297353CC}">
                <c16:uniqueId val="{0000000D-1BB0-4E1D-A31F-65886F43E90C}"/>
              </c:ext>
            </c:extLst>
          </c:dPt>
          <c:dPt>
            <c:idx val="7"/>
            <c:bubble3D val="0"/>
            <c:spPr>
              <a:solidFill>
                <a:srgbClr val="079448"/>
              </a:solidFill>
              <a:ln w="19050">
                <a:solidFill>
                  <a:schemeClr val="lt1"/>
                </a:solidFill>
              </a:ln>
              <a:effectLst/>
            </c:spPr>
            <c:extLst>
              <c:ext xmlns:c16="http://schemas.microsoft.com/office/drawing/2014/chart" uri="{C3380CC4-5D6E-409C-BE32-E72D297353CC}">
                <c16:uniqueId val="{0000000F-1BB0-4E1D-A31F-65886F43E90C}"/>
              </c:ext>
            </c:extLst>
          </c:dPt>
          <c:dPt>
            <c:idx val="8"/>
            <c:bubble3D val="0"/>
            <c:spPr>
              <a:solidFill>
                <a:srgbClr val="CD1F45"/>
              </a:solidFill>
              <a:ln w="19050">
                <a:solidFill>
                  <a:schemeClr val="lt1"/>
                </a:solidFill>
              </a:ln>
              <a:effectLst/>
            </c:spPr>
            <c:extLst>
              <c:ext xmlns:c16="http://schemas.microsoft.com/office/drawing/2014/chart" uri="{C3380CC4-5D6E-409C-BE32-E72D297353CC}">
                <c16:uniqueId val="{00000011-1BB0-4E1D-A31F-65886F43E90C}"/>
              </c:ext>
            </c:extLst>
          </c:dPt>
          <c:dLbls>
            <c:dLbl>
              <c:idx val="0"/>
              <c:layout>
                <c:manualLayout>
                  <c:x val="1.1678802499791812E-2"/>
                  <c:y val="6.106990442988517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6118230756869678"/>
                      <c:h val="0.16757251908396945"/>
                    </c:manualLayout>
                  </c15:layout>
                </c:ext>
                <c:ext xmlns:c16="http://schemas.microsoft.com/office/drawing/2014/chart" uri="{C3380CC4-5D6E-409C-BE32-E72D297353CC}">
                  <c16:uniqueId val="{00000001-1BB0-4E1D-A31F-65886F43E90C}"/>
                </c:ext>
              </c:extLst>
            </c:dLbl>
            <c:dLbl>
              <c:idx val="1"/>
              <c:layout>
                <c:manualLayout>
                  <c:x val="1.0197580699674118E-2"/>
                  <c:y val="4.591739612299340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477247710107665"/>
                      <c:h val="0.18883260203161628"/>
                    </c:manualLayout>
                  </c15:layout>
                </c:ext>
                <c:ext xmlns:c16="http://schemas.microsoft.com/office/drawing/2014/chart" uri="{C3380CC4-5D6E-409C-BE32-E72D297353CC}">
                  <c16:uniqueId val="{00000003-1BB0-4E1D-A31F-65886F43E90C}"/>
                </c:ext>
              </c:extLst>
            </c:dLbl>
            <c:dLbl>
              <c:idx val="2"/>
              <c:layout>
                <c:manualLayout>
                  <c:x val="9.6460710268360256E-3"/>
                  <c:y val="-1.52811203943019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BB0-4E1D-A31F-65886F43E90C}"/>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5169632813755421"/>
                      <c:h val="0.10937404580152672"/>
                    </c:manualLayout>
                  </c15:layout>
                </c:ext>
                <c:ext xmlns:c16="http://schemas.microsoft.com/office/drawing/2014/chart" uri="{C3380CC4-5D6E-409C-BE32-E72D297353CC}">
                  <c16:uniqueId val="{00000007-1BB0-4E1D-A31F-65886F43E90C}"/>
                </c:ext>
              </c:extLst>
            </c:dLbl>
            <c:dLbl>
              <c:idx val="4"/>
              <c:layout>
                <c:manualLayout>
                  <c:x val="-6.1403465648465511E-3"/>
                  <c:y val="1.611512886530702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617091836734694"/>
                      <c:h val="0.11566412213740458"/>
                    </c:manualLayout>
                  </c15:layout>
                </c:ext>
                <c:ext xmlns:c16="http://schemas.microsoft.com/office/drawing/2014/chart" uri="{C3380CC4-5D6E-409C-BE32-E72D297353CC}">
                  <c16:uniqueId val="{00000009-1BB0-4E1D-A31F-65886F43E90C}"/>
                </c:ext>
              </c:extLst>
            </c:dLbl>
            <c:dLbl>
              <c:idx val="5"/>
              <c:layout>
                <c:manualLayout>
                  <c:x val="-1.1260244255182451E-2"/>
                  <c:y val="-6.7490533149005688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4653061224489794"/>
                      <c:h val="0.13093129770992368"/>
                    </c:manualLayout>
                  </c15:layout>
                </c:ext>
                <c:ext xmlns:c16="http://schemas.microsoft.com/office/drawing/2014/chart" uri="{C3380CC4-5D6E-409C-BE32-E72D297353CC}">
                  <c16:uniqueId val="{0000000B-1BB0-4E1D-A31F-65886F43E90C}"/>
                </c:ext>
              </c:extLst>
            </c:dLbl>
            <c:dLbl>
              <c:idx val="6"/>
              <c:layout>
                <c:manualLayout>
                  <c:x val="2.5510204081632187E-3"/>
                  <c:y val="2.9392318326621385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BB0-4E1D-A31F-65886F43E90C}"/>
                </c:ext>
              </c:extLst>
            </c:dLbl>
            <c:dLbl>
              <c:idx val="7"/>
              <c:layout>
                <c:manualLayout>
                  <c:x val="2.1674743368086863E-2"/>
                  <c:y val="1.4988242458303415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602882622463779"/>
                      <c:h val="0.18254743328708625"/>
                    </c:manualLayout>
                  </c15:layout>
                </c:ext>
                <c:ext xmlns:c16="http://schemas.microsoft.com/office/drawing/2014/chart" uri="{C3380CC4-5D6E-409C-BE32-E72D297353CC}">
                  <c16:uniqueId val="{0000000F-1BB0-4E1D-A31F-65886F43E90C}"/>
                </c:ext>
              </c:extLst>
            </c:dLbl>
            <c:dLbl>
              <c:idx val="8"/>
              <c:layout>
                <c:manualLayout>
                  <c:x val="-0.27804981356297959"/>
                  <c:y val="-0.143401983218916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BB0-4E1D-A31F-65886F43E9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3175" cap="flat" cmpd="sng" algn="ctr">
                  <a:solidFill>
                    <a:schemeClr val="tx1"/>
                  </a:solidFill>
                  <a:round/>
                </a:ln>
                <a:effectLst/>
              </c:spPr>
            </c:leaderLines>
            <c:extLst>
              <c:ext xmlns:c15="http://schemas.microsoft.com/office/drawing/2012/chart" uri="{CE6537A1-D6FC-4f65-9D91-7224C49458BB}"/>
            </c:extLst>
          </c:dLbls>
          <c:cat>
            <c:strRef>
              <c:f>'Category ''4'' incidents'!$B$13:$B$21</c:f>
              <c:strCache>
                <c:ptCount val="9"/>
                <c:pt idx="0">
                  <c:v>Cilleni Energy Supply Ltd</c:v>
                </c:pt>
                <c:pt idx="1">
                  <c:v>Delta Gas and Power Ltd</c:v>
                </c:pt>
                <c:pt idx="2">
                  <c:v>EDF Energy Customers Ltd</c:v>
                </c:pt>
                <c:pt idx="3">
                  <c:v>OVO</c:v>
                </c:pt>
                <c:pt idx="4">
                  <c:v>Pozitive Energy Ltd</c:v>
                </c:pt>
                <c:pt idx="5">
                  <c:v>Regent Gas Ltd</c:v>
                </c:pt>
                <c:pt idx="6">
                  <c:v>Regent Power</c:v>
                </c:pt>
                <c:pt idx="7">
                  <c:v>Utility Warehouse</c:v>
                </c:pt>
                <c:pt idx="8">
                  <c:v>Vattenfall Energy Trading GmbH</c:v>
                </c:pt>
              </c:strCache>
            </c:strRef>
          </c:cat>
          <c:val>
            <c:numRef>
              <c:f>'Category ''4'' incidents'!$C$13:$C$21</c:f>
              <c:numCache>
                <c:formatCode>General</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1C-1BB0-4E1D-A31F-65886F43E90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E86E1E"/>
            </a:solidFill>
            <a:ln w="3175">
              <a:solidFill>
                <a:schemeClr val="tx1"/>
              </a:solidFill>
            </a:ln>
            <a:effectLst/>
          </c:spPr>
          <c:invertIfNegative val="0"/>
          <c:cat>
            <c:strRef>
              <c:f>'Category ''4'' incidents'!$Q$13:$Q$34</c:f>
              <c:strCache>
                <c:ptCount val="22"/>
                <c:pt idx="0">
                  <c:v>Home Energy</c:v>
                </c:pt>
                <c:pt idx="1">
                  <c:v>Delta Gas and Power Ltd</c:v>
                </c:pt>
                <c:pt idx="2">
                  <c:v>Utility Warehouse</c:v>
                </c:pt>
                <c:pt idx="3">
                  <c:v>Affect Energy Ltd</c:v>
                </c:pt>
                <c:pt idx="4">
                  <c:v>SEFE Energy Ltd (previously Gazprom)</c:v>
                </c:pt>
                <c:pt idx="5">
                  <c:v>Regent Power</c:v>
                </c:pt>
                <c:pt idx="6">
                  <c:v>Simply Your Energy Ltd*</c:v>
                </c:pt>
                <c:pt idx="7">
                  <c:v>Vattenfall Energy Trading GMBH</c:v>
                </c:pt>
                <c:pt idx="8">
                  <c:v>Brook Green Trading Ltd</c:v>
                </c:pt>
                <c:pt idx="9">
                  <c:v>Bruntwood</c:v>
                </c:pt>
                <c:pt idx="10">
                  <c:v>Bulb Energy Ltd*</c:v>
                </c:pt>
                <c:pt idx="11">
                  <c:v>Cilleni Energy Supply Ltd</c:v>
                </c:pt>
                <c:pt idx="12">
                  <c:v>Eneco Energy Trade BV</c:v>
                </c:pt>
                <c:pt idx="13">
                  <c:v>Opus Energy (Corporate) Ltd</c:v>
                </c:pt>
                <c:pt idx="14">
                  <c:v>Opus Energy Ltd</c:v>
                </c:pt>
                <c:pt idx="15">
                  <c:v>OVO</c:v>
                </c:pt>
                <c:pt idx="16">
                  <c:v>Pozitive Energy Ltd</c:v>
                </c:pt>
                <c:pt idx="17">
                  <c:v>Scottish Power</c:v>
                </c:pt>
                <c:pt idx="18">
                  <c:v>Shell Energy</c:v>
                </c:pt>
                <c:pt idx="19">
                  <c:v>Squeaky Clean Energy Ltd</c:v>
                </c:pt>
                <c:pt idx="20">
                  <c:v>Tru Energy Ltd</c:v>
                </c:pt>
                <c:pt idx="21">
                  <c:v>United Gas &amp; Power Ltd</c:v>
                </c:pt>
              </c:strCache>
            </c:strRef>
          </c:cat>
          <c:val>
            <c:numRef>
              <c:f>'Category ''4'' incidents'!$R$13:$R$34</c:f>
              <c:numCache>
                <c:formatCode>General</c:formatCode>
                <c:ptCount val="22"/>
                <c:pt idx="0">
                  <c:v>15</c:v>
                </c:pt>
                <c:pt idx="1">
                  <c:v>8</c:v>
                </c:pt>
                <c:pt idx="2">
                  <c:v>7</c:v>
                </c:pt>
                <c:pt idx="3">
                  <c:v>5</c:v>
                </c:pt>
                <c:pt idx="4">
                  <c:v>5</c:v>
                </c:pt>
                <c:pt idx="5">
                  <c:v>3</c:v>
                </c:pt>
                <c:pt idx="6">
                  <c:v>3</c:v>
                </c:pt>
                <c:pt idx="7">
                  <c:v>3</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numCache>
            </c:numRef>
          </c:val>
          <c:extLst>
            <c:ext xmlns:c16="http://schemas.microsoft.com/office/drawing/2014/chart" uri="{C3380CC4-5D6E-409C-BE32-E72D297353CC}">
              <c16:uniqueId val="{00000000-ECC0-4509-A9EF-1F34DDA6FCB5}"/>
            </c:ext>
          </c:extLst>
        </c:ser>
        <c:dLbls>
          <c:showLegendKey val="0"/>
          <c:showVal val="0"/>
          <c:showCatName val="0"/>
          <c:showSerName val="0"/>
          <c:showPercent val="0"/>
          <c:showBubbleSize val="0"/>
        </c:dLbls>
        <c:gapWidth val="50"/>
        <c:axId val="428181648"/>
        <c:axId val="326460544"/>
      </c:barChart>
      <c:catAx>
        <c:axId val="428181648"/>
        <c:scaling>
          <c:orientation val="maxMin"/>
        </c:scaling>
        <c:delete val="0"/>
        <c:axPos val="l"/>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326460544"/>
        <c:crosses val="autoZero"/>
        <c:auto val="1"/>
        <c:lblAlgn val="ctr"/>
        <c:lblOffset val="100"/>
        <c:noMultiLvlLbl val="0"/>
      </c:catAx>
      <c:valAx>
        <c:axId val="326460544"/>
        <c:scaling>
          <c:orientation val="minMax"/>
        </c:scaling>
        <c:delete val="0"/>
        <c:axPos val="t"/>
        <c:majorGridlines>
          <c:spPr>
            <a:ln w="9525" cap="flat" cmpd="sng" algn="ctr">
              <a:solidFill>
                <a:schemeClr val="tx1">
                  <a:lumMod val="15000"/>
                  <a:lumOff val="85000"/>
                </a:schemeClr>
              </a:solidFill>
              <a:prstDash val="dash"/>
              <a:round/>
            </a:ln>
            <a:effectLst/>
          </c:spPr>
        </c:majorGridlines>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428181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'Category ''4'' incidents'!$AD$13</c:f>
              <c:strCache>
                <c:ptCount val="1"/>
                <c:pt idx="0">
                  <c:v>Payments</c:v>
                </c:pt>
              </c:strCache>
            </c:strRef>
          </c:tx>
          <c:spPr>
            <a:solidFill>
              <a:srgbClr val="A1ABB2"/>
            </a:solidFill>
            <a:ln w="3175">
              <a:solidFill>
                <a:schemeClr val="tx1"/>
              </a:solidFill>
            </a:ln>
            <a:effectLst/>
          </c:spPr>
          <c:invertIfNegative val="0"/>
          <c:dLbls>
            <c:dLbl>
              <c:idx val="3"/>
              <c:layout>
                <c:manualLayout>
                  <c:x val="-9.5507064531027128E-2"/>
                  <c:y val="-2.82720910494900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AA-4202-BC03-07FEBF6071D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round/>
                    </a:ln>
                    <a:effectLst/>
                  </c:spPr>
                </c15:leaderLines>
              </c:ext>
            </c:extLst>
          </c:dLbls>
          <c:cat>
            <c:strRef>
              <c:f>'Category ''4'' incidents'!$AE$12:$AI$12</c:f>
              <c:strCache>
                <c:ptCount val="5"/>
                <c:pt idx="0">
                  <c:v>RO</c:v>
                </c:pt>
                <c:pt idx="1">
                  <c:v>FIT</c:v>
                </c:pt>
                <c:pt idx="2">
                  <c:v>GGL</c:v>
                </c:pt>
                <c:pt idx="3">
                  <c:v>WHD</c:v>
                </c:pt>
                <c:pt idx="4">
                  <c:v>REGO/GoO</c:v>
                </c:pt>
              </c:strCache>
            </c:strRef>
          </c:cat>
          <c:val>
            <c:numRef>
              <c:f>'Category ''4'' incidents'!$AE$13:$AI$13</c:f>
              <c:numCache>
                <c:formatCode>General</c:formatCode>
                <c:ptCount val="5"/>
                <c:pt idx="0">
                  <c:v>50</c:v>
                </c:pt>
                <c:pt idx="1">
                  <c:v>28</c:v>
                </c:pt>
                <c:pt idx="2">
                  <c:v>8</c:v>
                </c:pt>
                <c:pt idx="3">
                  <c:v>1</c:v>
                </c:pt>
              </c:numCache>
            </c:numRef>
          </c:val>
          <c:extLst>
            <c:ext xmlns:c16="http://schemas.microsoft.com/office/drawing/2014/chart" uri="{C3380CC4-5D6E-409C-BE32-E72D297353CC}">
              <c16:uniqueId val="{00000001-91AA-4202-BC03-07FEBF6071D6}"/>
            </c:ext>
          </c:extLst>
        </c:ser>
        <c:ser>
          <c:idx val="1"/>
          <c:order val="1"/>
          <c:tx>
            <c:strRef>
              <c:f>'Category ''4'' incidents'!$AD$14</c:f>
              <c:strCache>
                <c:ptCount val="1"/>
                <c:pt idx="0">
                  <c:v>Data submission</c:v>
                </c:pt>
              </c:strCache>
            </c:strRef>
          </c:tx>
          <c:spPr>
            <a:solidFill>
              <a:srgbClr val="45286F"/>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'Category ''4'' incidents'!$AE$12:$AI$12</c:f>
              <c:strCache>
                <c:ptCount val="5"/>
                <c:pt idx="0">
                  <c:v>RO</c:v>
                </c:pt>
                <c:pt idx="1">
                  <c:v>FIT</c:v>
                </c:pt>
                <c:pt idx="2">
                  <c:v>GGL</c:v>
                </c:pt>
                <c:pt idx="3">
                  <c:v>WHD</c:v>
                </c:pt>
                <c:pt idx="4">
                  <c:v>REGO/GoO</c:v>
                </c:pt>
              </c:strCache>
            </c:strRef>
          </c:cat>
          <c:val>
            <c:numRef>
              <c:f>'Category ''4'' incidents'!$AE$14:$AI$14</c:f>
              <c:numCache>
                <c:formatCode>General</c:formatCode>
                <c:ptCount val="5"/>
                <c:pt idx="1">
                  <c:v>10</c:v>
                </c:pt>
              </c:numCache>
            </c:numRef>
          </c:val>
          <c:extLst>
            <c:ext xmlns:c16="http://schemas.microsoft.com/office/drawing/2014/chart" uri="{C3380CC4-5D6E-409C-BE32-E72D297353CC}">
              <c16:uniqueId val="{00000002-91AA-4202-BC03-07FEBF6071D6}"/>
            </c:ext>
          </c:extLst>
        </c:ser>
        <c:ser>
          <c:idx val="2"/>
          <c:order val="2"/>
          <c:tx>
            <c:strRef>
              <c:f>'Category ''4'' incidents'!$AD$15</c:f>
              <c:strCache>
                <c:ptCount val="1"/>
                <c:pt idx="0">
                  <c:v>Data accuracy</c:v>
                </c:pt>
              </c:strCache>
            </c:strRef>
          </c:tx>
          <c:spPr>
            <a:pattFill prst="dkVert">
              <a:fgClr>
                <a:schemeClr val="tx1"/>
              </a:fgClr>
              <a:bgClr>
                <a:schemeClr val="bg1"/>
              </a:bgClr>
            </a:pattFill>
            <a:ln w="3175">
              <a:solidFill>
                <a:schemeClr val="tx1"/>
              </a:solidFill>
            </a:ln>
            <a:effectLst/>
          </c:spPr>
          <c:invertIfNegative val="0"/>
          <c:dLbls>
            <c:dLbl>
              <c:idx val="3"/>
              <c:layout>
                <c:manualLayout>
                  <c:x val="-4.1524810665664732E-3"/>
                  <c:y val="-3.5340113811862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AA-4202-BC03-07FEBF6071D6}"/>
                </c:ext>
              </c:extLst>
            </c:dLbl>
            <c:dLbl>
              <c:idx val="4"/>
              <c:layout>
                <c:manualLayout>
                  <c:x val="-6.2287215998495949E-3"/>
                  <c:y val="-4.2408136574235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AA-4202-BC03-07FEBF6071D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'Category ''4'' incidents'!$AE$12:$AI$12</c:f>
              <c:strCache>
                <c:ptCount val="5"/>
                <c:pt idx="0">
                  <c:v>RO</c:v>
                </c:pt>
                <c:pt idx="1">
                  <c:v>FIT</c:v>
                </c:pt>
                <c:pt idx="2">
                  <c:v>GGL</c:v>
                </c:pt>
                <c:pt idx="3">
                  <c:v>WHD</c:v>
                </c:pt>
                <c:pt idx="4">
                  <c:v>REGO/GoO</c:v>
                </c:pt>
              </c:strCache>
            </c:strRef>
          </c:cat>
          <c:val>
            <c:numRef>
              <c:f>'Category ''4'' incidents'!$AE$15:$AI$15</c:f>
              <c:numCache>
                <c:formatCode>General</c:formatCode>
                <c:ptCount val="5"/>
                <c:pt idx="3">
                  <c:v>1</c:v>
                </c:pt>
                <c:pt idx="4">
                  <c:v>1</c:v>
                </c:pt>
              </c:numCache>
            </c:numRef>
          </c:val>
          <c:extLst>
            <c:ext xmlns:c16="http://schemas.microsoft.com/office/drawing/2014/chart" uri="{C3380CC4-5D6E-409C-BE32-E72D297353CC}">
              <c16:uniqueId val="{00000005-91AA-4202-BC03-07FEBF6071D6}"/>
            </c:ext>
          </c:extLst>
        </c:ser>
        <c:dLbls>
          <c:showLegendKey val="0"/>
          <c:showVal val="0"/>
          <c:showCatName val="0"/>
          <c:showSerName val="0"/>
          <c:showPercent val="0"/>
          <c:showBubbleSize val="0"/>
        </c:dLbls>
        <c:gapWidth val="50"/>
        <c:overlap val="100"/>
        <c:axId val="412246672"/>
        <c:axId val="1978642672"/>
      </c:barChart>
      <c:catAx>
        <c:axId val="412246672"/>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978642672"/>
        <c:crosses val="autoZero"/>
        <c:auto val="1"/>
        <c:lblAlgn val="ctr"/>
        <c:lblOffset val="100"/>
        <c:noMultiLvlLbl val="0"/>
      </c:catAx>
      <c:valAx>
        <c:axId val="197864267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412246672"/>
        <c:crosses val="autoZero"/>
        <c:crossBetween val="between"/>
        <c:majorUnit val="5"/>
      </c:valAx>
      <c:spPr>
        <a:noFill/>
        <a:ln>
          <a:noFill/>
        </a:ln>
        <a:effectLst/>
      </c:spPr>
    </c:plotArea>
    <c:legend>
      <c:legendPos val="b"/>
      <c:layout>
        <c:manualLayout>
          <c:xMode val="edge"/>
          <c:yMode val="edge"/>
          <c:x val="0.20778263232968083"/>
          <c:y val="0.93626953097825327"/>
          <c:w val="0.58858721640720468"/>
          <c:h val="6.373046902174668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png"/><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287631</xdr:colOff>
      <xdr:row>1</xdr:row>
      <xdr:rowOff>2184</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2202156</xdr:colOff>
      <xdr:row>1</xdr:row>
      <xdr:rowOff>1080</xdr:rowOff>
    </xdr:to>
    <xdr:pic>
      <xdr:nvPicPr>
        <xdr:cNvPr id="2" name="Picture 1" descr="image of the Ofgem logo" title="Ofgem logo">
          <a:extLst>
            <a:ext uri="{FF2B5EF4-FFF2-40B4-BE49-F238E27FC236}">
              <a16:creationId xmlns:a16="http://schemas.microsoft.com/office/drawing/2014/main" id="{7B299FD5-6E34-4B2F-93D4-21510360F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40994" cy="7133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370239</xdr:colOff>
      <xdr:row>1</xdr:row>
      <xdr:rowOff>2184</xdr:rowOff>
    </xdr:to>
    <xdr:pic>
      <xdr:nvPicPr>
        <xdr:cNvPr id="2" name="Picture 1" descr="image of the Ofgem logo" title="Ofgem logo">
          <a:extLst>
            <a:ext uri="{FF2B5EF4-FFF2-40B4-BE49-F238E27FC236}">
              <a16:creationId xmlns:a16="http://schemas.microsoft.com/office/drawing/2014/main" id="{0A9559F2-A0ED-4B96-BACD-061338C38B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40994" cy="7133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1030639</xdr:colOff>
      <xdr:row>1</xdr:row>
      <xdr:rowOff>2184</xdr:rowOff>
    </xdr:to>
    <xdr:pic>
      <xdr:nvPicPr>
        <xdr:cNvPr id="2" name="Picture 1" descr="image of the Ofgem logo" title="Ofgem logo">
          <a:extLst>
            <a:ext uri="{FF2B5EF4-FFF2-40B4-BE49-F238E27FC236}">
              <a16:creationId xmlns:a16="http://schemas.microsoft.com/office/drawing/2014/main" id="{BE6EA62E-5BFE-49B7-8060-2610A714C5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2488" cy="713384"/>
        </a:xfrm>
        <a:prstGeom prst="rect">
          <a:avLst/>
        </a:prstGeom>
      </xdr:spPr>
    </xdr:pic>
    <xdr:clientData/>
  </xdr:twoCellAnchor>
  <xdr:twoCellAnchor>
    <xdr:from>
      <xdr:col>0</xdr:col>
      <xdr:colOff>0</xdr:colOff>
      <xdr:row>15</xdr:row>
      <xdr:rowOff>38100</xdr:rowOff>
    </xdr:from>
    <xdr:to>
      <xdr:col>3</xdr:col>
      <xdr:colOff>866775</xdr:colOff>
      <xdr:row>38</xdr:row>
      <xdr:rowOff>66675</xdr:rowOff>
    </xdr:to>
    <xdr:graphicFrame macro="">
      <xdr:nvGraphicFramePr>
        <xdr:cNvPr id="4" name="Chart 3">
          <a:extLst>
            <a:ext uri="{FF2B5EF4-FFF2-40B4-BE49-F238E27FC236}">
              <a16:creationId xmlns:a16="http://schemas.microsoft.com/office/drawing/2014/main" id="{39BCF314-524A-4AFD-8672-F275710B9FA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516289</xdr:colOff>
      <xdr:row>1</xdr:row>
      <xdr:rowOff>2184</xdr:rowOff>
    </xdr:to>
    <xdr:pic>
      <xdr:nvPicPr>
        <xdr:cNvPr id="2" name="Picture 1" descr="image of the Ofgem logo" title="Ofgem logo">
          <a:extLst>
            <a:ext uri="{FF2B5EF4-FFF2-40B4-BE49-F238E27FC236}">
              <a16:creationId xmlns:a16="http://schemas.microsoft.com/office/drawing/2014/main" id="{6E102472-D4CF-40CB-9D9C-E72E180961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5663" cy="716559"/>
        </a:xfrm>
        <a:prstGeom prst="rect">
          <a:avLst/>
        </a:prstGeom>
      </xdr:spPr>
    </xdr:pic>
    <xdr:clientData/>
  </xdr:twoCellAnchor>
  <xdr:twoCellAnchor>
    <xdr:from>
      <xdr:col>0</xdr:col>
      <xdr:colOff>200024</xdr:colOff>
      <xdr:row>24</xdr:row>
      <xdr:rowOff>171450</xdr:rowOff>
    </xdr:from>
    <xdr:to>
      <xdr:col>2</xdr:col>
      <xdr:colOff>1933574</xdr:colOff>
      <xdr:row>49</xdr:row>
      <xdr:rowOff>44450</xdr:rowOff>
    </xdr:to>
    <xdr:graphicFrame macro="">
      <xdr:nvGraphicFramePr>
        <xdr:cNvPr id="6" name="Chart 5">
          <a:extLst>
            <a:ext uri="{FF2B5EF4-FFF2-40B4-BE49-F238E27FC236}">
              <a16:creationId xmlns:a16="http://schemas.microsoft.com/office/drawing/2014/main" id="{4C8CA7FF-63C2-4284-BE9A-B3F1AC2408BF}"/>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708024</xdr:colOff>
      <xdr:row>24</xdr:row>
      <xdr:rowOff>47625</xdr:rowOff>
    </xdr:from>
    <xdr:to>
      <xdr:col>11</xdr:col>
      <xdr:colOff>536574</xdr:colOff>
      <xdr:row>48</xdr:row>
      <xdr:rowOff>95250</xdr:rowOff>
    </xdr:to>
    <xdr:graphicFrame macro="">
      <xdr:nvGraphicFramePr>
        <xdr:cNvPr id="7" name="Chart 6">
          <a:extLst>
            <a:ext uri="{FF2B5EF4-FFF2-40B4-BE49-F238E27FC236}">
              <a16:creationId xmlns:a16="http://schemas.microsoft.com/office/drawing/2014/main" id="{F13564DD-0F23-4FE9-A6B1-ECA1E964928E}"/>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657225</xdr:colOff>
      <xdr:row>21</xdr:row>
      <xdr:rowOff>114300</xdr:rowOff>
    </xdr:from>
    <xdr:to>
      <xdr:col>21</xdr:col>
      <xdr:colOff>882650</xdr:colOff>
      <xdr:row>45</xdr:row>
      <xdr:rowOff>133350</xdr:rowOff>
    </xdr:to>
    <xdr:graphicFrame macro="">
      <xdr:nvGraphicFramePr>
        <xdr:cNvPr id="3" name="Chart 2">
          <a:extLst>
            <a:ext uri="{FF2B5EF4-FFF2-40B4-BE49-F238E27FC236}">
              <a16:creationId xmlns:a16="http://schemas.microsoft.com/office/drawing/2014/main" id="{2427845A-7132-4FC3-8108-7ECE5D25D21C}"/>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2935639</xdr:colOff>
      <xdr:row>1</xdr:row>
      <xdr:rowOff>2184</xdr:rowOff>
    </xdr:to>
    <xdr:pic>
      <xdr:nvPicPr>
        <xdr:cNvPr id="2" name="Picture 1" descr="image of the Ofgem logo" title="Ofgem logo">
          <a:extLst>
            <a:ext uri="{FF2B5EF4-FFF2-40B4-BE49-F238E27FC236}">
              <a16:creationId xmlns:a16="http://schemas.microsoft.com/office/drawing/2014/main" id="{EFAECB47-B18A-4F5D-BC7E-3A650FAAB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5663" cy="716559"/>
        </a:xfrm>
        <a:prstGeom prst="rect">
          <a:avLst/>
        </a:prstGeom>
      </xdr:spPr>
    </xdr:pic>
    <xdr:clientData/>
  </xdr:twoCellAnchor>
  <xdr:twoCellAnchor>
    <xdr:from>
      <xdr:col>0</xdr:col>
      <xdr:colOff>98424</xdr:colOff>
      <xdr:row>27</xdr:row>
      <xdr:rowOff>82550</xdr:rowOff>
    </xdr:from>
    <xdr:to>
      <xdr:col>3</xdr:col>
      <xdr:colOff>704849</xdr:colOff>
      <xdr:row>51</xdr:row>
      <xdr:rowOff>133350</xdr:rowOff>
    </xdr:to>
    <xdr:graphicFrame macro="">
      <xdr:nvGraphicFramePr>
        <xdr:cNvPr id="5" name="Chart 4">
          <a:extLst>
            <a:ext uri="{FF2B5EF4-FFF2-40B4-BE49-F238E27FC236}">
              <a16:creationId xmlns:a16="http://schemas.microsoft.com/office/drawing/2014/main" id="{A7827641-FD30-414F-9A0A-EFA46B5E09A1}"/>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636939</xdr:colOff>
      <xdr:row>1</xdr:row>
      <xdr:rowOff>2184</xdr:rowOff>
    </xdr:to>
    <xdr:pic>
      <xdr:nvPicPr>
        <xdr:cNvPr id="2" name="Picture 1" descr="image of the Ofgem logo" title="Ofgem logo">
          <a:extLst>
            <a:ext uri="{FF2B5EF4-FFF2-40B4-BE49-F238E27FC236}">
              <a16:creationId xmlns:a16="http://schemas.microsoft.com/office/drawing/2014/main" id="{17F85BD5-8555-4B9D-BD3C-C610DCC009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5663" cy="716559"/>
        </a:xfrm>
        <a:prstGeom prst="rect">
          <a:avLst/>
        </a:prstGeom>
      </xdr:spPr>
    </xdr:pic>
    <xdr:clientData/>
  </xdr:twoCellAnchor>
  <xdr:twoCellAnchor>
    <xdr:from>
      <xdr:col>0</xdr:col>
      <xdr:colOff>0</xdr:colOff>
      <xdr:row>22</xdr:row>
      <xdr:rowOff>104775</xdr:rowOff>
    </xdr:from>
    <xdr:to>
      <xdr:col>4</xdr:col>
      <xdr:colOff>590550</xdr:colOff>
      <xdr:row>46</xdr:row>
      <xdr:rowOff>149225</xdr:rowOff>
    </xdr:to>
    <xdr:graphicFrame macro="">
      <xdr:nvGraphicFramePr>
        <xdr:cNvPr id="3" name="Chart 2">
          <a:extLst>
            <a:ext uri="{FF2B5EF4-FFF2-40B4-BE49-F238E27FC236}">
              <a16:creationId xmlns:a16="http://schemas.microsoft.com/office/drawing/2014/main" id="{7DF3EA0A-2498-4C31-A8BC-29CDE5AE2E4C}"/>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587375</xdr:colOff>
      <xdr:row>10</xdr:row>
      <xdr:rowOff>171450</xdr:rowOff>
    </xdr:from>
    <xdr:to>
      <xdr:col>26</xdr:col>
      <xdr:colOff>617725</xdr:colOff>
      <xdr:row>34</xdr:row>
      <xdr:rowOff>7125</xdr:rowOff>
    </xdr:to>
    <xdr:graphicFrame macro="">
      <xdr:nvGraphicFramePr>
        <xdr:cNvPr id="4" name="Chart 3">
          <a:extLst>
            <a:ext uri="{FF2B5EF4-FFF2-40B4-BE49-F238E27FC236}">
              <a16:creationId xmlns:a16="http://schemas.microsoft.com/office/drawing/2014/main" id="{9491ACAF-F9FA-4787-AB55-8BBCE9C00E8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0</xdr:colOff>
      <xdr:row>19</xdr:row>
      <xdr:rowOff>0</xdr:rowOff>
    </xdr:from>
    <xdr:to>
      <xdr:col>36</xdr:col>
      <xdr:colOff>77975</xdr:colOff>
      <xdr:row>39</xdr:row>
      <xdr:rowOff>161475</xdr:rowOff>
    </xdr:to>
    <xdr:graphicFrame macro="">
      <xdr:nvGraphicFramePr>
        <xdr:cNvPr id="5" name="Chart 4">
          <a:extLst>
            <a:ext uri="{FF2B5EF4-FFF2-40B4-BE49-F238E27FC236}">
              <a16:creationId xmlns:a16="http://schemas.microsoft.com/office/drawing/2014/main" id="{6A7B967E-FF49-42A0-9A30-115BD22151A5}"/>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tabSelected="1" zoomScaleNormal="100" workbookViewId="0"/>
  </sheetViews>
  <sheetFormatPr defaultRowHeight="13.5" x14ac:dyDescent="0.3"/>
  <cols>
    <col min="1" max="1" width="2.07421875" style="2" customWidth="1"/>
    <col min="2" max="2" width="14.69140625" style="2" customWidth="1"/>
    <col min="3" max="3" width="17.69140625" style="2" customWidth="1"/>
    <col min="4" max="4" width="46.07421875" style="2" customWidth="1"/>
    <col min="5" max="16384" width="9.23046875" style="2"/>
  </cols>
  <sheetData>
    <row r="1" spans="1:2" ht="56.75" customHeight="1" x14ac:dyDescent="0.3"/>
    <row r="2" spans="1:2" x14ac:dyDescent="0.3">
      <c r="A2" s="1"/>
    </row>
    <row r="3" spans="1:2" ht="19.5" x14ac:dyDescent="0.35">
      <c r="B3" s="3" t="s">
        <v>79</v>
      </c>
    </row>
    <row r="5" spans="1:2" x14ac:dyDescent="0.3">
      <c r="B5" s="4" t="s">
        <v>80</v>
      </c>
    </row>
    <row r="7" spans="1:2" x14ac:dyDescent="0.3">
      <c r="B7" s="2" t="s">
        <v>0</v>
      </c>
    </row>
    <row r="10" spans="1:2" x14ac:dyDescent="0.3">
      <c r="B10" s="5" t="s">
        <v>1</v>
      </c>
    </row>
    <row r="12" spans="1:2" x14ac:dyDescent="0.3">
      <c r="B12" s="14" t="s">
        <v>2</v>
      </c>
    </row>
    <row r="13" spans="1:2" x14ac:dyDescent="0.3">
      <c r="B13" s="14" t="s">
        <v>3</v>
      </c>
    </row>
    <row r="14" spans="1:2" x14ac:dyDescent="0.3">
      <c r="B14" s="14" t="s">
        <v>73</v>
      </c>
    </row>
    <row r="15" spans="1:2" x14ac:dyDescent="0.3">
      <c r="B15" s="14" t="s">
        <v>74</v>
      </c>
    </row>
    <row r="16" spans="1:2" x14ac:dyDescent="0.3">
      <c r="B16" s="14" t="s">
        <v>4</v>
      </c>
    </row>
    <row r="17" spans="2:4" x14ac:dyDescent="0.3">
      <c r="B17" s="14" t="s">
        <v>81</v>
      </c>
    </row>
    <row r="20" spans="2:4" x14ac:dyDescent="0.3">
      <c r="B20" s="6" t="s">
        <v>5</v>
      </c>
      <c r="C20" s="6" t="s">
        <v>6</v>
      </c>
      <c r="D20" s="6" t="s">
        <v>7</v>
      </c>
    </row>
    <row r="21" spans="2:4" x14ac:dyDescent="0.3">
      <c r="B21" s="7" t="s">
        <v>8</v>
      </c>
      <c r="C21" s="8">
        <v>45274</v>
      </c>
      <c r="D21" s="9"/>
    </row>
    <row r="22" spans="2:4" x14ac:dyDescent="0.3">
      <c r="B22" s="7"/>
      <c r="C22" s="7"/>
      <c r="D22" s="10"/>
    </row>
    <row r="23" spans="2:4" x14ac:dyDescent="0.3">
      <c r="B23" s="7"/>
      <c r="C23" s="8"/>
      <c r="D23" s="10"/>
    </row>
  </sheetData>
  <hyperlinks>
    <hyperlink ref="B12" location="Dataset!A1" display="Dataset" xr:uid="{1D80EDB3-C438-4873-8688-67F3A0DA716A}"/>
    <hyperlink ref="B13" location="Summary!A1" display="Summary" xr:uid="{C688D05C-E2C8-49BE-94B5-410436E6B90D}"/>
    <hyperlink ref="B14" location="'Submission of data'!A1" display="Submission of Data" xr:uid="{2ABA3274-E2C7-404F-8393-F03F1F8BD0E1}"/>
    <hyperlink ref="B15" location="'Data accuracy'!A1" display="Data Accuracy" xr:uid="{CBB912F8-6E66-42E6-8321-3D79FBB4C72A}"/>
    <hyperlink ref="B17" location="'Category ''4'' incidents'!A1" display="Category '4' incidents" xr:uid="{C832C4C3-E06B-4F4A-BC04-D454F10EE4D1}"/>
    <hyperlink ref="B16" location="Payments!A1" display="Payments" xr:uid="{F6FF6050-7351-4656-A311-4225769AAFC5}"/>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0CDEE-6B7D-4974-927A-C7CDAA94F639}">
  <dimension ref="A1:M109"/>
  <sheetViews>
    <sheetView zoomScaleNormal="100" workbookViewId="0"/>
  </sheetViews>
  <sheetFormatPr defaultRowHeight="13.5" x14ac:dyDescent="0.3"/>
  <cols>
    <col min="1" max="1" width="2.15234375" style="2" customWidth="1"/>
    <col min="2" max="2" width="9.15234375" style="2" customWidth="1"/>
    <col min="3" max="3" width="38.07421875" style="2" bestFit="1" customWidth="1"/>
    <col min="4" max="4" width="7.84375" style="2" bestFit="1" customWidth="1"/>
    <col min="5" max="5" width="23.07421875" style="2" bestFit="1" customWidth="1"/>
    <col min="6" max="6" width="36.69140625" style="2" bestFit="1" customWidth="1"/>
    <col min="7" max="7" width="30.921875" style="2" bestFit="1" customWidth="1"/>
    <col min="8" max="8" width="8.765625" style="2" bestFit="1" customWidth="1"/>
    <col min="9" max="9" width="24.23046875" style="2" bestFit="1" customWidth="1"/>
    <col min="10" max="10" width="10" style="2" bestFit="1" customWidth="1"/>
    <col min="11" max="11" width="15" style="2" bestFit="1" customWidth="1"/>
    <col min="12" max="12" width="124.921875" style="2" customWidth="1"/>
    <col min="13" max="13" width="17.3046875" style="1" customWidth="1"/>
    <col min="14" max="16384" width="9.23046875" style="2"/>
  </cols>
  <sheetData>
    <row r="1" spans="1:13" ht="56.75" customHeight="1" x14ac:dyDescent="0.3"/>
    <row r="2" spans="1:13" x14ac:dyDescent="0.3">
      <c r="A2" s="1"/>
    </row>
    <row r="3" spans="1:13" ht="19.5" x14ac:dyDescent="0.35">
      <c r="B3" s="3" t="s">
        <v>79</v>
      </c>
    </row>
    <row r="5" spans="1:13" x14ac:dyDescent="0.3">
      <c r="B5" s="2" t="s">
        <v>9</v>
      </c>
    </row>
    <row r="7" spans="1:13" ht="36.5" customHeight="1" x14ac:dyDescent="0.3">
      <c r="B7" s="11" t="s">
        <v>10</v>
      </c>
      <c r="C7" s="12" t="s">
        <v>11</v>
      </c>
      <c r="D7" s="12" t="s">
        <v>12</v>
      </c>
      <c r="E7" s="12" t="s">
        <v>13</v>
      </c>
      <c r="F7" s="12" t="s">
        <v>14</v>
      </c>
      <c r="G7" s="12" t="s">
        <v>15</v>
      </c>
      <c r="H7" s="12" t="s">
        <v>16</v>
      </c>
      <c r="I7" s="12" t="s">
        <v>17</v>
      </c>
      <c r="J7" s="11" t="s">
        <v>18</v>
      </c>
      <c r="K7" s="16" t="s">
        <v>19</v>
      </c>
      <c r="L7" s="12" t="s">
        <v>20</v>
      </c>
      <c r="M7" s="11" t="s">
        <v>233</v>
      </c>
    </row>
    <row r="8" spans="1:13" x14ac:dyDescent="0.3">
      <c r="B8" s="15">
        <v>1</v>
      </c>
      <c r="C8" s="13" t="s">
        <v>28</v>
      </c>
      <c r="D8" s="13" t="s">
        <v>29</v>
      </c>
      <c r="E8" s="13" t="s">
        <v>30</v>
      </c>
      <c r="F8" s="13" t="s">
        <v>31</v>
      </c>
      <c r="G8" s="13" t="s">
        <v>35</v>
      </c>
      <c r="H8" s="18" t="s">
        <v>33</v>
      </c>
      <c r="I8" s="13" t="s">
        <v>35</v>
      </c>
      <c r="J8" s="15">
        <v>6</v>
      </c>
      <c r="K8" s="17">
        <v>44963</v>
      </c>
      <c r="L8" s="13" t="s">
        <v>116</v>
      </c>
      <c r="M8" s="15">
        <v>1</v>
      </c>
    </row>
    <row r="9" spans="1:13" x14ac:dyDescent="0.3">
      <c r="B9" s="15">
        <v>2</v>
      </c>
      <c r="C9" s="13" t="s">
        <v>28</v>
      </c>
      <c r="D9" s="13" t="s">
        <v>29</v>
      </c>
      <c r="E9" s="13" t="s">
        <v>30</v>
      </c>
      <c r="F9" s="13" t="s">
        <v>31</v>
      </c>
      <c r="G9" s="13" t="s">
        <v>32</v>
      </c>
      <c r="H9" s="18" t="s">
        <v>33</v>
      </c>
      <c r="I9" s="13" t="s">
        <v>65</v>
      </c>
      <c r="J9" s="15">
        <v>1</v>
      </c>
      <c r="K9" s="17">
        <v>44963</v>
      </c>
      <c r="L9" s="13" t="s">
        <v>117</v>
      </c>
      <c r="M9" s="15">
        <v>1</v>
      </c>
    </row>
    <row r="10" spans="1:13" x14ac:dyDescent="0.3">
      <c r="B10" s="15">
        <v>3</v>
      </c>
      <c r="C10" s="13" t="s">
        <v>34</v>
      </c>
      <c r="D10" s="13" t="s">
        <v>29</v>
      </c>
      <c r="E10" s="13" t="s">
        <v>30</v>
      </c>
      <c r="F10" s="13" t="s">
        <v>31</v>
      </c>
      <c r="G10" s="13" t="s">
        <v>35</v>
      </c>
      <c r="H10" s="18" t="s">
        <v>33</v>
      </c>
      <c r="I10" s="13" t="s">
        <v>35</v>
      </c>
      <c r="J10" s="15">
        <v>1</v>
      </c>
      <c r="K10" s="17">
        <v>44963</v>
      </c>
      <c r="L10" s="13" t="s">
        <v>118</v>
      </c>
      <c r="M10" s="15">
        <v>1</v>
      </c>
    </row>
    <row r="11" spans="1:13" x14ac:dyDescent="0.3">
      <c r="B11" s="15">
        <v>4</v>
      </c>
      <c r="C11" s="13" t="s">
        <v>36</v>
      </c>
      <c r="D11" s="13" t="s">
        <v>29</v>
      </c>
      <c r="E11" s="13" t="s">
        <v>30</v>
      </c>
      <c r="F11" s="13" t="s">
        <v>31</v>
      </c>
      <c r="G11" s="13" t="s">
        <v>35</v>
      </c>
      <c r="H11" s="18" t="s">
        <v>33</v>
      </c>
      <c r="I11" s="13" t="s">
        <v>35</v>
      </c>
      <c r="J11" s="15">
        <v>1</v>
      </c>
      <c r="K11" s="17">
        <v>44963</v>
      </c>
      <c r="L11" s="13" t="s">
        <v>118</v>
      </c>
      <c r="M11" s="15">
        <v>1</v>
      </c>
    </row>
    <row r="12" spans="1:13" x14ac:dyDescent="0.3">
      <c r="B12" s="15">
        <v>5</v>
      </c>
      <c r="C12" s="13" t="s">
        <v>39</v>
      </c>
      <c r="D12" s="13" t="s">
        <v>29</v>
      </c>
      <c r="E12" s="13" t="s">
        <v>30</v>
      </c>
      <c r="F12" s="13" t="s">
        <v>31</v>
      </c>
      <c r="G12" s="13" t="s">
        <v>35</v>
      </c>
      <c r="H12" s="18" t="s">
        <v>33</v>
      </c>
      <c r="I12" s="13" t="s">
        <v>35</v>
      </c>
      <c r="J12" s="15">
        <v>1</v>
      </c>
      <c r="K12" s="17">
        <v>44963</v>
      </c>
      <c r="L12" s="13" t="s">
        <v>118</v>
      </c>
      <c r="M12" s="15">
        <v>1</v>
      </c>
    </row>
    <row r="13" spans="1:13" x14ac:dyDescent="0.3">
      <c r="B13" s="15">
        <v>6</v>
      </c>
      <c r="C13" s="13" t="s">
        <v>38</v>
      </c>
      <c r="D13" s="13" t="s">
        <v>29</v>
      </c>
      <c r="E13" s="13" t="s">
        <v>30</v>
      </c>
      <c r="F13" s="13" t="s">
        <v>31</v>
      </c>
      <c r="G13" s="13" t="s">
        <v>35</v>
      </c>
      <c r="H13" s="18" t="s">
        <v>33</v>
      </c>
      <c r="I13" s="13" t="s">
        <v>35</v>
      </c>
      <c r="J13" s="15">
        <v>1</v>
      </c>
      <c r="K13" s="17">
        <v>44963</v>
      </c>
      <c r="L13" s="13" t="s">
        <v>118</v>
      </c>
      <c r="M13" s="15">
        <v>1</v>
      </c>
    </row>
    <row r="14" spans="1:13" x14ac:dyDescent="0.3">
      <c r="B14" s="15">
        <v>7</v>
      </c>
      <c r="C14" s="13" t="s">
        <v>40</v>
      </c>
      <c r="D14" s="13" t="s">
        <v>29</v>
      </c>
      <c r="E14" s="13" t="s">
        <v>30</v>
      </c>
      <c r="F14" s="13" t="s">
        <v>31</v>
      </c>
      <c r="G14" s="13" t="s">
        <v>35</v>
      </c>
      <c r="H14" s="13" t="s">
        <v>33</v>
      </c>
      <c r="I14" s="13" t="s">
        <v>35</v>
      </c>
      <c r="J14" s="15">
        <v>1</v>
      </c>
      <c r="K14" s="17">
        <v>44963</v>
      </c>
      <c r="L14" s="13" t="s">
        <v>118</v>
      </c>
      <c r="M14" s="15">
        <v>1</v>
      </c>
    </row>
    <row r="15" spans="1:13" x14ac:dyDescent="0.3">
      <c r="B15" s="15">
        <v>8</v>
      </c>
      <c r="C15" s="13" t="s">
        <v>40</v>
      </c>
      <c r="D15" s="13" t="s">
        <v>29</v>
      </c>
      <c r="E15" s="13" t="s">
        <v>30</v>
      </c>
      <c r="F15" s="13" t="s">
        <v>31</v>
      </c>
      <c r="G15" s="13" t="s">
        <v>32</v>
      </c>
      <c r="H15" s="13" t="s">
        <v>33</v>
      </c>
      <c r="I15" s="13" t="s">
        <v>65</v>
      </c>
      <c r="J15" s="15">
        <v>1</v>
      </c>
      <c r="K15" s="17">
        <v>44963</v>
      </c>
      <c r="L15" s="13" t="s">
        <v>117</v>
      </c>
      <c r="M15" s="15">
        <v>1</v>
      </c>
    </row>
    <row r="16" spans="1:13" x14ac:dyDescent="0.3">
      <c r="B16" s="15">
        <v>9</v>
      </c>
      <c r="C16" s="13" t="s">
        <v>28</v>
      </c>
      <c r="D16" s="13" t="s">
        <v>29</v>
      </c>
      <c r="E16" s="13" t="s">
        <v>30</v>
      </c>
      <c r="F16" s="13" t="s">
        <v>31</v>
      </c>
      <c r="G16" s="13" t="s">
        <v>35</v>
      </c>
      <c r="H16" s="13" t="s">
        <v>43</v>
      </c>
      <c r="I16" s="13" t="s">
        <v>35</v>
      </c>
      <c r="J16" s="15">
        <v>1</v>
      </c>
      <c r="K16" s="17">
        <v>44963</v>
      </c>
      <c r="L16" s="13" t="s">
        <v>119</v>
      </c>
      <c r="M16" s="15">
        <v>1</v>
      </c>
    </row>
    <row r="17" spans="2:13" x14ac:dyDescent="0.3">
      <c r="B17" s="15">
        <v>10</v>
      </c>
      <c r="C17" s="13" t="s">
        <v>28</v>
      </c>
      <c r="D17" s="13" t="s">
        <v>29</v>
      </c>
      <c r="E17" s="13" t="s">
        <v>30</v>
      </c>
      <c r="F17" s="13" t="s">
        <v>31</v>
      </c>
      <c r="G17" s="13" t="s">
        <v>32</v>
      </c>
      <c r="H17" s="13" t="s">
        <v>43</v>
      </c>
      <c r="I17" s="13" t="s">
        <v>65</v>
      </c>
      <c r="J17" s="15">
        <v>1</v>
      </c>
      <c r="K17" s="17">
        <v>44963</v>
      </c>
      <c r="L17" s="13" t="s">
        <v>120</v>
      </c>
      <c r="M17" s="15">
        <v>1</v>
      </c>
    </row>
    <row r="18" spans="2:13" x14ac:dyDescent="0.3">
      <c r="B18" s="15">
        <v>11</v>
      </c>
      <c r="C18" s="13" t="s">
        <v>34</v>
      </c>
      <c r="D18" s="13" t="s">
        <v>29</v>
      </c>
      <c r="E18" s="13" t="s">
        <v>30</v>
      </c>
      <c r="F18" s="13" t="s">
        <v>31</v>
      </c>
      <c r="G18" s="13" t="s">
        <v>32</v>
      </c>
      <c r="H18" s="13" t="s">
        <v>43</v>
      </c>
      <c r="I18" s="13" t="s">
        <v>65</v>
      </c>
      <c r="J18" s="15">
        <v>1</v>
      </c>
      <c r="K18" s="17">
        <v>44963</v>
      </c>
      <c r="L18" s="13" t="s">
        <v>120</v>
      </c>
      <c r="M18" s="15">
        <v>1</v>
      </c>
    </row>
    <row r="19" spans="2:13" x14ac:dyDescent="0.3">
      <c r="B19" s="15">
        <v>12</v>
      </c>
      <c r="C19" s="13" t="s">
        <v>38</v>
      </c>
      <c r="D19" s="13" t="s">
        <v>29</v>
      </c>
      <c r="E19" s="13" t="s">
        <v>30</v>
      </c>
      <c r="F19" s="13" t="s">
        <v>31</v>
      </c>
      <c r="G19" s="13" t="s">
        <v>35</v>
      </c>
      <c r="H19" s="13" t="s">
        <v>43</v>
      </c>
      <c r="I19" s="13" t="s">
        <v>35</v>
      </c>
      <c r="J19" s="15">
        <v>2</v>
      </c>
      <c r="K19" s="17">
        <v>44963</v>
      </c>
      <c r="L19" s="13" t="s">
        <v>121</v>
      </c>
      <c r="M19" s="15">
        <v>1</v>
      </c>
    </row>
    <row r="20" spans="2:13" x14ac:dyDescent="0.3">
      <c r="B20" s="15">
        <v>13</v>
      </c>
      <c r="C20" s="13" t="s">
        <v>51</v>
      </c>
      <c r="D20" s="13" t="s">
        <v>29</v>
      </c>
      <c r="E20" s="13" t="s">
        <v>4</v>
      </c>
      <c r="F20" s="13" t="s">
        <v>46</v>
      </c>
      <c r="G20" s="13" t="s">
        <v>82</v>
      </c>
      <c r="H20" s="13"/>
      <c r="I20" s="13" t="s">
        <v>65</v>
      </c>
      <c r="J20" s="15">
        <v>1</v>
      </c>
      <c r="K20" s="17">
        <v>44972</v>
      </c>
      <c r="L20" s="13" t="s">
        <v>122</v>
      </c>
      <c r="M20" s="15">
        <v>4</v>
      </c>
    </row>
    <row r="21" spans="2:13" x14ac:dyDescent="0.3">
      <c r="B21" s="15">
        <v>14</v>
      </c>
      <c r="C21" s="13" t="s">
        <v>27</v>
      </c>
      <c r="D21" s="13" t="s">
        <v>29</v>
      </c>
      <c r="E21" s="13" t="s">
        <v>4</v>
      </c>
      <c r="F21" s="13" t="s">
        <v>46</v>
      </c>
      <c r="G21" s="13" t="s">
        <v>82</v>
      </c>
      <c r="H21" s="13"/>
      <c r="I21" s="13" t="s">
        <v>65</v>
      </c>
      <c r="J21" s="15">
        <v>1</v>
      </c>
      <c r="K21" s="17">
        <v>44972</v>
      </c>
      <c r="L21" s="13" t="s">
        <v>123</v>
      </c>
      <c r="M21" s="15">
        <v>4</v>
      </c>
    </row>
    <row r="22" spans="2:13" x14ac:dyDescent="0.3">
      <c r="B22" s="15">
        <v>15</v>
      </c>
      <c r="C22" s="13" t="s">
        <v>83</v>
      </c>
      <c r="D22" s="13" t="s">
        <v>29</v>
      </c>
      <c r="E22" s="13" t="s">
        <v>30</v>
      </c>
      <c r="F22" s="13" t="s">
        <v>31</v>
      </c>
      <c r="G22" s="13" t="s">
        <v>35</v>
      </c>
      <c r="H22" s="13" t="s">
        <v>33</v>
      </c>
      <c r="I22" s="13" t="s">
        <v>35</v>
      </c>
      <c r="J22" s="15">
        <v>1</v>
      </c>
      <c r="K22" s="17">
        <v>44986</v>
      </c>
      <c r="L22" s="13" t="s">
        <v>118</v>
      </c>
      <c r="M22" s="15">
        <v>1</v>
      </c>
    </row>
    <row r="23" spans="2:13" x14ac:dyDescent="0.3">
      <c r="B23" s="15">
        <v>16</v>
      </c>
      <c r="C23" s="13" t="s">
        <v>64</v>
      </c>
      <c r="D23" s="13" t="s">
        <v>29</v>
      </c>
      <c r="E23" s="13" t="s">
        <v>30</v>
      </c>
      <c r="F23" s="13" t="s">
        <v>31</v>
      </c>
      <c r="G23" s="13" t="s">
        <v>35</v>
      </c>
      <c r="H23" s="13" t="s">
        <v>33</v>
      </c>
      <c r="I23" s="13" t="s">
        <v>35</v>
      </c>
      <c r="J23" s="15">
        <v>1</v>
      </c>
      <c r="K23" s="17">
        <v>44986</v>
      </c>
      <c r="L23" s="13" t="s">
        <v>118</v>
      </c>
      <c r="M23" s="15">
        <v>1</v>
      </c>
    </row>
    <row r="24" spans="2:13" x14ac:dyDescent="0.3">
      <c r="B24" s="15">
        <v>17</v>
      </c>
      <c r="C24" s="13" t="s">
        <v>84</v>
      </c>
      <c r="D24" s="13" t="s">
        <v>29</v>
      </c>
      <c r="E24" s="13" t="s">
        <v>30</v>
      </c>
      <c r="F24" s="13" t="s">
        <v>31</v>
      </c>
      <c r="G24" s="13" t="s">
        <v>35</v>
      </c>
      <c r="H24" s="13" t="s">
        <v>33</v>
      </c>
      <c r="I24" s="13" t="s">
        <v>35</v>
      </c>
      <c r="J24" s="15">
        <v>1</v>
      </c>
      <c r="K24" s="17">
        <v>44986</v>
      </c>
      <c r="L24" s="13" t="s">
        <v>118</v>
      </c>
      <c r="M24" s="15">
        <v>1</v>
      </c>
    </row>
    <row r="25" spans="2:13" x14ac:dyDescent="0.3">
      <c r="B25" s="15">
        <v>18</v>
      </c>
      <c r="C25" s="13" t="s">
        <v>39</v>
      </c>
      <c r="D25" s="13" t="s">
        <v>29</v>
      </c>
      <c r="E25" s="13" t="s">
        <v>30</v>
      </c>
      <c r="F25" s="13" t="s">
        <v>31</v>
      </c>
      <c r="G25" s="13" t="s">
        <v>35</v>
      </c>
      <c r="H25" s="13" t="s">
        <v>33</v>
      </c>
      <c r="I25" s="13" t="s">
        <v>35</v>
      </c>
      <c r="J25" s="15">
        <v>2</v>
      </c>
      <c r="K25" s="17">
        <v>44986</v>
      </c>
      <c r="L25" s="13" t="s">
        <v>66</v>
      </c>
      <c r="M25" s="15">
        <v>1</v>
      </c>
    </row>
    <row r="26" spans="2:13" x14ac:dyDescent="0.3">
      <c r="B26" s="15">
        <v>19</v>
      </c>
      <c r="C26" s="13" t="s">
        <v>85</v>
      </c>
      <c r="D26" s="13" t="s">
        <v>29</v>
      </c>
      <c r="E26" s="13" t="s">
        <v>30</v>
      </c>
      <c r="F26" s="13" t="s">
        <v>31</v>
      </c>
      <c r="G26" s="13" t="s">
        <v>35</v>
      </c>
      <c r="H26" s="18" t="s">
        <v>33</v>
      </c>
      <c r="I26" s="13" t="s">
        <v>35</v>
      </c>
      <c r="J26" s="15">
        <v>1</v>
      </c>
      <c r="K26" s="17">
        <v>44986</v>
      </c>
      <c r="L26" s="13" t="s">
        <v>118</v>
      </c>
      <c r="M26" s="15">
        <v>1</v>
      </c>
    </row>
    <row r="27" spans="2:13" x14ac:dyDescent="0.3">
      <c r="B27" s="15">
        <v>20</v>
      </c>
      <c r="C27" s="13" t="s">
        <v>86</v>
      </c>
      <c r="D27" s="13" t="s">
        <v>29</v>
      </c>
      <c r="E27" s="13" t="s">
        <v>30</v>
      </c>
      <c r="F27" s="13" t="s">
        <v>31</v>
      </c>
      <c r="G27" s="13" t="s">
        <v>35</v>
      </c>
      <c r="H27" s="13" t="s">
        <v>33</v>
      </c>
      <c r="I27" s="13" t="s">
        <v>35</v>
      </c>
      <c r="J27" s="15">
        <v>1</v>
      </c>
      <c r="K27" s="17">
        <v>44986</v>
      </c>
      <c r="L27" s="13" t="s">
        <v>118</v>
      </c>
      <c r="M27" s="15">
        <v>1</v>
      </c>
    </row>
    <row r="28" spans="2:13" x14ac:dyDescent="0.3">
      <c r="B28" s="15">
        <v>21</v>
      </c>
      <c r="C28" s="13" t="s">
        <v>87</v>
      </c>
      <c r="D28" s="13" t="s">
        <v>29</v>
      </c>
      <c r="E28" s="13" t="s">
        <v>30</v>
      </c>
      <c r="F28" s="13" t="s">
        <v>31</v>
      </c>
      <c r="G28" s="13" t="s">
        <v>35</v>
      </c>
      <c r="H28" s="13" t="s">
        <v>33</v>
      </c>
      <c r="I28" s="13" t="s">
        <v>35</v>
      </c>
      <c r="J28" s="15">
        <v>1</v>
      </c>
      <c r="K28" s="17">
        <v>44986</v>
      </c>
      <c r="L28" s="13" t="s">
        <v>118</v>
      </c>
      <c r="M28" s="15">
        <v>1</v>
      </c>
    </row>
    <row r="29" spans="2:13" x14ac:dyDescent="0.3">
      <c r="B29" s="15">
        <v>22</v>
      </c>
      <c r="C29" s="13" t="s">
        <v>88</v>
      </c>
      <c r="D29" s="13" t="s">
        <v>29</v>
      </c>
      <c r="E29" s="13" t="s">
        <v>30</v>
      </c>
      <c r="F29" s="13" t="s">
        <v>31</v>
      </c>
      <c r="G29" s="13" t="s">
        <v>35</v>
      </c>
      <c r="H29" s="13" t="s">
        <v>33</v>
      </c>
      <c r="I29" s="13" t="s">
        <v>35</v>
      </c>
      <c r="J29" s="15">
        <v>1</v>
      </c>
      <c r="K29" s="17">
        <v>44986</v>
      </c>
      <c r="L29" s="13" t="s">
        <v>118</v>
      </c>
      <c r="M29" s="15">
        <v>1</v>
      </c>
    </row>
    <row r="30" spans="2:13" x14ac:dyDescent="0.3">
      <c r="B30" s="15">
        <v>23</v>
      </c>
      <c r="C30" s="13" t="s">
        <v>89</v>
      </c>
      <c r="D30" s="13" t="s">
        <v>29</v>
      </c>
      <c r="E30" s="13" t="s">
        <v>30</v>
      </c>
      <c r="F30" s="13" t="s">
        <v>31</v>
      </c>
      <c r="G30" s="13" t="s">
        <v>35</v>
      </c>
      <c r="H30" s="18" t="s">
        <v>33</v>
      </c>
      <c r="I30" s="13" t="s">
        <v>35</v>
      </c>
      <c r="J30" s="15">
        <v>1</v>
      </c>
      <c r="K30" s="17">
        <v>44986</v>
      </c>
      <c r="L30" s="13" t="s">
        <v>118</v>
      </c>
      <c r="M30" s="15">
        <v>1</v>
      </c>
    </row>
    <row r="31" spans="2:13" x14ac:dyDescent="0.3">
      <c r="B31" s="15">
        <v>24</v>
      </c>
      <c r="C31" s="13" t="s">
        <v>28</v>
      </c>
      <c r="D31" s="13" t="s">
        <v>29</v>
      </c>
      <c r="E31" s="13" t="s">
        <v>30</v>
      </c>
      <c r="F31" s="13" t="s">
        <v>31</v>
      </c>
      <c r="G31" s="13" t="s">
        <v>35</v>
      </c>
      <c r="H31" s="13" t="s">
        <v>33</v>
      </c>
      <c r="I31" s="13" t="s">
        <v>35</v>
      </c>
      <c r="J31" s="15">
        <v>1</v>
      </c>
      <c r="K31" s="17">
        <v>44992</v>
      </c>
      <c r="L31" s="13" t="s">
        <v>118</v>
      </c>
      <c r="M31" s="15">
        <v>1</v>
      </c>
    </row>
    <row r="32" spans="2:13" x14ac:dyDescent="0.3">
      <c r="B32" s="15">
        <v>25</v>
      </c>
      <c r="C32" s="13" t="s">
        <v>28</v>
      </c>
      <c r="D32" s="13" t="s">
        <v>29</v>
      </c>
      <c r="E32" s="13" t="s">
        <v>30</v>
      </c>
      <c r="F32" s="13" t="s">
        <v>31</v>
      </c>
      <c r="G32" s="13" t="s">
        <v>32</v>
      </c>
      <c r="H32" s="13" t="s">
        <v>33</v>
      </c>
      <c r="I32" s="13" t="s">
        <v>65</v>
      </c>
      <c r="J32" s="15">
        <v>2</v>
      </c>
      <c r="K32" s="17">
        <v>44992</v>
      </c>
      <c r="L32" s="13" t="s">
        <v>124</v>
      </c>
      <c r="M32" s="15">
        <v>1</v>
      </c>
    </row>
    <row r="33" spans="2:13" x14ac:dyDescent="0.3">
      <c r="B33" s="15">
        <v>26</v>
      </c>
      <c r="C33" s="13" t="s">
        <v>36</v>
      </c>
      <c r="D33" s="13" t="s">
        <v>29</v>
      </c>
      <c r="E33" s="13" t="s">
        <v>30</v>
      </c>
      <c r="F33" s="13" t="s">
        <v>31</v>
      </c>
      <c r="G33" s="13" t="s">
        <v>35</v>
      </c>
      <c r="H33" s="13" t="s">
        <v>33</v>
      </c>
      <c r="I33" s="13" t="s">
        <v>35</v>
      </c>
      <c r="J33" s="15">
        <v>2</v>
      </c>
      <c r="K33" s="17">
        <v>44992</v>
      </c>
      <c r="L33" s="13" t="s">
        <v>66</v>
      </c>
      <c r="M33" s="15">
        <v>1</v>
      </c>
    </row>
    <row r="34" spans="2:13" x14ac:dyDescent="0.3">
      <c r="B34" s="15">
        <v>27</v>
      </c>
      <c r="C34" s="13" t="s">
        <v>39</v>
      </c>
      <c r="D34" s="13" t="s">
        <v>29</v>
      </c>
      <c r="E34" s="13" t="s">
        <v>30</v>
      </c>
      <c r="F34" s="13" t="s">
        <v>31</v>
      </c>
      <c r="G34" s="13" t="s">
        <v>35</v>
      </c>
      <c r="H34" s="18" t="s">
        <v>33</v>
      </c>
      <c r="I34" s="13" t="s">
        <v>35</v>
      </c>
      <c r="J34" s="15">
        <v>2</v>
      </c>
      <c r="K34" s="17">
        <v>44992</v>
      </c>
      <c r="L34" s="13" t="s">
        <v>66</v>
      </c>
      <c r="M34" s="15">
        <v>1</v>
      </c>
    </row>
    <row r="35" spans="2:13" x14ac:dyDescent="0.3">
      <c r="B35" s="15">
        <v>28</v>
      </c>
      <c r="C35" s="13" t="s">
        <v>38</v>
      </c>
      <c r="D35" s="13" t="s">
        <v>29</v>
      </c>
      <c r="E35" s="13" t="s">
        <v>30</v>
      </c>
      <c r="F35" s="13" t="s">
        <v>31</v>
      </c>
      <c r="G35" s="13" t="s">
        <v>35</v>
      </c>
      <c r="H35" s="13" t="s">
        <v>33</v>
      </c>
      <c r="I35" s="13" t="s">
        <v>35</v>
      </c>
      <c r="J35" s="15">
        <v>1</v>
      </c>
      <c r="K35" s="17">
        <v>44992</v>
      </c>
      <c r="L35" s="13" t="s">
        <v>125</v>
      </c>
      <c r="M35" s="15">
        <v>1</v>
      </c>
    </row>
    <row r="36" spans="2:13" x14ac:dyDescent="0.3">
      <c r="B36" s="15">
        <v>29</v>
      </c>
      <c r="C36" s="13" t="s">
        <v>90</v>
      </c>
      <c r="D36" s="13" t="s">
        <v>29</v>
      </c>
      <c r="E36" s="13" t="s">
        <v>30</v>
      </c>
      <c r="F36" s="13" t="s">
        <v>31</v>
      </c>
      <c r="G36" s="13" t="s">
        <v>35</v>
      </c>
      <c r="H36" s="13" t="s">
        <v>33</v>
      </c>
      <c r="I36" s="13" t="s">
        <v>35</v>
      </c>
      <c r="J36" s="15">
        <v>1</v>
      </c>
      <c r="K36" s="17">
        <v>44992</v>
      </c>
      <c r="L36" s="13" t="s">
        <v>125</v>
      </c>
      <c r="M36" s="15">
        <v>1</v>
      </c>
    </row>
    <row r="37" spans="2:13" x14ac:dyDescent="0.3">
      <c r="B37" s="15">
        <v>30</v>
      </c>
      <c r="C37" s="13" t="s">
        <v>25</v>
      </c>
      <c r="D37" s="13" t="s">
        <v>29</v>
      </c>
      <c r="E37" s="13" t="s">
        <v>30</v>
      </c>
      <c r="F37" s="13" t="s">
        <v>31</v>
      </c>
      <c r="G37" s="13" t="s">
        <v>35</v>
      </c>
      <c r="H37" s="18" t="s">
        <v>33</v>
      </c>
      <c r="I37" s="13" t="s">
        <v>35</v>
      </c>
      <c r="J37" s="15">
        <v>1</v>
      </c>
      <c r="K37" s="17">
        <v>44992</v>
      </c>
      <c r="L37" s="13" t="s">
        <v>125</v>
      </c>
      <c r="M37" s="15">
        <v>1</v>
      </c>
    </row>
    <row r="38" spans="2:13" x14ac:dyDescent="0.3">
      <c r="B38" s="15">
        <v>31</v>
      </c>
      <c r="C38" s="13" t="s">
        <v>40</v>
      </c>
      <c r="D38" s="13" t="s">
        <v>29</v>
      </c>
      <c r="E38" s="13" t="s">
        <v>30</v>
      </c>
      <c r="F38" s="13" t="s">
        <v>31</v>
      </c>
      <c r="G38" s="13" t="s">
        <v>35</v>
      </c>
      <c r="H38" s="13" t="s">
        <v>33</v>
      </c>
      <c r="I38" s="13" t="s">
        <v>35</v>
      </c>
      <c r="J38" s="15">
        <v>6</v>
      </c>
      <c r="K38" s="17">
        <v>44992</v>
      </c>
      <c r="L38" s="13" t="s">
        <v>116</v>
      </c>
      <c r="M38" s="15">
        <v>1</v>
      </c>
    </row>
    <row r="39" spans="2:13" x14ac:dyDescent="0.3">
      <c r="B39" s="15">
        <v>32</v>
      </c>
      <c r="C39" s="13" t="s">
        <v>28</v>
      </c>
      <c r="D39" s="13" t="s">
        <v>29</v>
      </c>
      <c r="E39" s="13" t="s">
        <v>30</v>
      </c>
      <c r="F39" s="13" t="s">
        <v>31</v>
      </c>
      <c r="G39" s="13" t="s">
        <v>35</v>
      </c>
      <c r="H39" s="13" t="s">
        <v>43</v>
      </c>
      <c r="I39" s="13" t="s">
        <v>35</v>
      </c>
      <c r="J39" s="15">
        <v>1</v>
      </c>
      <c r="K39" s="17">
        <v>44992</v>
      </c>
      <c r="L39" s="13" t="s">
        <v>119</v>
      </c>
      <c r="M39" s="15">
        <v>1</v>
      </c>
    </row>
    <row r="40" spans="2:13" x14ac:dyDescent="0.3">
      <c r="B40" s="15">
        <v>33</v>
      </c>
      <c r="C40" s="13" t="s">
        <v>56</v>
      </c>
      <c r="D40" s="13" t="s">
        <v>29</v>
      </c>
      <c r="E40" s="13" t="s">
        <v>30</v>
      </c>
      <c r="F40" s="13" t="s">
        <v>31</v>
      </c>
      <c r="G40" s="13" t="s">
        <v>35</v>
      </c>
      <c r="H40" s="18" t="s">
        <v>43</v>
      </c>
      <c r="I40" s="13" t="s">
        <v>35</v>
      </c>
      <c r="J40" s="15">
        <v>117</v>
      </c>
      <c r="K40" s="17">
        <v>44992</v>
      </c>
      <c r="L40" s="13" t="s">
        <v>126</v>
      </c>
      <c r="M40" s="15">
        <v>1</v>
      </c>
    </row>
    <row r="41" spans="2:13" x14ac:dyDescent="0.3">
      <c r="B41" s="15">
        <v>34</v>
      </c>
      <c r="C41" s="13" t="s">
        <v>34</v>
      </c>
      <c r="D41" s="13" t="s">
        <v>29</v>
      </c>
      <c r="E41" s="13" t="s">
        <v>30</v>
      </c>
      <c r="F41" s="13" t="s">
        <v>31</v>
      </c>
      <c r="G41" s="13" t="s">
        <v>35</v>
      </c>
      <c r="H41" s="13" t="s">
        <v>43</v>
      </c>
      <c r="I41" s="13" t="s">
        <v>35</v>
      </c>
      <c r="J41" s="15">
        <v>1</v>
      </c>
      <c r="K41" s="17">
        <v>44992</v>
      </c>
      <c r="L41" s="13" t="s">
        <v>119</v>
      </c>
      <c r="M41" s="15">
        <v>1</v>
      </c>
    </row>
    <row r="42" spans="2:13" x14ac:dyDescent="0.3">
      <c r="B42" s="15">
        <v>35</v>
      </c>
      <c r="C42" s="13" t="s">
        <v>34</v>
      </c>
      <c r="D42" s="13" t="s">
        <v>29</v>
      </c>
      <c r="E42" s="13" t="s">
        <v>30</v>
      </c>
      <c r="F42" s="13" t="s">
        <v>31</v>
      </c>
      <c r="G42" s="13" t="s">
        <v>32</v>
      </c>
      <c r="H42" s="13" t="s">
        <v>43</v>
      </c>
      <c r="I42" s="13" t="s">
        <v>65</v>
      </c>
      <c r="J42" s="15">
        <v>1</v>
      </c>
      <c r="K42" s="17">
        <v>44992</v>
      </c>
      <c r="L42" s="13" t="s">
        <v>120</v>
      </c>
      <c r="M42" s="15">
        <v>1</v>
      </c>
    </row>
    <row r="43" spans="2:13" x14ac:dyDescent="0.3">
      <c r="B43" s="15">
        <v>36</v>
      </c>
      <c r="C43" s="13" t="s">
        <v>38</v>
      </c>
      <c r="D43" s="13" t="s">
        <v>29</v>
      </c>
      <c r="E43" s="13" t="s">
        <v>30</v>
      </c>
      <c r="F43" s="13" t="s">
        <v>31</v>
      </c>
      <c r="G43" s="13" t="s">
        <v>35</v>
      </c>
      <c r="H43" s="18" t="s">
        <v>43</v>
      </c>
      <c r="I43" s="13" t="s">
        <v>35</v>
      </c>
      <c r="J43" s="15">
        <v>2</v>
      </c>
      <c r="K43" s="17">
        <v>44992</v>
      </c>
      <c r="L43" s="13" t="s">
        <v>127</v>
      </c>
      <c r="M43" s="15">
        <v>1</v>
      </c>
    </row>
    <row r="44" spans="2:13" x14ac:dyDescent="0.3">
      <c r="B44" s="15">
        <v>37</v>
      </c>
      <c r="C44" s="13" t="s">
        <v>28</v>
      </c>
      <c r="D44" s="13" t="s">
        <v>29</v>
      </c>
      <c r="E44" s="13" t="s">
        <v>30</v>
      </c>
      <c r="F44" s="13" t="s">
        <v>31</v>
      </c>
      <c r="G44" s="13" t="s">
        <v>35</v>
      </c>
      <c r="H44" s="18" t="s">
        <v>33</v>
      </c>
      <c r="I44" s="13" t="s">
        <v>35</v>
      </c>
      <c r="J44" s="15">
        <v>6</v>
      </c>
      <c r="K44" s="17">
        <v>45019</v>
      </c>
      <c r="L44" s="13" t="s">
        <v>116</v>
      </c>
      <c r="M44" s="15">
        <v>1</v>
      </c>
    </row>
    <row r="45" spans="2:13" x14ac:dyDescent="0.3">
      <c r="B45" s="15">
        <v>38</v>
      </c>
      <c r="C45" s="13" t="s">
        <v>28</v>
      </c>
      <c r="D45" s="13" t="s">
        <v>29</v>
      </c>
      <c r="E45" s="13" t="s">
        <v>30</v>
      </c>
      <c r="F45" s="13" t="s">
        <v>31</v>
      </c>
      <c r="G45" s="13" t="s">
        <v>32</v>
      </c>
      <c r="H45" s="13" t="s">
        <v>33</v>
      </c>
      <c r="I45" s="13" t="s">
        <v>65</v>
      </c>
      <c r="J45" s="15">
        <v>2</v>
      </c>
      <c r="K45" s="17">
        <v>45019</v>
      </c>
      <c r="L45" s="13" t="s">
        <v>124</v>
      </c>
      <c r="M45" s="15">
        <v>1</v>
      </c>
    </row>
    <row r="46" spans="2:13" x14ac:dyDescent="0.3">
      <c r="B46" s="15">
        <v>39</v>
      </c>
      <c r="C46" s="13" t="s">
        <v>40</v>
      </c>
      <c r="D46" s="13" t="s">
        <v>29</v>
      </c>
      <c r="E46" s="13" t="s">
        <v>30</v>
      </c>
      <c r="F46" s="13" t="s">
        <v>31</v>
      </c>
      <c r="G46" s="13" t="s">
        <v>35</v>
      </c>
      <c r="H46" s="13" t="s">
        <v>33</v>
      </c>
      <c r="I46" s="13" t="s">
        <v>35</v>
      </c>
      <c r="J46" s="15">
        <v>1</v>
      </c>
      <c r="K46" s="17">
        <v>45019</v>
      </c>
      <c r="L46" s="13" t="s">
        <v>118</v>
      </c>
      <c r="M46" s="15">
        <v>1</v>
      </c>
    </row>
    <row r="47" spans="2:13" x14ac:dyDescent="0.3">
      <c r="B47" s="15">
        <v>40</v>
      </c>
      <c r="C47" s="13" t="s">
        <v>45</v>
      </c>
      <c r="D47" s="13" t="s">
        <v>29</v>
      </c>
      <c r="E47" s="13" t="s">
        <v>30</v>
      </c>
      <c r="F47" s="13" t="s">
        <v>31</v>
      </c>
      <c r="G47" s="13" t="s">
        <v>35</v>
      </c>
      <c r="H47" s="18" t="s">
        <v>33</v>
      </c>
      <c r="I47" s="13" t="s">
        <v>35</v>
      </c>
      <c r="J47" s="15">
        <v>2</v>
      </c>
      <c r="K47" s="17">
        <v>45019</v>
      </c>
      <c r="L47" s="13" t="s">
        <v>66</v>
      </c>
      <c r="M47" s="15">
        <v>1</v>
      </c>
    </row>
    <row r="48" spans="2:13" x14ac:dyDescent="0.3">
      <c r="B48" s="15">
        <v>41</v>
      </c>
      <c r="C48" s="13" t="s">
        <v>45</v>
      </c>
      <c r="D48" s="13" t="s">
        <v>29</v>
      </c>
      <c r="E48" s="13" t="s">
        <v>30</v>
      </c>
      <c r="F48" s="13" t="s">
        <v>31</v>
      </c>
      <c r="G48" s="13" t="s">
        <v>32</v>
      </c>
      <c r="H48" s="13" t="s">
        <v>33</v>
      </c>
      <c r="I48" s="13" t="s">
        <v>65</v>
      </c>
      <c r="J48" s="15">
        <v>1</v>
      </c>
      <c r="K48" s="17">
        <v>45019</v>
      </c>
      <c r="L48" s="13" t="s">
        <v>117</v>
      </c>
      <c r="M48" s="15">
        <v>1</v>
      </c>
    </row>
    <row r="49" spans="2:13" x14ac:dyDescent="0.3">
      <c r="B49" s="15">
        <v>42</v>
      </c>
      <c r="C49" s="13" t="s">
        <v>45</v>
      </c>
      <c r="D49" s="13" t="s">
        <v>29</v>
      </c>
      <c r="E49" s="13" t="s">
        <v>30</v>
      </c>
      <c r="F49" s="13" t="s">
        <v>31</v>
      </c>
      <c r="G49" s="13" t="s">
        <v>35</v>
      </c>
      <c r="H49" s="13" t="s">
        <v>43</v>
      </c>
      <c r="I49" s="13" t="s">
        <v>35</v>
      </c>
      <c r="J49" s="15">
        <v>1</v>
      </c>
      <c r="K49" s="17">
        <v>45019</v>
      </c>
      <c r="L49" s="13" t="s">
        <v>119</v>
      </c>
      <c r="M49" s="15">
        <v>1</v>
      </c>
    </row>
    <row r="50" spans="2:13" x14ac:dyDescent="0.3">
      <c r="B50" s="15">
        <v>43</v>
      </c>
      <c r="C50" s="13" t="s">
        <v>34</v>
      </c>
      <c r="D50" s="13" t="s">
        <v>29</v>
      </c>
      <c r="E50" s="13" t="s">
        <v>30</v>
      </c>
      <c r="F50" s="13" t="s">
        <v>31</v>
      </c>
      <c r="G50" s="13" t="s">
        <v>35</v>
      </c>
      <c r="H50" s="18" t="s">
        <v>43</v>
      </c>
      <c r="I50" s="13" t="s">
        <v>35</v>
      </c>
      <c r="J50" s="15">
        <v>1</v>
      </c>
      <c r="K50" s="17">
        <v>45019</v>
      </c>
      <c r="L50" s="13" t="s">
        <v>119</v>
      </c>
      <c r="M50" s="15">
        <v>1</v>
      </c>
    </row>
    <row r="51" spans="2:13" x14ac:dyDescent="0.3">
      <c r="B51" s="15">
        <v>44</v>
      </c>
      <c r="C51" s="13" t="s">
        <v>28</v>
      </c>
      <c r="D51" s="13" t="s">
        <v>29</v>
      </c>
      <c r="E51" s="13" t="s">
        <v>30</v>
      </c>
      <c r="F51" s="13" t="s">
        <v>31</v>
      </c>
      <c r="G51" s="13" t="s">
        <v>35</v>
      </c>
      <c r="H51" s="13" t="s">
        <v>33</v>
      </c>
      <c r="I51" s="13" t="s">
        <v>35</v>
      </c>
      <c r="J51" s="15">
        <v>1</v>
      </c>
      <c r="K51" s="17">
        <v>45048</v>
      </c>
      <c r="L51" s="13" t="s">
        <v>118</v>
      </c>
      <c r="M51" s="15">
        <v>1</v>
      </c>
    </row>
    <row r="52" spans="2:13" x14ac:dyDescent="0.3">
      <c r="B52" s="15">
        <v>45</v>
      </c>
      <c r="C52" s="13" t="s">
        <v>34</v>
      </c>
      <c r="D52" s="13" t="s">
        <v>29</v>
      </c>
      <c r="E52" s="13" t="s">
        <v>30</v>
      </c>
      <c r="F52" s="13" t="s">
        <v>31</v>
      </c>
      <c r="G52" s="13" t="s">
        <v>35</v>
      </c>
      <c r="H52" s="18" t="s">
        <v>33</v>
      </c>
      <c r="I52" s="13" t="s">
        <v>35</v>
      </c>
      <c r="J52" s="15">
        <v>2</v>
      </c>
      <c r="K52" s="17">
        <v>45048</v>
      </c>
      <c r="L52" s="13" t="s">
        <v>66</v>
      </c>
      <c r="M52" s="15">
        <v>1</v>
      </c>
    </row>
    <row r="53" spans="2:13" x14ac:dyDescent="0.3">
      <c r="B53" s="15">
        <v>46</v>
      </c>
      <c r="C53" s="13" t="s">
        <v>36</v>
      </c>
      <c r="D53" s="13" t="s">
        <v>29</v>
      </c>
      <c r="E53" s="13" t="s">
        <v>30</v>
      </c>
      <c r="F53" s="13" t="s">
        <v>31</v>
      </c>
      <c r="G53" s="13" t="s">
        <v>35</v>
      </c>
      <c r="H53" s="18" t="s">
        <v>33</v>
      </c>
      <c r="I53" s="13" t="s">
        <v>35</v>
      </c>
      <c r="J53" s="15">
        <v>1</v>
      </c>
      <c r="K53" s="17">
        <v>45048</v>
      </c>
      <c r="L53" s="13" t="s">
        <v>118</v>
      </c>
      <c r="M53" s="15">
        <v>1</v>
      </c>
    </row>
    <row r="54" spans="2:13" x14ac:dyDescent="0.3">
      <c r="B54" s="15">
        <v>47</v>
      </c>
      <c r="C54" s="13" t="s">
        <v>38</v>
      </c>
      <c r="D54" s="13" t="s">
        <v>29</v>
      </c>
      <c r="E54" s="13" t="s">
        <v>30</v>
      </c>
      <c r="F54" s="13" t="s">
        <v>31</v>
      </c>
      <c r="G54" s="13" t="s">
        <v>35</v>
      </c>
      <c r="H54" s="13" t="s">
        <v>33</v>
      </c>
      <c r="I54" s="13" t="s">
        <v>35</v>
      </c>
      <c r="J54" s="15">
        <v>2</v>
      </c>
      <c r="K54" s="17">
        <v>45048</v>
      </c>
      <c r="L54" s="13" t="s">
        <v>66</v>
      </c>
      <c r="M54" s="15">
        <v>1</v>
      </c>
    </row>
    <row r="55" spans="2:13" x14ac:dyDescent="0.3">
      <c r="B55" s="15">
        <v>48</v>
      </c>
      <c r="C55" s="13" t="s">
        <v>40</v>
      </c>
      <c r="D55" s="13" t="s">
        <v>29</v>
      </c>
      <c r="E55" s="13" t="s">
        <v>30</v>
      </c>
      <c r="F55" s="13" t="s">
        <v>31</v>
      </c>
      <c r="G55" s="13" t="s">
        <v>35</v>
      </c>
      <c r="H55" s="18" t="s">
        <v>33</v>
      </c>
      <c r="I55" s="13" t="s">
        <v>35</v>
      </c>
      <c r="J55" s="15">
        <v>10</v>
      </c>
      <c r="K55" s="17">
        <v>45048</v>
      </c>
      <c r="L55" s="13" t="s">
        <v>128</v>
      </c>
      <c r="M55" s="15">
        <v>1</v>
      </c>
    </row>
    <row r="56" spans="2:13" x14ac:dyDescent="0.3">
      <c r="B56" s="15">
        <v>49</v>
      </c>
      <c r="C56" s="13" t="s">
        <v>40</v>
      </c>
      <c r="D56" s="13" t="s">
        <v>29</v>
      </c>
      <c r="E56" s="13" t="s">
        <v>30</v>
      </c>
      <c r="F56" s="13" t="s">
        <v>31</v>
      </c>
      <c r="G56" s="13" t="s">
        <v>32</v>
      </c>
      <c r="H56" s="18" t="s">
        <v>33</v>
      </c>
      <c r="I56" s="13" t="s">
        <v>65</v>
      </c>
      <c r="J56" s="15">
        <v>1</v>
      </c>
      <c r="K56" s="17">
        <v>45048</v>
      </c>
      <c r="L56" s="13" t="s">
        <v>129</v>
      </c>
      <c r="M56" s="15">
        <v>1</v>
      </c>
    </row>
    <row r="57" spans="2:13" x14ac:dyDescent="0.3">
      <c r="B57" s="15">
        <v>50</v>
      </c>
      <c r="C57" s="13" t="s">
        <v>45</v>
      </c>
      <c r="D57" s="13" t="s">
        <v>29</v>
      </c>
      <c r="E57" s="13" t="s">
        <v>30</v>
      </c>
      <c r="F57" s="13" t="s">
        <v>31</v>
      </c>
      <c r="G57" s="13" t="s">
        <v>35</v>
      </c>
      <c r="H57" s="13" t="s">
        <v>33</v>
      </c>
      <c r="I57" s="13" t="s">
        <v>35</v>
      </c>
      <c r="J57" s="15">
        <v>2</v>
      </c>
      <c r="K57" s="17">
        <v>45048</v>
      </c>
      <c r="L57" s="13" t="s">
        <v>66</v>
      </c>
      <c r="M57" s="15">
        <v>1</v>
      </c>
    </row>
    <row r="58" spans="2:13" x14ac:dyDescent="0.3">
      <c r="B58" s="15">
        <v>51</v>
      </c>
      <c r="C58" s="13" t="s">
        <v>28</v>
      </c>
      <c r="D58" s="13" t="s">
        <v>29</v>
      </c>
      <c r="E58" s="13" t="s">
        <v>30</v>
      </c>
      <c r="F58" s="13" t="s">
        <v>31</v>
      </c>
      <c r="G58" s="13" t="s">
        <v>35</v>
      </c>
      <c r="H58" s="18" t="s">
        <v>43</v>
      </c>
      <c r="I58" s="13" t="s">
        <v>35</v>
      </c>
      <c r="J58" s="15">
        <v>1</v>
      </c>
      <c r="K58" s="17">
        <v>45048</v>
      </c>
      <c r="L58" s="13" t="s">
        <v>119</v>
      </c>
      <c r="M58" s="15">
        <v>1</v>
      </c>
    </row>
    <row r="59" spans="2:13" x14ac:dyDescent="0.3">
      <c r="B59" s="15">
        <v>52</v>
      </c>
      <c r="C59" s="13" t="s">
        <v>34</v>
      </c>
      <c r="D59" s="13" t="s">
        <v>29</v>
      </c>
      <c r="E59" s="13" t="s">
        <v>30</v>
      </c>
      <c r="F59" s="13" t="s">
        <v>31</v>
      </c>
      <c r="G59" s="13" t="s">
        <v>35</v>
      </c>
      <c r="H59" s="18" t="s">
        <v>43</v>
      </c>
      <c r="I59" s="13" t="s">
        <v>35</v>
      </c>
      <c r="J59" s="15">
        <v>1</v>
      </c>
      <c r="K59" s="17">
        <v>45048</v>
      </c>
      <c r="L59" s="13" t="s">
        <v>119</v>
      </c>
      <c r="M59" s="15">
        <v>1</v>
      </c>
    </row>
    <row r="60" spans="2:13" x14ac:dyDescent="0.3">
      <c r="B60" s="15">
        <v>53</v>
      </c>
      <c r="C60" s="13" t="s">
        <v>39</v>
      </c>
      <c r="D60" s="13" t="s">
        <v>29</v>
      </c>
      <c r="E60" s="13" t="s">
        <v>30</v>
      </c>
      <c r="F60" s="13" t="s">
        <v>31</v>
      </c>
      <c r="G60" s="13" t="s">
        <v>35</v>
      </c>
      <c r="H60" s="13" t="s">
        <v>43</v>
      </c>
      <c r="I60" s="13" t="s">
        <v>35</v>
      </c>
      <c r="J60" s="15">
        <v>1</v>
      </c>
      <c r="K60" s="17">
        <v>45048</v>
      </c>
      <c r="L60" s="13" t="s">
        <v>119</v>
      </c>
      <c r="M60" s="15">
        <v>1</v>
      </c>
    </row>
    <row r="61" spans="2:13" x14ac:dyDescent="0.3">
      <c r="B61" s="15">
        <v>54</v>
      </c>
      <c r="C61" s="13" t="s">
        <v>38</v>
      </c>
      <c r="D61" s="13" t="s">
        <v>29</v>
      </c>
      <c r="E61" s="13" t="s">
        <v>30</v>
      </c>
      <c r="F61" s="13" t="s">
        <v>31</v>
      </c>
      <c r="G61" s="13" t="s">
        <v>35</v>
      </c>
      <c r="H61" s="18" t="s">
        <v>43</v>
      </c>
      <c r="I61" s="13" t="s">
        <v>35</v>
      </c>
      <c r="J61" s="15">
        <v>3</v>
      </c>
      <c r="K61" s="17">
        <v>45048</v>
      </c>
      <c r="L61" s="13" t="s">
        <v>130</v>
      </c>
      <c r="M61" s="15">
        <v>1</v>
      </c>
    </row>
    <row r="62" spans="2:13" x14ac:dyDescent="0.3">
      <c r="B62" s="15">
        <v>55</v>
      </c>
      <c r="C62" s="13" t="s">
        <v>26</v>
      </c>
      <c r="D62" s="13" t="s">
        <v>49</v>
      </c>
      <c r="E62" s="13" t="s">
        <v>4</v>
      </c>
      <c r="F62" s="13" t="s">
        <v>50</v>
      </c>
      <c r="G62" s="13" t="s">
        <v>91</v>
      </c>
      <c r="H62" s="18"/>
      <c r="I62" s="13" t="s">
        <v>65</v>
      </c>
      <c r="J62" s="15">
        <v>1</v>
      </c>
      <c r="K62" s="17">
        <v>45057</v>
      </c>
      <c r="L62" s="13" t="s">
        <v>131</v>
      </c>
      <c r="M62" s="15">
        <v>4</v>
      </c>
    </row>
    <row r="63" spans="2:13" x14ac:dyDescent="0.3">
      <c r="B63" s="15">
        <v>56</v>
      </c>
      <c r="C63" s="13" t="s">
        <v>92</v>
      </c>
      <c r="D63" s="13" t="s">
        <v>49</v>
      </c>
      <c r="E63" s="13" t="s">
        <v>4</v>
      </c>
      <c r="F63" s="13" t="s">
        <v>50</v>
      </c>
      <c r="G63" s="13" t="s">
        <v>91</v>
      </c>
      <c r="H63" s="18"/>
      <c r="I63" s="13" t="s">
        <v>65</v>
      </c>
      <c r="J63" s="15">
        <v>1</v>
      </c>
      <c r="K63" s="17">
        <v>45057</v>
      </c>
      <c r="L63" s="13" t="s">
        <v>131</v>
      </c>
      <c r="M63" s="15">
        <v>4</v>
      </c>
    </row>
    <row r="64" spans="2:13" x14ac:dyDescent="0.3">
      <c r="B64" s="15">
        <v>57</v>
      </c>
      <c r="C64" s="13" t="s">
        <v>47</v>
      </c>
      <c r="D64" s="13" t="s">
        <v>49</v>
      </c>
      <c r="E64" s="13" t="s">
        <v>4</v>
      </c>
      <c r="F64" s="13" t="s">
        <v>50</v>
      </c>
      <c r="G64" s="13" t="s">
        <v>93</v>
      </c>
      <c r="H64" s="13"/>
      <c r="I64" s="13" t="s">
        <v>65</v>
      </c>
      <c r="J64" s="15">
        <v>1</v>
      </c>
      <c r="K64" s="17">
        <v>45070</v>
      </c>
      <c r="L64" s="13" t="s">
        <v>132</v>
      </c>
      <c r="M64" s="15">
        <v>4</v>
      </c>
    </row>
    <row r="65" spans="2:13" x14ac:dyDescent="0.3">
      <c r="B65" s="15">
        <v>58</v>
      </c>
      <c r="C65" s="13" t="s">
        <v>94</v>
      </c>
      <c r="D65" s="13" t="s">
        <v>49</v>
      </c>
      <c r="E65" s="13" t="s">
        <v>4</v>
      </c>
      <c r="F65" s="13" t="s">
        <v>53</v>
      </c>
      <c r="G65" s="13" t="s">
        <v>95</v>
      </c>
      <c r="H65" s="18"/>
      <c r="I65" s="13" t="s">
        <v>35</v>
      </c>
      <c r="J65" s="15">
        <v>1</v>
      </c>
      <c r="K65" s="17">
        <v>45070</v>
      </c>
      <c r="L65" s="13" t="s">
        <v>133</v>
      </c>
      <c r="M65" s="15">
        <v>1</v>
      </c>
    </row>
    <row r="66" spans="2:13" x14ac:dyDescent="0.3">
      <c r="B66" s="15">
        <v>59</v>
      </c>
      <c r="C66" s="13" t="s">
        <v>96</v>
      </c>
      <c r="D66" s="13" t="s">
        <v>29</v>
      </c>
      <c r="E66" s="13" t="s">
        <v>30</v>
      </c>
      <c r="F66" s="13" t="s">
        <v>41</v>
      </c>
      <c r="G66" s="13" t="s">
        <v>97</v>
      </c>
      <c r="H66" s="18"/>
      <c r="I66" s="13" t="s">
        <v>35</v>
      </c>
      <c r="J66" s="15">
        <v>1</v>
      </c>
      <c r="K66" s="17">
        <v>45041</v>
      </c>
      <c r="L66" s="13" t="s">
        <v>134</v>
      </c>
      <c r="M66" s="15">
        <v>1</v>
      </c>
    </row>
    <row r="67" spans="2:13" x14ac:dyDescent="0.3">
      <c r="B67" s="15">
        <v>60</v>
      </c>
      <c r="C67" s="13" t="s">
        <v>83</v>
      </c>
      <c r="D67" s="13" t="s">
        <v>29</v>
      </c>
      <c r="E67" s="13" t="s">
        <v>30</v>
      </c>
      <c r="F67" s="13" t="s">
        <v>41</v>
      </c>
      <c r="G67" s="13" t="s">
        <v>98</v>
      </c>
      <c r="H67" s="18"/>
      <c r="I67" s="13" t="s">
        <v>35</v>
      </c>
      <c r="J67" s="15">
        <v>1</v>
      </c>
      <c r="K67" s="17">
        <v>45041</v>
      </c>
      <c r="L67" s="13" t="s">
        <v>135</v>
      </c>
      <c r="M67" s="15">
        <v>1</v>
      </c>
    </row>
    <row r="68" spans="2:13" x14ac:dyDescent="0.3">
      <c r="B68" s="15">
        <v>61</v>
      </c>
      <c r="C68" s="13" t="s">
        <v>99</v>
      </c>
      <c r="D68" s="13" t="s">
        <v>29</v>
      </c>
      <c r="E68" s="13" t="s">
        <v>30</v>
      </c>
      <c r="F68" s="13" t="s">
        <v>41</v>
      </c>
      <c r="G68" s="13" t="s">
        <v>97</v>
      </c>
      <c r="H68" s="18"/>
      <c r="I68" s="13" t="s">
        <v>35</v>
      </c>
      <c r="J68" s="15">
        <v>1</v>
      </c>
      <c r="K68" s="17">
        <v>45041</v>
      </c>
      <c r="L68" s="13" t="s">
        <v>134</v>
      </c>
      <c r="M68" s="15">
        <v>1</v>
      </c>
    </row>
    <row r="69" spans="2:13" x14ac:dyDescent="0.3">
      <c r="B69" s="15">
        <v>62</v>
      </c>
      <c r="C69" s="13" t="s">
        <v>87</v>
      </c>
      <c r="D69" s="13" t="s">
        <v>29</v>
      </c>
      <c r="E69" s="13" t="s">
        <v>30</v>
      </c>
      <c r="F69" s="13" t="s">
        <v>41</v>
      </c>
      <c r="G69" s="13" t="s">
        <v>98</v>
      </c>
      <c r="H69" s="13"/>
      <c r="I69" s="13" t="s">
        <v>35</v>
      </c>
      <c r="J69" s="15">
        <v>1</v>
      </c>
      <c r="K69" s="17">
        <v>45041</v>
      </c>
      <c r="L69" s="13" t="s">
        <v>135</v>
      </c>
      <c r="M69" s="15">
        <v>1</v>
      </c>
    </row>
    <row r="70" spans="2:13" x14ac:dyDescent="0.3">
      <c r="B70" s="15">
        <v>63</v>
      </c>
      <c r="C70" s="13" t="s">
        <v>89</v>
      </c>
      <c r="D70" s="13" t="s">
        <v>29</v>
      </c>
      <c r="E70" s="13" t="s">
        <v>30</v>
      </c>
      <c r="F70" s="13" t="s">
        <v>41</v>
      </c>
      <c r="G70" s="13" t="s">
        <v>100</v>
      </c>
      <c r="H70" s="18"/>
      <c r="I70" s="13" t="s">
        <v>35</v>
      </c>
      <c r="J70" s="15">
        <v>1</v>
      </c>
      <c r="K70" s="17">
        <v>45041</v>
      </c>
      <c r="L70" s="13" t="s">
        <v>136</v>
      </c>
      <c r="M70" s="15">
        <v>1</v>
      </c>
    </row>
    <row r="71" spans="2:13" x14ac:dyDescent="0.3">
      <c r="B71" s="15">
        <v>64</v>
      </c>
      <c r="C71" s="13" t="s">
        <v>101</v>
      </c>
      <c r="D71" s="13" t="s">
        <v>29</v>
      </c>
      <c r="E71" s="13" t="s">
        <v>30</v>
      </c>
      <c r="F71" s="13" t="s">
        <v>41</v>
      </c>
      <c r="G71" s="13" t="s">
        <v>100</v>
      </c>
      <c r="H71" s="13"/>
      <c r="I71" s="13" t="s">
        <v>35</v>
      </c>
      <c r="J71" s="15">
        <v>1</v>
      </c>
      <c r="K71" s="17">
        <v>45041</v>
      </c>
      <c r="L71" s="13" t="s">
        <v>136</v>
      </c>
      <c r="M71" s="15">
        <v>1</v>
      </c>
    </row>
    <row r="72" spans="2:13" x14ac:dyDescent="0.3">
      <c r="B72" s="15">
        <v>65</v>
      </c>
      <c r="C72" s="13" t="s">
        <v>101</v>
      </c>
      <c r="D72" s="13" t="s">
        <v>29</v>
      </c>
      <c r="E72" s="13" t="s">
        <v>30</v>
      </c>
      <c r="F72" s="13" t="s">
        <v>41</v>
      </c>
      <c r="G72" s="13" t="s">
        <v>102</v>
      </c>
      <c r="H72" s="18"/>
      <c r="I72" s="13" t="s">
        <v>35</v>
      </c>
      <c r="J72" s="15">
        <v>1</v>
      </c>
      <c r="K72" s="17">
        <v>45041</v>
      </c>
      <c r="L72" s="13" t="s">
        <v>137</v>
      </c>
      <c r="M72" s="15">
        <v>1</v>
      </c>
    </row>
    <row r="73" spans="2:13" x14ac:dyDescent="0.3">
      <c r="B73" s="15">
        <v>66</v>
      </c>
      <c r="C73" s="13" t="s">
        <v>103</v>
      </c>
      <c r="D73" s="13" t="s">
        <v>29</v>
      </c>
      <c r="E73" s="13" t="s">
        <v>30</v>
      </c>
      <c r="F73" s="13" t="s">
        <v>41</v>
      </c>
      <c r="G73" s="13" t="s">
        <v>98</v>
      </c>
      <c r="H73" s="13"/>
      <c r="I73" s="13" t="s">
        <v>35</v>
      </c>
      <c r="J73" s="15">
        <v>1</v>
      </c>
      <c r="K73" s="17">
        <v>45041</v>
      </c>
      <c r="L73" s="13" t="s">
        <v>135</v>
      </c>
      <c r="M73" s="15">
        <v>1</v>
      </c>
    </row>
    <row r="74" spans="2:13" x14ac:dyDescent="0.3">
      <c r="B74" s="15">
        <v>67</v>
      </c>
      <c r="C74" s="13" t="s">
        <v>84</v>
      </c>
      <c r="D74" s="13" t="s">
        <v>29</v>
      </c>
      <c r="E74" s="13" t="s">
        <v>30</v>
      </c>
      <c r="F74" s="13" t="s">
        <v>41</v>
      </c>
      <c r="G74" s="13" t="s">
        <v>98</v>
      </c>
      <c r="H74" s="13"/>
      <c r="I74" s="13" t="s">
        <v>35</v>
      </c>
      <c r="J74" s="15">
        <v>1</v>
      </c>
      <c r="K74" s="17">
        <v>45041</v>
      </c>
      <c r="L74" s="13" t="s">
        <v>135</v>
      </c>
      <c r="M74" s="15">
        <v>1</v>
      </c>
    </row>
    <row r="75" spans="2:13" x14ac:dyDescent="0.3">
      <c r="B75" s="15">
        <v>68</v>
      </c>
      <c r="C75" s="13" t="s">
        <v>104</v>
      </c>
      <c r="D75" s="13" t="s">
        <v>29</v>
      </c>
      <c r="E75" s="13" t="s">
        <v>30</v>
      </c>
      <c r="F75" s="13" t="s">
        <v>41</v>
      </c>
      <c r="G75" s="13" t="s">
        <v>97</v>
      </c>
      <c r="H75" s="18"/>
      <c r="I75" s="13" t="s">
        <v>35</v>
      </c>
      <c r="J75" s="15">
        <v>1</v>
      </c>
      <c r="K75" s="17">
        <v>45041</v>
      </c>
      <c r="L75" s="13" t="s">
        <v>134</v>
      </c>
      <c r="M75" s="15">
        <v>1</v>
      </c>
    </row>
    <row r="76" spans="2:13" x14ac:dyDescent="0.3">
      <c r="B76" s="15">
        <v>69</v>
      </c>
      <c r="C76" s="13" t="s">
        <v>39</v>
      </c>
      <c r="D76" s="13" t="s">
        <v>29</v>
      </c>
      <c r="E76" s="13" t="s">
        <v>30</v>
      </c>
      <c r="F76" s="13" t="s">
        <v>41</v>
      </c>
      <c r="G76" s="13" t="s">
        <v>97</v>
      </c>
      <c r="H76" s="13"/>
      <c r="I76" s="13" t="s">
        <v>35</v>
      </c>
      <c r="J76" s="15">
        <v>1</v>
      </c>
      <c r="K76" s="17">
        <v>45041</v>
      </c>
      <c r="L76" s="13" t="s">
        <v>134</v>
      </c>
      <c r="M76" s="15">
        <v>1</v>
      </c>
    </row>
    <row r="77" spans="2:13" x14ac:dyDescent="0.3">
      <c r="B77" s="15">
        <v>70</v>
      </c>
      <c r="C77" s="13" t="s">
        <v>39</v>
      </c>
      <c r="D77" s="13" t="s">
        <v>29</v>
      </c>
      <c r="E77" s="13" t="s">
        <v>30</v>
      </c>
      <c r="F77" s="13" t="s">
        <v>41</v>
      </c>
      <c r="G77" s="13" t="s">
        <v>105</v>
      </c>
      <c r="H77" s="13"/>
      <c r="I77" s="13" t="s">
        <v>35</v>
      </c>
      <c r="J77" s="15">
        <v>1</v>
      </c>
      <c r="K77" s="17">
        <v>45041</v>
      </c>
      <c r="L77" s="13" t="s">
        <v>138</v>
      </c>
      <c r="M77" s="15">
        <v>1</v>
      </c>
    </row>
    <row r="78" spans="2:13" x14ac:dyDescent="0.3">
      <c r="B78" s="15">
        <v>71</v>
      </c>
      <c r="C78" s="13" t="s">
        <v>75</v>
      </c>
      <c r="D78" s="13" t="s">
        <v>29</v>
      </c>
      <c r="E78" s="13" t="s">
        <v>4</v>
      </c>
      <c r="F78" s="13" t="s">
        <v>46</v>
      </c>
      <c r="G78" s="13" t="s">
        <v>106</v>
      </c>
      <c r="H78" s="18"/>
      <c r="I78" s="13" t="s">
        <v>65</v>
      </c>
      <c r="J78" s="15">
        <v>1</v>
      </c>
      <c r="K78" s="17">
        <v>45063</v>
      </c>
      <c r="L78" s="13" t="s">
        <v>139</v>
      </c>
      <c r="M78" s="15">
        <v>4</v>
      </c>
    </row>
    <row r="79" spans="2:13" x14ac:dyDescent="0.3">
      <c r="B79" s="15">
        <v>72</v>
      </c>
      <c r="C79" s="13" t="s">
        <v>39</v>
      </c>
      <c r="D79" s="13" t="s">
        <v>29</v>
      </c>
      <c r="E79" s="13" t="s">
        <v>4</v>
      </c>
      <c r="F79" s="13" t="s">
        <v>46</v>
      </c>
      <c r="G79" s="13" t="s">
        <v>106</v>
      </c>
      <c r="H79" s="13"/>
      <c r="I79" s="13" t="s">
        <v>65</v>
      </c>
      <c r="J79" s="15">
        <v>1</v>
      </c>
      <c r="K79" s="17">
        <v>45063</v>
      </c>
      <c r="L79" s="13" t="s">
        <v>139</v>
      </c>
      <c r="M79" s="15">
        <v>4</v>
      </c>
    </row>
    <row r="80" spans="2:13" x14ac:dyDescent="0.3">
      <c r="B80" s="15">
        <v>73</v>
      </c>
      <c r="C80" s="13" t="s">
        <v>107</v>
      </c>
      <c r="D80" s="13" t="s">
        <v>29</v>
      </c>
      <c r="E80" s="13" t="s">
        <v>4</v>
      </c>
      <c r="F80" s="13" t="s">
        <v>46</v>
      </c>
      <c r="G80" s="13" t="s">
        <v>106</v>
      </c>
      <c r="H80" s="18"/>
      <c r="I80" s="13" t="s">
        <v>65</v>
      </c>
      <c r="J80" s="15">
        <v>1</v>
      </c>
      <c r="K80" s="17">
        <v>45063</v>
      </c>
      <c r="L80" s="13" t="s">
        <v>139</v>
      </c>
      <c r="M80" s="15">
        <v>4</v>
      </c>
    </row>
    <row r="81" spans="2:13" x14ac:dyDescent="0.3">
      <c r="B81" s="15">
        <v>74</v>
      </c>
      <c r="C81" s="13" t="s">
        <v>108</v>
      </c>
      <c r="D81" s="13" t="s">
        <v>29</v>
      </c>
      <c r="E81" s="13" t="s">
        <v>4</v>
      </c>
      <c r="F81" s="13" t="s">
        <v>109</v>
      </c>
      <c r="G81" s="13" t="s">
        <v>106</v>
      </c>
      <c r="H81" s="18"/>
      <c r="I81" s="13" t="s">
        <v>35</v>
      </c>
      <c r="J81" s="15">
        <v>1</v>
      </c>
      <c r="K81" s="17">
        <v>45063</v>
      </c>
      <c r="L81" s="13" t="s">
        <v>140</v>
      </c>
      <c r="M81" s="15">
        <v>1</v>
      </c>
    </row>
    <row r="82" spans="2:13" x14ac:dyDescent="0.3">
      <c r="B82" s="15">
        <v>75</v>
      </c>
      <c r="C82" s="13" t="s">
        <v>110</v>
      </c>
      <c r="D82" s="13" t="s">
        <v>22</v>
      </c>
      <c r="E82" s="13" t="s">
        <v>4</v>
      </c>
      <c r="F82" s="13" t="s">
        <v>111</v>
      </c>
      <c r="G82" s="13" t="s">
        <v>112</v>
      </c>
      <c r="H82" s="18"/>
      <c r="I82" s="13" t="s">
        <v>35</v>
      </c>
      <c r="J82" s="15">
        <v>1</v>
      </c>
      <c r="K82" s="17">
        <v>45022</v>
      </c>
      <c r="L82" s="13" t="s">
        <v>141</v>
      </c>
      <c r="M82" s="15">
        <v>1</v>
      </c>
    </row>
    <row r="83" spans="2:13" x14ac:dyDescent="0.3">
      <c r="B83" s="15">
        <v>76</v>
      </c>
      <c r="C83" s="13" t="s">
        <v>56</v>
      </c>
      <c r="D83" s="13" t="s">
        <v>22</v>
      </c>
      <c r="E83" s="13" t="s">
        <v>4</v>
      </c>
      <c r="F83" s="13" t="s">
        <v>111</v>
      </c>
      <c r="G83" s="13" t="s">
        <v>112</v>
      </c>
      <c r="H83" s="18"/>
      <c r="I83" s="13" t="s">
        <v>35</v>
      </c>
      <c r="J83" s="15">
        <v>1</v>
      </c>
      <c r="K83" s="17">
        <v>45022</v>
      </c>
      <c r="L83" s="13" t="s">
        <v>141</v>
      </c>
      <c r="M83" s="15">
        <v>1</v>
      </c>
    </row>
    <row r="84" spans="2:13" x14ac:dyDescent="0.3">
      <c r="B84" s="15">
        <v>77</v>
      </c>
      <c r="C84" s="13" t="s">
        <v>87</v>
      </c>
      <c r="D84" s="13" t="s">
        <v>22</v>
      </c>
      <c r="E84" s="13" t="s">
        <v>4</v>
      </c>
      <c r="F84" s="13" t="s">
        <v>111</v>
      </c>
      <c r="G84" s="13" t="s">
        <v>112</v>
      </c>
      <c r="H84" s="18"/>
      <c r="I84" s="13" t="s">
        <v>35</v>
      </c>
      <c r="J84" s="15">
        <v>1</v>
      </c>
      <c r="K84" s="17">
        <v>45022</v>
      </c>
      <c r="L84" s="13" t="s">
        <v>141</v>
      </c>
      <c r="M84" s="15">
        <v>1</v>
      </c>
    </row>
    <row r="85" spans="2:13" x14ac:dyDescent="0.3">
      <c r="B85" s="15">
        <v>78</v>
      </c>
      <c r="C85" s="13" t="s">
        <v>52</v>
      </c>
      <c r="D85" s="13" t="s">
        <v>22</v>
      </c>
      <c r="E85" s="13" t="s">
        <v>4</v>
      </c>
      <c r="F85" s="13" t="s">
        <v>111</v>
      </c>
      <c r="G85" s="13" t="s">
        <v>112</v>
      </c>
      <c r="H85" s="18"/>
      <c r="I85" s="13" t="s">
        <v>35</v>
      </c>
      <c r="J85" s="15">
        <v>1</v>
      </c>
      <c r="K85" s="17">
        <v>45022</v>
      </c>
      <c r="L85" s="13" t="s">
        <v>141</v>
      </c>
      <c r="M85" s="15">
        <v>1</v>
      </c>
    </row>
    <row r="86" spans="2:13" x14ac:dyDescent="0.3">
      <c r="B86" s="15">
        <v>79</v>
      </c>
      <c r="C86" s="13" t="s">
        <v>42</v>
      </c>
      <c r="D86" s="13" t="s">
        <v>72</v>
      </c>
      <c r="E86" s="13" t="s">
        <v>73</v>
      </c>
      <c r="F86" s="13" t="s">
        <v>113</v>
      </c>
      <c r="G86" s="13" t="s">
        <v>78</v>
      </c>
      <c r="H86" s="13"/>
      <c r="I86" s="13" t="s">
        <v>65</v>
      </c>
      <c r="J86" s="15">
        <v>1</v>
      </c>
      <c r="K86" s="17">
        <v>45079</v>
      </c>
      <c r="L86" s="13" t="s">
        <v>142</v>
      </c>
      <c r="M86" s="15">
        <v>1</v>
      </c>
    </row>
    <row r="87" spans="2:13" x14ac:dyDescent="0.3">
      <c r="B87" s="15">
        <v>80</v>
      </c>
      <c r="C87" s="13" t="s">
        <v>37</v>
      </c>
      <c r="D87" s="13" t="s">
        <v>72</v>
      </c>
      <c r="E87" s="13" t="s">
        <v>73</v>
      </c>
      <c r="F87" s="13" t="s">
        <v>113</v>
      </c>
      <c r="G87" s="13" t="s">
        <v>78</v>
      </c>
      <c r="H87" s="13"/>
      <c r="I87" s="13" t="s">
        <v>65</v>
      </c>
      <c r="J87" s="15">
        <v>1</v>
      </c>
      <c r="K87" s="17">
        <v>45079</v>
      </c>
      <c r="L87" s="13" t="s">
        <v>143</v>
      </c>
      <c r="M87" s="15">
        <v>2</v>
      </c>
    </row>
    <row r="88" spans="2:13" x14ac:dyDescent="0.3">
      <c r="B88" s="15">
        <v>81</v>
      </c>
      <c r="C88" s="13" t="s">
        <v>28</v>
      </c>
      <c r="D88" s="13" t="s">
        <v>29</v>
      </c>
      <c r="E88" s="13" t="s">
        <v>30</v>
      </c>
      <c r="F88" s="13" t="s">
        <v>31</v>
      </c>
      <c r="G88" s="13" t="s">
        <v>35</v>
      </c>
      <c r="H88" s="13" t="s">
        <v>33</v>
      </c>
      <c r="I88" s="13" t="s">
        <v>35</v>
      </c>
      <c r="J88" s="15">
        <v>3</v>
      </c>
      <c r="K88" s="17">
        <v>45083</v>
      </c>
      <c r="L88" s="13" t="s">
        <v>144</v>
      </c>
      <c r="M88" s="15">
        <v>1</v>
      </c>
    </row>
    <row r="89" spans="2:13" x14ac:dyDescent="0.3">
      <c r="B89" s="15">
        <v>82</v>
      </c>
      <c r="C89" s="13" t="s">
        <v>28</v>
      </c>
      <c r="D89" s="13" t="s">
        <v>29</v>
      </c>
      <c r="E89" s="13" t="s">
        <v>30</v>
      </c>
      <c r="F89" s="13" t="s">
        <v>31</v>
      </c>
      <c r="G89" s="13" t="s">
        <v>32</v>
      </c>
      <c r="H89" s="13" t="s">
        <v>33</v>
      </c>
      <c r="I89" s="13" t="s">
        <v>65</v>
      </c>
      <c r="J89" s="15">
        <v>1</v>
      </c>
      <c r="K89" s="17">
        <v>45083</v>
      </c>
      <c r="L89" s="13" t="s">
        <v>117</v>
      </c>
      <c r="M89" s="15">
        <v>1</v>
      </c>
    </row>
    <row r="90" spans="2:13" x14ac:dyDescent="0.3">
      <c r="B90" s="15">
        <v>83</v>
      </c>
      <c r="C90" s="13" t="s">
        <v>56</v>
      </c>
      <c r="D90" s="13" t="s">
        <v>29</v>
      </c>
      <c r="E90" s="13" t="s">
        <v>30</v>
      </c>
      <c r="F90" s="13" t="s">
        <v>31</v>
      </c>
      <c r="G90" s="13" t="s">
        <v>35</v>
      </c>
      <c r="H90" s="13" t="s">
        <v>33</v>
      </c>
      <c r="I90" s="13" t="s">
        <v>35</v>
      </c>
      <c r="J90" s="15">
        <v>1</v>
      </c>
      <c r="K90" s="17">
        <v>45083</v>
      </c>
      <c r="L90" s="13" t="s">
        <v>118</v>
      </c>
      <c r="M90" s="15">
        <v>1</v>
      </c>
    </row>
    <row r="91" spans="2:13" x14ac:dyDescent="0.3">
      <c r="B91" s="15">
        <v>84</v>
      </c>
      <c r="C91" s="13" t="s">
        <v>34</v>
      </c>
      <c r="D91" s="13" t="s">
        <v>29</v>
      </c>
      <c r="E91" s="13" t="s">
        <v>30</v>
      </c>
      <c r="F91" s="13" t="s">
        <v>31</v>
      </c>
      <c r="G91" s="13" t="s">
        <v>32</v>
      </c>
      <c r="H91" s="13" t="s">
        <v>33</v>
      </c>
      <c r="I91" s="13" t="s">
        <v>65</v>
      </c>
      <c r="J91" s="15">
        <v>1</v>
      </c>
      <c r="K91" s="17">
        <v>45083</v>
      </c>
      <c r="L91" s="13" t="s">
        <v>117</v>
      </c>
      <c r="M91" s="15">
        <v>1</v>
      </c>
    </row>
    <row r="92" spans="2:13" x14ac:dyDescent="0.3">
      <c r="B92" s="15">
        <v>85</v>
      </c>
      <c r="C92" s="13" t="s">
        <v>39</v>
      </c>
      <c r="D92" s="13" t="s">
        <v>29</v>
      </c>
      <c r="E92" s="13" t="s">
        <v>30</v>
      </c>
      <c r="F92" s="13" t="s">
        <v>31</v>
      </c>
      <c r="G92" s="13" t="s">
        <v>35</v>
      </c>
      <c r="H92" s="13" t="s">
        <v>33</v>
      </c>
      <c r="I92" s="13" t="s">
        <v>35</v>
      </c>
      <c r="J92" s="15">
        <v>1</v>
      </c>
      <c r="K92" s="17">
        <v>45083</v>
      </c>
      <c r="L92" s="13" t="s">
        <v>118</v>
      </c>
      <c r="M92" s="15">
        <v>1</v>
      </c>
    </row>
    <row r="93" spans="2:13" x14ac:dyDescent="0.3">
      <c r="B93" s="15">
        <v>86</v>
      </c>
      <c r="C93" s="13" t="s">
        <v>38</v>
      </c>
      <c r="D93" s="13" t="s">
        <v>29</v>
      </c>
      <c r="E93" s="13" t="s">
        <v>30</v>
      </c>
      <c r="F93" s="13" t="s">
        <v>31</v>
      </c>
      <c r="G93" s="13" t="s">
        <v>35</v>
      </c>
      <c r="H93" s="13" t="s">
        <v>33</v>
      </c>
      <c r="I93" s="13" t="s">
        <v>35</v>
      </c>
      <c r="J93" s="15">
        <v>1</v>
      </c>
      <c r="K93" s="17">
        <v>45083</v>
      </c>
      <c r="L93" s="13" t="s">
        <v>118</v>
      </c>
      <c r="M93" s="15">
        <v>1</v>
      </c>
    </row>
    <row r="94" spans="2:13" x14ac:dyDescent="0.3">
      <c r="B94" s="15">
        <v>87</v>
      </c>
      <c r="C94" s="13" t="s">
        <v>51</v>
      </c>
      <c r="D94" s="13" t="s">
        <v>29</v>
      </c>
      <c r="E94" s="13" t="s">
        <v>30</v>
      </c>
      <c r="F94" s="13" t="s">
        <v>31</v>
      </c>
      <c r="G94" s="13" t="s">
        <v>35</v>
      </c>
      <c r="H94" s="18" t="s">
        <v>33</v>
      </c>
      <c r="I94" s="13" t="s">
        <v>35</v>
      </c>
      <c r="J94" s="15">
        <v>1</v>
      </c>
      <c r="K94" s="17">
        <v>45083</v>
      </c>
      <c r="L94" s="13" t="s">
        <v>118</v>
      </c>
      <c r="M94" s="15">
        <v>1</v>
      </c>
    </row>
    <row r="95" spans="2:13" x14ac:dyDescent="0.3">
      <c r="B95" s="15">
        <v>88</v>
      </c>
      <c r="C95" s="13" t="s">
        <v>40</v>
      </c>
      <c r="D95" s="13" t="s">
        <v>29</v>
      </c>
      <c r="E95" s="13" t="s">
        <v>30</v>
      </c>
      <c r="F95" s="13" t="s">
        <v>31</v>
      </c>
      <c r="G95" s="13" t="s">
        <v>35</v>
      </c>
      <c r="H95" s="13" t="s">
        <v>33</v>
      </c>
      <c r="I95" s="13" t="s">
        <v>35</v>
      </c>
      <c r="J95" s="15">
        <v>11</v>
      </c>
      <c r="K95" s="17">
        <v>45083</v>
      </c>
      <c r="L95" s="13" t="s">
        <v>145</v>
      </c>
      <c r="M95" s="15">
        <v>1</v>
      </c>
    </row>
    <row r="96" spans="2:13" x14ac:dyDescent="0.3">
      <c r="B96" s="15">
        <v>89</v>
      </c>
      <c r="C96" s="13" t="s">
        <v>40</v>
      </c>
      <c r="D96" s="13" t="s">
        <v>29</v>
      </c>
      <c r="E96" s="13" t="s">
        <v>30</v>
      </c>
      <c r="F96" s="13" t="s">
        <v>31</v>
      </c>
      <c r="G96" s="13" t="s">
        <v>32</v>
      </c>
      <c r="H96" s="18" t="s">
        <v>33</v>
      </c>
      <c r="I96" s="13" t="s">
        <v>65</v>
      </c>
      <c r="J96" s="15">
        <v>3</v>
      </c>
      <c r="K96" s="17">
        <v>45083</v>
      </c>
      <c r="L96" s="13" t="s">
        <v>146</v>
      </c>
      <c r="M96" s="15">
        <v>1</v>
      </c>
    </row>
    <row r="97" spans="2:13" x14ac:dyDescent="0.3">
      <c r="B97" s="15">
        <v>90</v>
      </c>
      <c r="C97" s="13" t="s">
        <v>28</v>
      </c>
      <c r="D97" s="13" t="s">
        <v>29</v>
      </c>
      <c r="E97" s="13" t="s">
        <v>30</v>
      </c>
      <c r="F97" s="13" t="s">
        <v>31</v>
      </c>
      <c r="G97" s="13" t="s">
        <v>32</v>
      </c>
      <c r="H97" s="18" t="s">
        <v>43</v>
      </c>
      <c r="I97" s="13" t="s">
        <v>65</v>
      </c>
      <c r="J97" s="15">
        <v>1</v>
      </c>
      <c r="K97" s="17">
        <v>45083</v>
      </c>
      <c r="L97" s="13" t="s">
        <v>120</v>
      </c>
      <c r="M97" s="15">
        <v>1</v>
      </c>
    </row>
    <row r="98" spans="2:13" x14ac:dyDescent="0.3">
      <c r="B98" s="15">
        <v>91</v>
      </c>
      <c r="C98" s="13" t="s">
        <v>34</v>
      </c>
      <c r="D98" s="13" t="s">
        <v>29</v>
      </c>
      <c r="E98" s="13" t="s">
        <v>30</v>
      </c>
      <c r="F98" s="13" t="s">
        <v>31</v>
      </c>
      <c r="G98" s="13" t="s">
        <v>35</v>
      </c>
      <c r="H98" s="18" t="s">
        <v>43</v>
      </c>
      <c r="I98" s="13" t="s">
        <v>35</v>
      </c>
      <c r="J98" s="15">
        <v>2</v>
      </c>
      <c r="K98" s="17">
        <v>45083</v>
      </c>
      <c r="L98" s="13" t="s">
        <v>127</v>
      </c>
      <c r="M98" s="15">
        <v>1</v>
      </c>
    </row>
    <row r="99" spans="2:13" x14ac:dyDescent="0.3">
      <c r="B99" s="15">
        <v>92</v>
      </c>
      <c r="C99" s="13" t="s">
        <v>34</v>
      </c>
      <c r="D99" s="13" t="s">
        <v>29</v>
      </c>
      <c r="E99" s="13" t="s">
        <v>30</v>
      </c>
      <c r="F99" s="13" t="s">
        <v>31</v>
      </c>
      <c r="G99" s="13" t="s">
        <v>32</v>
      </c>
      <c r="H99" s="13" t="s">
        <v>43</v>
      </c>
      <c r="I99" s="13" t="s">
        <v>65</v>
      </c>
      <c r="J99" s="15">
        <v>8</v>
      </c>
      <c r="K99" s="17">
        <v>45083</v>
      </c>
      <c r="L99" s="13" t="s">
        <v>147</v>
      </c>
      <c r="M99" s="15">
        <v>1</v>
      </c>
    </row>
    <row r="100" spans="2:13" x14ac:dyDescent="0.3">
      <c r="B100" s="15">
        <v>93</v>
      </c>
      <c r="C100" s="13" t="s">
        <v>101</v>
      </c>
      <c r="D100" s="13" t="s">
        <v>29</v>
      </c>
      <c r="E100" s="13" t="s">
        <v>30</v>
      </c>
      <c r="F100" s="13" t="s">
        <v>31</v>
      </c>
      <c r="G100" s="13" t="s">
        <v>35</v>
      </c>
      <c r="H100" s="18" t="s">
        <v>43</v>
      </c>
      <c r="I100" s="13" t="s">
        <v>35</v>
      </c>
      <c r="J100" s="15">
        <v>1</v>
      </c>
      <c r="K100" s="17">
        <v>45083</v>
      </c>
      <c r="L100" s="13" t="s">
        <v>119</v>
      </c>
      <c r="M100" s="15">
        <v>1</v>
      </c>
    </row>
    <row r="101" spans="2:13" x14ac:dyDescent="0.3">
      <c r="B101" s="15">
        <v>94</v>
      </c>
      <c r="C101" s="13" t="s">
        <v>38</v>
      </c>
      <c r="D101" s="13" t="s">
        <v>29</v>
      </c>
      <c r="E101" s="13" t="s">
        <v>30</v>
      </c>
      <c r="F101" s="13" t="s">
        <v>31</v>
      </c>
      <c r="G101" s="13" t="s">
        <v>35</v>
      </c>
      <c r="H101" s="13" t="s">
        <v>43</v>
      </c>
      <c r="I101" s="13" t="s">
        <v>35</v>
      </c>
      <c r="J101" s="15">
        <v>1</v>
      </c>
      <c r="K101" s="17">
        <v>45083</v>
      </c>
      <c r="L101" s="13" t="s">
        <v>119</v>
      </c>
      <c r="M101" s="15">
        <v>1</v>
      </c>
    </row>
    <row r="102" spans="2:13" x14ac:dyDescent="0.3">
      <c r="B102" s="15">
        <v>95</v>
      </c>
      <c r="C102" s="13" t="s">
        <v>40</v>
      </c>
      <c r="D102" s="13" t="s">
        <v>29</v>
      </c>
      <c r="E102" s="13" t="s">
        <v>30</v>
      </c>
      <c r="F102" s="13" t="s">
        <v>31</v>
      </c>
      <c r="G102" s="13" t="s">
        <v>35</v>
      </c>
      <c r="H102" s="18" t="s">
        <v>43</v>
      </c>
      <c r="I102" s="13" t="s">
        <v>35</v>
      </c>
      <c r="J102" s="15">
        <v>1</v>
      </c>
      <c r="K102" s="17">
        <v>45083</v>
      </c>
      <c r="L102" s="13" t="s">
        <v>119</v>
      </c>
      <c r="M102" s="15">
        <v>1</v>
      </c>
    </row>
    <row r="103" spans="2:13" x14ac:dyDescent="0.3">
      <c r="B103" s="15">
        <v>96</v>
      </c>
      <c r="C103" s="13" t="s">
        <v>40</v>
      </c>
      <c r="D103" s="13" t="s">
        <v>29</v>
      </c>
      <c r="E103" s="13" t="s">
        <v>30</v>
      </c>
      <c r="F103" s="13" t="s">
        <v>31</v>
      </c>
      <c r="G103" s="13" t="s">
        <v>32</v>
      </c>
      <c r="H103" s="18" t="s">
        <v>43</v>
      </c>
      <c r="I103" s="13" t="s">
        <v>65</v>
      </c>
      <c r="J103" s="15">
        <v>1</v>
      </c>
      <c r="K103" s="17">
        <v>45083</v>
      </c>
      <c r="L103" s="13" t="s">
        <v>120</v>
      </c>
      <c r="M103" s="15">
        <v>1</v>
      </c>
    </row>
    <row r="104" spans="2:13" x14ac:dyDescent="0.3">
      <c r="B104" s="15">
        <v>97</v>
      </c>
      <c r="C104" s="13" t="s">
        <v>114</v>
      </c>
      <c r="D104" s="13" t="s">
        <v>72</v>
      </c>
      <c r="E104" s="13" t="s">
        <v>73</v>
      </c>
      <c r="F104" s="13" t="s">
        <v>113</v>
      </c>
      <c r="G104" s="13" t="s">
        <v>78</v>
      </c>
      <c r="H104" s="18"/>
      <c r="I104" s="13" t="s">
        <v>65</v>
      </c>
      <c r="J104" s="15">
        <v>1</v>
      </c>
      <c r="K104" s="17">
        <v>45091</v>
      </c>
      <c r="L104" s="13" t="s">
        <v>148</v>
      </c>
      <c r="M104" s="15">
        <v>2</v>
      </c>
    </row>
    <row r="105" spans="2:13" x14ac:dyDescent="0.3">
      <c r="B105" s="15">
        <v>98</v>
      </c>
      <c r="C105" s="13" t="s">
        <v>37</v>
      </c>
      <c r="D105" s="13" t="s">
        <v>72</v>
      </c>
      <c r="E105" s="13" t="s">
        <v>73</v>
      </c>
      <c r="F105" s="13" t="s">
        <v>23</v>
      </c>
      <c r="G105" s="13" t="s">
        <v>115</v>
      </c>
      <c r="H105" s="13"/>
      <c r="I105" s="13" t="s">
        <v>65</v>
      </c>
      <c r="J105" s="15">
        <v>1</v>
      </c>
      <c r="K105" s="17">
        <v>45099</v>
      </c>
      <c r="L105" s="13" t="s">
        <v>149</v>
      </c>
      <c r="M105" s="15">
        <v>4</v>
      </c>
    </row>
    <row r="109" spans="2:13" x14ac:dyDescent="0.3">
      <c r="B109" s="14" t="s">
        <v>67</v>
      </c>
    </row>
  </sheetData>
  <autoFilter ref="B7:M105" xr:uid="{0CC0CDEE-6B7D-4974-927A-C7CDAA94F639}"/>
  <hyperlinks>
    <hyperlink ref="B109" location="Information!A1" display="Return to Information tab" xr:uid="{62E28AF4-C47D-4054-8FF7-FA4D1A687C51}"/>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63958-201E-4FC2-80D3-37BCCE34382A}">
  <dimension ref="A1:N18"/>
  <sheetViews>
    <sheetView zoomScaleNormal="100" workbookViewId="0"/>
  </sheetViews>
  <sheetFormatPr defaultRowHeight="13.5" x14ac:dyDescent="0.3"/>
  <cols>
    <col min="1" max="1" width="2.3828125" style="2" customWidth="1"/>
    <col min="2" max="2" width="14.84375" style="2" customWidth="1"/>
    <col min="3" max="3" width="16.15234375" style="2" customWidth="1"/>
    <col min="4" max="4" width="16.4609375" style="2" customWidth="1"/>
    <col min="5" max="5" width="13.61328125" style="2" customWidth="1"/>
    <col min="6" max="6" width="9.23046875" style="2"/>
    <col min="7" max="7" width="10.84375" style="2" customWidth="1"/>
    <col min="8" max="8" width="16" style="2" customWidth="1"/>
    <col min="9" max="9" width="16.765625" style="2" customWidth="1"/>
    <col min="10" max="10" width="12.84375" style="2" customWidth="1"/>
    <col min="11" max="11" width="9.23046875" style="2"/>
    <col min="12" max="12" width="21.3828125" style="2" customWidth="1"/>
    <col min="13" max="13" width="21.53515625" style="2" customWidth="1"/>
    <col min="14" max="14" width="17.23046875" style="2" customWidth="1"/>
    <col min="15" max="16384" width="9.23046875" style="2"/>
  </cols>
  <sheetData>
    <row r="1" spans="1:14" ht="56.75" customHeight="1" x14ac:dyDescent="0.3"/>
    <row r="2" spans="1:14" x14ac:dyDescent="0.3">
      <c r="A2" s="1"/>
    </row>
    <row r="3" spans="1:14" ht="19.5" x14ac:dyDescent="0.35">
      <c r="B3" s="3" t="s">
        <v>68</v>
      </c>
    </row>
    <row r="5" spans="1:14" x14ac:dyDescent="0.3">
      <c r="B5" s="19" t="s">
        <v>152</v>
      </c>
      <c r="C5" s="20"/>
      <c r="D5" s="20"/>
      <c r="E5" s="20"/>
      <c r="F5" s="20"/>
      <c r="G5" s="19" t="s">
        <v>153</v>
      </c>
      <c r="L5" s="19" t="s">
        <v>154</v>
      </c>
    </row>
    <row r="7" spans="1:14" ht="27" x14ac:dyDescent="0.3">
      <c r="B7" s="21" t="s">
        <v>69</v>
      </c>
      <c r="C7" s="11" t="s">
        <v>150</v>
      </c>
      <c r="D7" s="11" t="s">
        <v>151</v>
      </c>
      <c r="E7" s="22" t="s">
        <v>70</v>
      </c>
      <c r="G7" s="21" t="s">
        <v>12</v>
      </c>
      <c r="H7" s="11" t="s">
        <v>150</v>
      </c>
      <c r="I7" s="11" t="s">
        <v>151</v>
      </c>
      <c r="J7" s="22" t="s">
        <v>70</v>
      </c>
      <c r="L7" s="22" t="s">
        <v>155</v>
      </c>
      <c r="M7" s="22" t="s">
        <v>156</v>
      </c>
      <c r="N7" s="11" t="s">
        <v>70</v>
      </c>
    </row>
    <row r="8" spans="1:14" x14ac:dyDescent="0.3">
      <c r="B8" s="23" t="s">
        <v>35</v>
      </c>
      <c r="C8" s="24">
        <v>277</v>
      </c>
      <c r="D8" s="24">
        <v>235</v>
      </c>
      <c r="E8" s="25">
        <f>(D8-C8)/C8</f>
        <v>-0.15162454873646208</v>
      </c>
      <c r="G8" s="23" t="s">
        <v>29</v>
      </c>
      <c r="H8" s="24">
        <v>324</v>
      </c>
      <c r="I8" s="24">
        <v>261</v>
      </c>
      <c r="J8" s="25">
        <f t="shared" ref="J8:J9" si="0">IFERROR((I8-H8)/H8,"N/A")</f>
        <v>-0.19444444444444445</v>
      </c>
      <c r="L8" s="24">
        <v>18</v>
      </c>
      <c r="M8" s="24">
        <v>9</v>
      </c>
      <c r="N8" s="25">
        <f t="shared" ref="N8" si="1">IFERROR((M8-L8)/L8,"N/A")</f>
        <v>-0.5</v>
      </c>
    </row>
    <row r="9" spans="1:14" x14ac:dyDescent="0.3">
      <c r="B9" s="23" t="s">
        <v>65</v>
      </c>
      <c r="C9" s="24">
        <v>66</v>
      </c>
      <c r="D9" s="24">
        <v>38</v>
      </c>
      <c r="E9" s="26">
        <f>(D9-C9)/C9</f>
        <v>-0.42424242424242425</v>
      </c>
      <c r="G9" s="23" t="s">
        <v>22</v>
      </c>
      <c r="H9" s="24">
        <v>13</v>
      </c>
      <c r="I9" s="24">
        <v>4</v>
      </c>
      <c r="J9" s="25">
        <f t="shared" si="0"/>
        <v>-0.69230769230769229</v>
      </c>
    </row>
    <row r="10" spans="1:14" x14ac:dyDescent="0.3">
      <c r="B10" s="27" t="s">
        <v>71</v>
      </c>
      <c r="C10" s="28">
        <f>SUM(C8:C9)</f>
        <v>343</v>
      </c>
      <c r="D10" s="28">
        <f>SUM(D8:D9)</f>
        <v>273</v>
      </c>
      <c r="E10" s="29">
        <f>(D10-C10)/C10</f>
        <v>-0.20408163265306123</v>
      </c>
      <c r="G10" s="23" t="s">
        <v>49</v>
      </c>
      <c r="H10" s="24">
        <v>5</v>
      </c>
      <c r="I10" s="24">
        <v>4</v>
      </c>
      <c r="J10" s="25">
        <f>IFERROR((I10-H10)/H10,"N/A")</f>
        <v>-0.2</v>
      </c>
    </row>
    <row r="11" spans="1:14" x14ac:dyDescent="0.3">
      <c r="G11" s="23" t="s">
        <v>72</v>
      </c>
      <c r="H11" s="24">
        <v>1</v>
      </c>
      <c r="I11" s="24">
        <v>4</v>
      </c>
      <c r="J11" s="25">
        <f t="shared" ref="J11" si="2">IFERROR((I11-H11)/H11,"N/A")</f>
        <v>3</v>
      </c>
    </row>
    <row r="12" spans="1:14" x14ac:dyDescent="0.3">
      <c r="G12" s="27" t="s">
        <v>71</v>
      </c>
      <c r="H12" s="28">
        <f>SUM(H8:H11)</f>
        <v>343</v>
      </c>
      <c r="I12" s="28">
        <f>SUM(I8:I11)</f>
        <v>273</v>
      </c>
      <c r="J12" s="30">
        <f>IFERROR((I12-H12)/H12,"N/A")</f>
        <v>-0.20408163265306123</v>
      </c>
    </row>
    <row r="18" spans="2:2" x14ac:dyDescent="0.3">
      <c r="B18" s="14" t="s">
        <v>67</v>
      </c>
    </row>
  </sheetData>
  <hyperlinks>
    <hyperlink ref="B18" location="Information!A1" display="Return to Information tab" xr:uid="{28C1FC40-CF91-42BA-BC75-4463D5225D03}"/>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D9B5E-195E-4E71-9E2E-62EEA32E77F6}">
  <dimension ref="A1:H40"/>
  <sheetViews>
    <sheetView zoomScaleNormal="100" workbookViewId="0"/>
  </sheetViews>
  <sheetFormatPr defaultRowHeight="13.5" x14ac:dyDescent="0.3"/>
  <cols>
    <col min="1" max="1" width="2.3828125" style="2" customWidth="1"/>
    <col min="2" max="2" width="23.07421875" style="2" customWidth="1"/>
    <col min="3" max="3" width="14.4609375" style="2" customWidth="1"/>
    <col min="4" max="4" width="11.07421875" style="2" customWidth="1"/>
    <col min="5" max="5" width="23.07421875" style="2" customWidth="1"/>
    <col min="6" max="6" width="7.69140625" style="2" bestFit="1" customWidth="1"/>
    <col min="7" max="7" width="45.15234375" style="2" bestFit="1" customWidth="1"/>
    <col min="8" max="8" width="9" style="2" bestFit="1" customWidth="1"/>
    <col min="9" max="16384" width="9.23046875" style="2"/>
  </cols>
  <sheetData>
    <row r="1" spans="1:8" ht="56.75" customHeight="1" x14ac:dyDescent="0.3"/>
    <row r="2" spans="1:8" x14ac:dyDescent="0.3">
      <c r="A2" s="1"/>
    </row>
    <row r="3" spans="1:8" ht="19.5" x14ac:dyDescent="0.35">
      <c r="B3" s="3" t="s">
        <v>73</v>
      </c>
    </row>
    <row r="5" spans="1:8" x14ac:dyDescent="0.3">
      <c r="B5" s="5" t="s">
        <v>157</v>
      </c>
      <c r="F5" s="5"/>
    </row>
    <row r="7" spans="1:8" x14ac:dyDescent="0.3">
      <c r="B7" s="38" t="s">
        <v>160</v>
      </c>
    </row>
    <row r="8" spans="1:8" x14ac:dyDescent="0.3">
      <c r="B8" s="39" t="s">
        <v>161</v>
      </c>
    </row>
    <row r="10" spans="1:8" x14ac:dyDescent="0.3">
      <c r="B10" s="5" t="s">
        <v>171</v>
      </c>
      <c r="E10" s="5" t="s">
        <v>172</v>
      </c>
    </row>
    <row r="11" spans="1:8" x14ac:dyDescent="0.3">
      <c r="B11" s="31" t="s">
        <v>11</v>
      </c>
      <c r="C11" s="34" t="s">
        <v>76</v>
      </c>
      <c r="E11" s="31" t="s">
        <v>12</v>
      </c>
      <c r="F11" s="31" t="s">
        <v>12</v>
      </c>
      <c r="G11" s="32" t="s">
        <v>15</v>
      </c>
      <c r="H11" s="33" t="s">
        <v>76</v>
      </c>
    </row>
    <row r="12" spans="1:8" x14ac:dyDescent="0.3">
      <c r="B12" s="13" t="s">
        <v>114</v>
      </c>
      <c r="C12" s="13">
        <v>1</v>
      </c>
      <c r="E12" s="13" t="s">
        <v>114</v>
      </c>
      <c r="F12" s="13" t="s">
        <v>72</v>
      </c>
      <c r="G12" s="13" t="s">
        <v>158</v>
      </c>
      <c r="H12" s="13">
        <v>1</v>
      </c>
    </row>
    <row r="13" spans="1:8" x14ac:dyDescent="0.3">
      <c r="B13" s="13" t="s">
        <v>42</v>
      </c>
      <c r="C13" s="13">
        <v>1</v>
      </c>
      <c r="E13" s="13" t="s">
        <v>42</v>
      </c>
      <c r="F13" s="13" t="s">
        <v>72</v>
      </c>
      <c r="G13" s="13" t="s">
        <v>158</v>
      </c>
      <c r="H13" s="13">
        <v>1</v>
      </c>
    </row>
    <row r="14" spans="1:8" x14ac:dyDescent="0.3">
      <c r="B14" s="13" t="s">
        <v>37</v>
      </c>
      <c r="C14" s="13">
        <v>2</v>
      </c>
      <c r="E14" s="13" t="s">
        <v>37</v>
      </c>
      <c r="F14" s="13" t="s">
        <v>72</v>
      </c>
      <c r="G14" s="13" t="s">
        <v>158</v>
      </c>
      <c r="H14" s="13">
        <v>1</v>
      </c>
    </row>
    <row r="15" spans="1:8" x14ac:dyDescent="0.3">
      <c r="E15" s="13" t="s">
        <v>37</v>
      </c>
      <c r="F15" s="13" t="s">
        <v>72</v>
      </c>
      <c r="G15" s="13" t="s">
        <v>159</v>
      </c>
      <c r="H15" s="13">
        <v>1</v>
      </c>
    </row>
    <row r="40" spans="2:2" x14ac:dyDescent="0.3">
      <c r="B40" s="14" t="s">
        <v>67</v>
      </c>
    </row>
  </sheetData>
  <hyperlinks>
    <hyperlink ref="B40" location="Information!A1" display="Return to Information tab" xr:uid="{188A3C5D-E0FD-471E-A397-FD9D4499DAD0}"/>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418-3B83-440C-BD5A-AB5F3F2083D3}">
  <dimension ref="A1:X54"/>
  <sheetViews>
    <sheetView zoomScaleNormal="100" workbookViewId="0"/>
  </sheetViews>
  <sheetFormatPr defaultRowHeight="13.5" x14ac:dyDescent="0.3"/>
  <cols>
    <col min="1" max="1" width="2.3828125" style="2" customWidth="1"/>
    <col min="2" max="2" width="29.3046875" style="2" customWidth="1"/>
    <col min="3" max="3" width="27.53515625" style="2" bestFit="1" customWidth="1"/>
    <col min="4" max="4" width="8.921875" style="2" customWidth="1"/>
    <col min="5" max="5" width="26.69140625" style="2" bestFit="1" customWidth="1"/>
    <col min="6" max="6" width="30" style="2" bestFit="1" customWidth="1"/>
    <col min="7" max="7" width="10.84375" style="2" customWidth="1"/>
    <col min="8" max="8" width="16" style="2" customWidth="1"/>
    <col min="9" max="9" width="21.69140625" style="2" customWidth="1"/>
    <col min="10" max="10" width="21.69140625" style="2" bestFit="1" customWidth="1"/>
    <col min="11" max="11" width="9.23046875" style="2"/>
    <col min="12" max="12" width="26.69140625" style="2" bestFit="1" customWidth="1"/>
    <col min="13" max="13" width="8.61328125" style="2" bestFit="1" customWidth="1"/>
    <col min="14" max="14" width="9" style="2" bestFit="1" customWidth="1"/>
    <col min="15" max="16" width="9.23046875" style="2"/>
    <col min="17" max="17" width="11.53515625" style="2" customWidth="1"/>
    <col min="18" max="18" width="9.23046875" style="2"/>
    <col min="19" max="19" width="21.84375" style="2" customWidth="1"/>
    <col min="20" max="20" width="9.23046875" style="2"/>
    <col min="21" max="21" width="9.69140625" style="2" customWidth="1"/>
    <col min="22" max="22" width="21.69140625" style="2" bestFit="1" customWidth="1"/>
    <col min="23" max="16384" width="9.23046875" style="2"/>
  </cols>
  <sheetData>
    <row r="1" spans="1:24" ht="56.75" customHeight="1" x14ac:dyDescent="0.3"/>
    <row r="2" spans="1:24" x14ac:dyDescent="0.3">
      <c r="A2" s="1"/>
    </row>
    <row r="3" spans="1:24" ht="19.5" x14ac:dyDescent="0.35">
      <c r="B3" s="3" t="s">
        <v>74</v>
      </c>
    </row>
    <row r="5" spans="1:24" x14ac:dyDescent="0.3">
      <c r="B5" s="5" t="s">
        <v>162</v>
      </c>
      <c r="I5" s="5" t="s">
        <v>166</v>
      </c>
      <c r="S5" s="35" t="s">
        <v>177</v>
      </c>
    </row>
    <row r="7" spans="1:24" ht="14.5" customHeight="1" x14ac:dyDescent="0.3">
      <c r="B7" s="39" t="s">
        <v>163</v>
      </c>
      <c r="I7" s="39" t="s">
        <v>167</v>
      </c>
      <c r="S7" s="39" t="s">
        <v>178</v>
      </c>
    </row>
    <row r="8" spans="1:24" ht="14.5" customHeight="1" x14ac:dyDescent="0.3">
      <c r="B8" s="39" t="s">
        <v>164</v>
      </c>
      <c r="I8" s="39" t="s">
        <v>168</v>
      </c>
      <c r="S8" s="39" t="s">
        <v>179</v>
      </c>
    </row>
    <row r="9" spans="1:24" ht="14.5" customHeight="1" x14ac:dyDescent="0.3">
      <c r="B9" s="39" t="s">
        <v>165</v>
      </c>
      <c r="I9" s="39" t="s">
        <v>169</v>
      </c>
    </row>
    <row r="10" spans="1:24" ht="14.5" customHeight="1" x14ac:dyDescent="0.3">
      <c r="I10" s="39" t="s">
        <v>170</v>
      </c>
    </row>
    <row r="11" spans="1:24" ht="14.5" customHeight="1" x14ac:dyDescent="0.3">
      <c r="E11"/>
    </row>
    <row r="12" spans="1:24" ht="14.5" customHeight="1" x14ac:dyDescent="0.3">
      <c r="B12" s="5" t="s">
        <v>173</v>
      </c>
      <c r="E12" s="5" t="s">
        <v>174</v>
      </c>
      <c r="I12" s="5" t="s">
        <v>175</v>
      </c>
      <c r="L12" s="5" t="s">
        <v>182</v>
      </c>
      <c r="S12" s="5" t="s">
        <v>180</v>
      </c>
      <c r="V12" s="5" t="s">
        <v>181</v>
      </c>
    </row>
    <row r="13" spans="1:24" ht="14.5" customHeight="1" x14ac:dyDescent="0.3">
      <c r="B13" s="31" t="s">
        <v>11</v>
      </c>
      <c r="C13" s="34" t="s">
        <v>76</v>
      </c>
      <c r="E13" s="31" t="s">
        <v>11</v>
      </c>
      <c r="F13" s="36" t="s">
        <v>15</v>
      </c>
      <c r="G13" s="34" t="s">
        <v>76</v>
      </c>
      <c r="I13" s="31" t="s">
        <v>11</v>
      </c>
      <c r="J13" s="34" t="s">
        <v>76</v>
      </c>
      <c r="L13" s="31" t="s">
        <v>11</v>
      </c>
      <c r="M13" s="36" t="s">
        <v>16</v>
      </c>
      <c r="N13" s="34" t="s">
        <v>76</v>
      </c>
      <c r="S13" s="31" t="s">
        <v>11</v>
      </c>
      <c r="T13" s="34" t="s">
        <v>76</v>
      </c>
      <c r="V13" s="31" t="s">
        <v>11</v>
      </c>
      <c r="W13" s="36" t="s">
        <v>16</v>
      </c>
      <c r="X13" s="34" t="s">
        <v>76</v>
      </c>
    </row>
    <row r="14" spans="1:24" ht="14.5" customHeight="1" x14ac:dyDescent="0.3">
      <c r="B14" s="13" t="s">
        <v>39</v>
      </c>
      <c r="C14" s="13">
        <v>2</v>
      </c>
      <c r="E14" s="13" t="s">
        <v>83</v>
      </c>
      <c r="F14" s="13" t="s">
        <v>98</v>
      </c>
      <c r="G14" s="13">
        <v>1</v>
      </c>
      <c r="I14" s="13" t="s">
        <v>56</v>
      </c>
      <c r="J14" s="13">
        <v>118</v>
      </c>
      <c r="L14" s="13" t="s">
        <v>86</v>
      </c>
      <c r="M14" s="13" t="s">
        <v>33</v>
      </c>
      <c r="N14" s="13">
        <v>1</v>
      </c>
      <c r="S14" s="13" t="s">
        <v>34</v>
      </c>
      <c r="T14" s="13">
        <v>11</v>
      </c>
      <c r="V14" s="13" t="s">
        <v>28</v>
      </c>
      <c r="W14" s="13" t="s">
        <v>33</v>
      </c>
      <c r="X14" s="13">
        <v>6</v>
      </c>
    </row>
    <row r="15" spans="1:24" ht="14.5" customHeight="1" x14ac:dyDescent="0.3">
      <c r="B15" s="13" t="s">
        <v>101</v>
      </c>
      <c r="C15" s="13">
        <v>2</v>
      </c>
      <c r="E15" s="13" t="s">
        <v>39</v>
      </c>
      <c r="F15" s="13" t="s">
        <v>97</v>
      </c>
      <c r="G15" s="13">
        <v>1</v>
      </c>
      <c r="I15" s="13" t="s">
        <v>40</v>
      </c>
      <c r="J15" s="13">
        <v>30</v>
      </c>
      <c r="L15" s="13" t="s">
        <v>28</v>
      </c>
      <c r="M15" s="13" t="s">
        <v>33</v>
      </c>
      <c r="N15" s="13">
        <v>17</v>
      </c>
      <c r="S15" s="13" t="s">
        <v>28</v>
      </c>
      <c r="T15" s="13">
        <v>8</v>
      </c>
      <c r="V15" s="13" t="s">
        <v>28</v>
      </c>
      <c r="W15" s="13" t="s">
        <v>43</v>
      </c>
      <c r="X15" s="13">
        <v>2</v>
      </c>
    </row>
    <row r="16" spans="1:24" ht="14.5" customHeight="1" x14ac:dyDescent="0.3">
      <c r="B16" s="13" t="s">
        <v>83</v>
      </c>
      <c r="C16" s="13">
        <v>1</v>
      </c>
      <c r="E16" s="13" t="s">
        <v>39</v>
      </c>
      <c r="F16" s="13" t="s">
        <v>105</v>
      </c>
      <c r="G16" s="13">
        <v>1</v>
      </c>
      <c r="I16" s="13" t="s">
        <v>28</v>
      </c>
      <c r="J16" s="13">
        <v>20</v>
      </c>
      <c r="L16" s="13" t="s">
        <v>28</v>
      </c>
      <c r="M16" s="13" t="s">
        <v>43</v>
      </c>
      <c r="N16" s="13">
        <v>3</v>
      </c>
      <c r="S16" s="13" t="s">
        <v>40</v>
      </c>
      <c r="T16" s="13">
        <v>6</v>
      </c>
      <c r="V16" s="13" t="s">
        <v>34</v>
      </c>
      <c r="W16" s="13" t="s">
        <v>33</v>
      </c>
      <c r="X16" s="13">
        <v>1</v>
      </c>
    </row>
    <row r="17" spans="2:24" ht="14.5" customHeight="1" x14ac:dyDescent="0.3">
      <c r="B17" s="13" t="s">
        <v>104</v>
      </c>
      <c r="C17" s="13">
        <v>1</v>
      </c>
      <c r="E17" s="13" t="s">
        <v>104</v>
      </c>
      <c r="F17" s="13" t="s">
        <v>97</v>
      </c>
      <c r="G17" s="13">
        <v>1</v>
      </c>
      <c r="I17" s="13" t="s">
        <v>38</v>
      </c>
      <c r="J17" s="13">
        <v>13</v>
      </c>
      <c r="L17" s="13" t="s">
        <v>56</v>
      </c>
      <c r="M17" s="13" t="s">
        <v>33</v>
      </c>
      <c r="N17" s="13">
        <v>1</v>
      </c>
      <c r="S17" s="13" t="s">
        <v>176</v>
      </c>
      <c r="T17" s="13">
        <v>1</v>
      </c>
      <c r="V17" s="13" t="s">
        <v>34</v>
      </c>
      <c r="W17" s="13" t="s">
        <v>43</v>
      </c>
      <c r="X17" s="13">
        <v>10</v>
      </c>
    </row>
    <row r="18" spans="2:24" ht="14.5" customHeight="1" x14ac:dyDescent="0.3">
      <c r="B18" s="13" t="s">
        <v>103</v>
      </c>
      <c r="C18" s="13">
        <v>1</v>
      </c>
      <c r="E18" s="13" t="s">
        <v>101</v>
      </c>
      <c r="F18" s="13" t="s">
        <v>100</v>
      </c>
      <c r="G18" s="13">
        <v>1</v>
      </c>
      <c r="I18" s="13" t="s">
        <v>34</v>
      </c>
      <c r="J18" s="13">
        <v>8</v>
      </c>
      <c r="L18" s="13" t="s">
        <v>56</v>
      </c>
      <c r="M18" s="13" t="s">
        <v>43</v>
      </c>
      <c r="N18" s="13">
        <v>117</v>
      </c>
      <c r="V18" s="13" t="s">
        <v>176</v>
      </c>
      <c r="W18" s="13" t="s">
        <v>33</v>
      </c>
      <c r="X18" s="13">
        <v>1</v>
      </c>
    </row>
    <row r="19" spans="2:24" ht="14.5" customHeight="1" x14ac:dyDescent="0.3">
      <c r="B19" s="13" t="s">
        <v>87</v>
      </c>
      <c r="C19" s="13">
        <v>1</v>
      </c>
      <c r="E19" s="13" t="s">
        <v>101</v>
      </c>
      <c r="F19" s="13" t="s">
        <v>102</v>
      </c>
      <c r="G19" s="13">
        <v>1</v>
      </c>
      <c r="I19" s="13" t="s">
        <v>39</v>
      </c>
      <c r="J19" s="13">
        <v>7</v>
      </c>
      <c r="L19" s="13" t="s">
        <v>83</v>
      </c>
      <c r="M19" s="13" t="s">
        <v>33</v>
      </c>
      <c r="N19" s="13">
        <v>1</v>
      </c>
      <c r="V19" s="13" t="s">
        <v>40</v>
      </c>
      <c r="W19" s="13" t="s">
        <v>33</v>
      </c>
      <c r="X19" s="13">
        <v>5</v>
      </c>
    </row>
    <row r="20" spans="2:24" ht="14.5" customHeight="1" x14ac:dyDescent="0.3">
      <c r="B20" s="13" t="s">
        <v>84</v>
      </c>
      <c r="C20" s="13">
        <v>1</v>
      </c>
      <c r="E20" s="13" t="s">
        <v>103</v>
      </c>
      <c r="F20" s="13" t="s">
        <v>98</v>
      </c>
      <c r="G20" s="13">
        <v>1</v>
      </c>
      <c r="I20" s="13" t="s">
        <v>176</v>
      </c>
      <c r="J20" s="13">
        <v>5</v>
      </c>
      <c r="L20" s="13" t="s">
        <v>34</v>
      </c>
      <c r="M20" s="13" t="s">
        <v>33</v>
      </c>
      <c r="N20" s="13">
        <v>3</v>
      </c>
      <c r="V20" s="13" t="s">
        <v>40</v>
      </c>
      <c r="W20" s="13" t="s">
        <v>43</v>
      </c>
      <c r="X20" s="13">
        <v>1</v>
      </c>
    </row>
    <row r="21" spans="2:24" ht="14.5" customHeight="1" x14ac:dyDescent="0.3">
      <c r="B21" s="13" t="s">
        <v>96</v>
      </c>
      <c r="C21" s="13">
        <v>1</v>
      </c>
      <c r="E21" s="13" t="s">
        <v>87</v>
      </c>
      <c r="F21" s="13" t="s">
        <v>98</v>
      </c>
      <c r="G21" s="13">
        <v>1</v>
      </c>
      <c r="I21" s="13" t="s">
        <v>36</v>
      </c>
      <c r="J21" s="13">
        <v>4</v>
      </c>
      <c r="L21" s="13" t="s">
        <v>34</v>
      </c>
      <c r="M21" s="13" t="s">
        <v>43</v>
      </c>
      <c r="N21" s="13">
        <v>5</v>
      </c>
    </row>
    <row r="22" spans="2:24" ht="14.5" customHeight="1" x14ac:dyDescent="0.3">
      <c r="B22" s="13" t="s">
        <v>99</v>
      </c>
      <c r="C22" s="13">
        <v>1</v>
      </c>
      <c r="E22" s="13" t="s">
        <v>84</v>
      </c>
      <c r="F22" s="13" t="s">
        <v>98</v>
      </c>
      <c r="G22" s="13">
        <v>1</v>
      </c>
      <c r="I22" s="13" t="s">
        <v>77</v>
      </c>
      <c r="J22" s="13">
        <v>12</v>
      </c>
      <c r="L22" s="13" t="s">
        <v>36</v>
      </c>
      <c r="M22" s="13" t="s">
        <v>33</v>
      </c>
      <c r="N22" s="13">
        <v>4</v>
      </c>
    </row>
    <row r="23" spans="2:24" ht="14.5" customHeight="1" x14ac:dyDescent="0.3">
      <c r="B23" s="13" t="s">
        <v>89</v>
      </c>
      <c r="C23" s="13">
        <v>1</v>
      </c>
      <c r="E23" s="13" t="s">
        <v>96</v>
      </c>
      <c r="F23" s="13" t="s">
        <v>97</v>
      </c>
      <c r="G23" s="13">
        <v>1</v>
      </c>
      <c r="L23" s="13" t="s">
        <v>39</v>
      </c>
      <c r="M23" s="13" t="s">
        <v>33</v>
      </c>
      <c r="N23" s="13">
        <v>6</v>
      </c>
    </row>
    <row r="24" spans="2:24" ht="14.5" customHeight="1" x14ac:dyDescent="0.3">
      <c r="E24" s="13" t="s">
        <v>99</v>
      </c>
      <c r="F24" s="13" t="s">
        <v>97</v>
      </c>
      <c r="G24" s="13">
        <v>1</v>
      </c>
      <c r="L24" s="13" t="s">
        <v>39</v>
      </c>
      <c r="M24" s="13" t="s">
        <v>43</v>
      </c>
      <c r="N24" s="13">
        <v>1</v>
      </c>
    </row>
    <row r="25" spans="2:24" x14ac:dyDescent="0.3">
      <c r="E25" s="13" t="s">
        <v>89</v>
      </c>
      <c r="F25" s="13" t="s">
        <v>100</v>
      </c>
      <c r="G25" s="13">
        <v>1</v>
      </c>
      <c r="L25" s="13" t="s">
        <v>101</v>
      </c>
      <c r="M25" s="13" t="s">
        <v>43</v>
      </c>
      <c r="N25" s="13">
        <v>1</v>
      </c>
    </row>
    <row r="26" spans="2:24" x14ac:dyDescent="0.3">
      <c r="L26" s="13" t="s">
        <v>85</v>
      </c>
      <c r="M26" s="13" t="s">
        <v>33</v>
      </c>
      <c r="N26" s="13">
        <v>1</v>
      </c>
    </row>
    <row r="27" spans="2:24" x14ac:dyDescent="0.3">
      <c r="L27" s="13" t="s">
        <v>38</v>
      </c>
      <c r="M27" s="13" t="s">
        <v>33</v>
      </c>
      <c r="N27" s="13">
        <v>5</v>
      </c>
    </row>
    <row r="28" spans="2:24" x14ac:dyDescent="0.3">
      <c r="L28" s="13" t="s">
        <v>38</v>
      </c>
      <c r="M28" s="13" t="s">
        <v>43</v>
      </c>
      <c r="N28" s="13">
        <v>8</v>
      </c>
    </row>
    <row r="29" spans="2:24" x14ac:dyDescent="0.3">
      <c r="L29" s="13" t="s">
        <v>90</v>
      </c>
      <c r="M29" s="13" t="s">
        <v>33</v>
      </c>
      <c r="N29" s="13">
        <v>1</v>
      </c>
    </row>
    <row r="30" spans="2:24" x14ac:dyDescent="0.3">
      <c r="L30" s="13" t="s">
        <v>87</v>
      </c>
      <c r="M30" s="13" t="s">
        <v>33</v>
      </c>
      <c r="N30" s="13">
        <v>1</v>
      </c>
    </row>
    <row r="31" spans="2:24" x14ac:dyDescent="0.3">
      <c r="L31" s="13" t="s">
        <v>64</v>
      </c>
      <c r="M31" s="13" t="s">
        <v>33</v>
      </c>
      <c r="N31" s="13">
        <v>1</v>
      </c>
    </row>
    <row r="32" spans="2:24" x14ac:dyDescent="0.3">
      <c r="L32" s="13" t="s">
        <v>25</v>
      </c>
      <c r="M32" s="13" t="s">
        <v>33</v>
      </c>
      <c r="N32" s="13">
        <v>1</v>
      </c>
    </row>
    <row r="33" spans="12:14" x14ac:dyDescent="0.3">
      <c r="L33" s="13" t="s">
        <v>51</v>
      </c>
      <c r="M33" s="13" t="s">
        <v>33</v>
      </c>
      <c r="N33" s="13">
        <v>1</v>
      </c>
    </row>
    <row r="34" spans="12:14" x14ac:dyDescent="0.3">
      <c r="L34" s="13" t="s">
        <v>176</v>
      </c>
      <c r="M34" s="13" t="s">
        <v>33</v>
      </c>
      <c r="N34" s="13">
        <v>4</v>
      </c>
    </row>
    <row r="35" spans="12:14" x14ac:dyDescent="0.3">
      <c r="L35" s="13" t="s">
        <v>176</v>
      </c>
      <c r="M35" s="13" t="s">
        <v>43</v>
      </c>
      <c r="N35" s="13">
        <v>1</v>
      </c>
    </row>
    <row r="36" spans="12:14" x14ac:dyDescent="0.3">
      <c r="L36" s="13" t="s">
        <v>84</v>
      </c>
      <c r="M36" s="13" t="s">
        <v>33</v>
      </c>
      <c r="N36" s="13">
        <v>1</v>
      </c>
    </row>
    <row r="37" spans="12:14" x14ac:dyDescent="0.3">
      <c r="L37" s="13" t="s">
        <v>40</v>
      </c>
      <c r="M37" s="13" t="s">
        <v>33</v>
      </c>
      <c r="N37" s="13">
        <v>29</v>
      </c>
    </row>
    <row r="38" spans="12:14" x14ac:dyDescent="0.3">
      <c r="L38" s="13" t="s">
        <v>40</v>
      </c>
      <c r="M38" s="13" t="s">
        <v>43</v>
      </c>
      <c r="N38" s="13">
        <v>1</v>
      </c>
    </row>
    <row r="39" spans="12:14" x14ac:dyDescent="0.3">
      <c r="L39" s="13" t="s">
        <v>89</v>
      </c>
      <c r="M39" s="13" t="s">
        <v>33</v>
      </c>
      <c r="N39" s="13">
        <v>1</v>
      </c>
    </row>
    <row r="40" spans="12:14" x14ac:dyDescent="0.3">
      <c r="L40" s="13" t="s">
        <v>88</v>
      </c>
      <c r="M40" s="13" t="s">
        <v>33</v>
      </c>
      <c r="N40" s="13">
        <v>1</v>
      </c>
    </row>
    <row r="54" spans="2:2" x14ac:dyDescent="0.3">
      <c r="B54" s="14" t="s">
        <v>67</v>
      </c>
    </row>
  </sheetData>
  <hyperlinks>
    <hyperlink ref="B54" location="Information!A1" display="Return to Information tab" xr:uid="{67B7E6C4-3CC5-4005-B94F-6EE63252906E}"/>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28584-6DA9-46C1-A806-8D0E346AC6C1}">
  <dimension ref="A1:I56"/>
  <sheetViews>
    <sheetView zoomScaleNormal="100" workbookViewId="0"/>
  </sheetViews>
  <sheetFormatPr defaultRowHeight="13.5" x14ac:dyDescent="0.3"/>
  <cols>
    <col min="1" max="1" width="2.3828125" style="2" customWidth="1"/>
    <col min="2" max="2" width="38.23046875" style="2" customWidth="1"/>
    <col min="3" max="3" width="12.3046875" style="2" customWidth="1"/>
    <col min="4" max="4" width="11" style="2" customWidth="1"/>
    <col min="5" max="5" width="24.3046875" style="2" bestFit="1" customWidth="1"/>
    <col min="6" max="6" width="9.23046875" style="2"/>
    <col min="7" max="7" width="31.23046875" style="2" bestFit="1" customWidth="1"/>
    <col min="8" max="8" width="16.84375" style="2" customWidth="1"/>
    <col min="9" max="9" width="11.69140625" style="2" customWidth="1"/>
    <col min="10" max="10" width="33.3828125" style="2" bestFit="1" customWidth="1"/>
    <col min="11" max="11" width="25.15234375" style="2" bestFit="1" customWidth="1"/>
    <col min="12" max="12" width="9.765625" style="2" bestFit="1" customWidth="1"/>
    <col min="13" max="13" width="11.3046875" style="2" customWidth="1"/>
    <col min="14" max="16384" width="9.23046875" style="2"/>
  </cols>
  <sheetData>
    <row r="1" spans="1:9" ht="56.75" customHeight="1" x14ac:dyDescent="0.3"/>
    <row r="2" spans="1:9" x14ac:dyDescent="0.3">
      <c r="A2" s="1"/>
    </row>
    <row r="3" spans="1:9" ht="19.5" x14ac:dyDescent="0.35">
      <c r="B3" s="3" t="s">
        <v>4</v>
      </c>
    </row>
    <row r="5" spans="1:9" x14ac:dyDescent="0.3">
      <c r="B5" s="5" t="s">
        <v>183</v>
      </c>
    </row>
    <row r="7" spans="1:9" x14ac:dyDescent="0.3">
      <c r="B7" s="39" t="s">
        <v>184</v>
      </c>
    </row>
    <row r="8" spans="1:9" x14ac:dyDescent="0.3">
      <c r="B8" s="39" t="s">
        <v>185</v>
      </c>
    </row>
    <row r="9" spans="1:9" x14ac:dyDescent="0.3">
      <c r="B9" s="39" t="s">
        <v>186</v>
      </c>
    </row>
    <row r="11" spans="1:9" x14ac:dyDescent="0.3">
      <c r="B11" s="5" t="s">
        <v>188</v>
      </c>
      <c r="E11" s="5" t="s">
        <v>189</v>
      </c>
    </row>
    <row r="12" spans="1:9" x14ac:dyDescent="0.3">
      <c r="B12" s="31" t="s">
        <v>11</v>
      </c>
      <c r="C12" s="34" t="s">
        <v>76</v>
      </c>
      <c r="E12" s="31" t="s">
        <v>11</v>
      </c>
      <c r="F12" s="36" t="s">
        <v>12</v>
      </c>
      <c r="G12" s="36" t="s">
        <v>14</v>
      </c>
      <c r="H12" s="36" t="s">
        <v>15</v>
      </c>
      <c r="I12" s="34" t="s">
        <v>76</v>
      </c>
    </row>
    <row r="13" spans="1:9" x14ac:dyDescent="0.3">
      <c r="B13" s="13" t="s">
        <v>110</v>
      </c>
      <c r="C13" s="13">
        <v>1</v>
      </c>
      <c r="E13" s="40" t="s">
        <v>110</v>
      </c>
      <c r="F13" s="40" t="s">
        <v>22</v>
      </c>
      <c r="G13" s="40" t="s">
        <v>111</v>
      </c>
      <c r="H13" s="40" t="s">
        <v>187</v>
      </c>
      <c r="I13" s="40">
        <v>1</v>
      </c>
    </row>
    <row r="14" spans="1:9" x14ac:dyDescent="0.3">
      <c r="B14" s="13" t="s">
        <v>56</v>
      </c>
      <c r="C14" s="13">
        <v>1</v>
      </c>
      <c r="E14" s="40" t="s">
        <v>56</v>
      </c>
      <c r="F14" s="40" t="s">
        <v>22</v>
      </c>
      <c r="G14" s="40" t="s">
        <v>111</v>
      </c>
      <c r="H14" s="40" t="s">
        <v>187</v>
      </c>
      <c r="I14" s="40">
        <v>1</v>
      </c>
    </row>
    <row r="15" spans="1:9" x14ac:dyDescent="0.3">
      <c r="B15" s="13" t="s">
        <v>75</v>
      </c>
      <c r="C15" s="13">
        <v>1</v>
      </c>
      <c r="E15" s="40" t="s">
        <v>75</v>
      </c>
      <c r="F15" s="40" t="s">
        <v>29</v>
      </c>
      <c r="G15" s="40" t="s">
        <v>46</v>
      </c>
      <c r="H15" s="40" t="s">
        <v>106</v>
      </c>
      <c r="I15" s="40">
        <v>1</v>
      </c>
    </row>
    <row r="16" spans="1:9" x14ac:dyDescent="0.3">
      <c r="B16" s="13" t="s">
        <v>47</v>
      </c>
      <c r="C16" s="13">
        <v>1</v>
      </c>
      <c r="E16" s="40" t="s">
        <v>47</v>
      </c>
      <c r="F16" s="40" t="s">
        <v>49</v>
      </c>
      <c r="G16" s="40" t="s">
        <v>50</v>
      </c>
      <c r="H16" s="40" t="s">
        <v>93</v>
      </c>
      <c r="I16" s="40">
        <v>1</v>
      </c>
    </row>
    <row r="17" spans="2:9" x14ac:dyDescent="0.3">
      <c r="B17" s="13" t="s">
        <v>108</v>
      </c>
      <c r="C17" s="13">
        <v>1</v>
      </c>
      <c r="E17" s="40" t="s">
        <v>108</v>
      </c>
      <c r="F17" s="40" t="s">
        <v>29</v>
      </c>
      <c r="G17" s="40" t="s">
        <v>109</v>
      </c>
      <c r="H17" s="40" t="s">
        <v>106</v>
      </c>
      <c r="I17" s="40">
        <v>1</v>
      </c>
    </row>
    <row r="18" spans="2:9" x14ac:dyDescent="0.3">
      <c r="B18" s="13" t="s">
        <v>39</v>
      </c>
      <c r="C18" s="13">
        <v>1</v>
      </c>
      <c r="E18" s="40" t="s">
        <v>39</v>
      </c>
      <c r="F18" s="40" t="s">
        <v>29</v>
      </c>
      <c r="G18" s="40" t="s">
        <v>46</v>
      </c>
      <c r="H18" s="40" t="s">
        <v>106</v>
      </c>
      <c r="I18" s="40">
        <v>1</v>
      </c>
    </row>
    <row r="19" spans="2:9" x14ac:dyDescent="0.3">
      <c r="B19" s="13" t="s">
        <v>94</v>
      </c>
      <c r="C19" s="13">
        <v>1</v>
      </c>
      <c r="E19" s="40" t="s">
        <v>94</v>
      </c>
      <c r="F19" s="40" t="s">
        <v>49</v>
      </c>
      <c r="G19" s="40" t="s">
        <v>53</v>
      </c>
      <c r="H19" s="40" t="s">
        <v>95</v>
      </c>
      <c r="I19" s="40">
        <v>1</v>
      </c>
    </row>
    <row r="20" spans="2:9" x14ac:dyDescent="0.3">
      <c r="B20" s="13" t="s">
        <v>87</v>
      </c>
      <c r="C20" s="13">
        <v>1</v>
      </c>
      <c r="E20" s="40" t="s">
        <v>87</v>
      </c>
      <c r="F20" s="40" t="s">
        <v>22</v>
      </c>
      <c r="G20" s="40" t="s">
        <v>111</v>
      </c>
      <c r="H20" s="40" t="s">
        <v>187</v>
      </c>
      <c r="I20" s="40">
        <v>1</v>
      </c>
    </row>
    <row r="21" spans="2:9" x14ac:dyDescent="0.3">
      <c r="B21" s="13" t="s">
        <v>52</v>
      </c>
      <c r="C21" s="13">
        <v>1</v>
      </c>
      <c r="E21" s="40" t="s">
        <v>52</v>
      </c>
      <c r="F21" s="40" t="s">
        <v>22</v>
      </c>
      <c r="G21" s="40" t="s">
        <v>111</v>
      </c>
      <c r="H21" s="40" t="s">
        <v>187</v>
      </c>
      <c r="I21" s="40">
        <v>1</v>
      </c>
    </row>
    <row r="22" spans="2:9" x14ac:dyDescent="0.3">
      <c r="B22" s="13" t="s">
        <v>51</v>
      </c>
      <c r="C22" s="13">
        <v>1</v>
      </c>
      <c r="E22" s="40" t="s">
        <v>51</v>
      </c>
      <c r="F22" s="40" t="s">
        <v>29</v>
      </c>
      <c r="G22" s="40" t="s">
        <v>46</v>
      </c>
      <c r="H22" s="40" t="s">
        <v>82</v>
      </c>
      <c r="I22" s="40">
        <v>1</v>
      </c>
    </row>
    <row r="23" spans="2:9" x14ac:dyDescent="0.3">
      <c r="B23" s="13" t="s">
        <v>26</v>
      </c>
      <c r="C23" s="13">
        <v>1</v>
      </c>
      <c r="E23" s="40" t="s">
        <v>26</v>
      </c>
      <c r="F23" s="40" t="s">
        <v>49</v>
      </c>
      <c r="G23" s="40" t="s">
        <v>50</v>
      </c>
      <c r="H23" s="40" t="s">
        <v>91</v>
      </c>
      <c r="I23" s="40">
        <v>1</v>
      </c>
    </row>
    <row r="24" spans="2:9" x14ac:dyDescent="0.3">
      <c r="B24" s="13" t="s">
        <v>92</v>
      </c>
      <c r="C24" s="13">
        <v>1</v>
      </c>
      <c r="E24" s="40" t="s">
        <v>92</v>
      </c>
      <c r="F24" s="40" t="s">
        <v>49</v>
      </c>
      <c r="G24" s="40" t="s">
        <v>50</v>
      </c>
      <c r="H24" s="40" t="s">
        <v>91</v>
      </c>
      <c r="I24" s="40">
        <v>1</v>
      </c>
    </row>
    <row r="25" spans="2:9" x14ac:dyDescent="0.3">
      <c r="B25" s="13" t="s">
        <v>27</v>
      </c>
      <c r="C25" s="13">
        <v>1</v>
      </c>
      <c r="E25" s="40" t="s">
        <v>27</v>
      </c>
      <c r="F25" s="40" t="s">
        <v>29</v>
      </c>
      <c r="G25" s="40" t="s">
        <v>46</v>
      </c>
      <c r="H25" s="40" t="s">
        <v>82</v>
      </c>
      <c r="I25" s="40">
        <v>1</v>
      </c>
    </row>
    <row r="26" spans="2:9" x14ac:dyDescent="0.3">
      <c r="B26" s="13" t="s">
        <v>107</v>
      </c>
      <c r="C26" s="13">
        <v>1</v>
      </c>
      <c r="E26" s="40" t="s">
        <v>107</v>
      </c>
      <c r="F26" s="40" t="s">
        <v>29</v>
      </c>
      <c r="G26" s="40" t="s">
        <v>46</v>
      </c>
      <c r="H26" s="40" t="s">
        <v>106</v>
      </c>
      <c r="I26" s="40">
        <v>1</v>
      </c>
    </row>
    <row r="56" spans="2:2" x14ac:dyDescent="0.3">
      <c r="B56" s="14" t="s">
        <v>67</v>
      </c>
    </row>
  </sheetData>
  <hyperlinks>
    <hyperlink ref="B56" location="Information!A1" display="Return to Information tab" xr:uid="{EE4207BC-A5C3-4436-B631-76696B18626C}"/>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D886C-33AB-4296-BBCC-EDF721EF8EA7}">
  <dimension ref="A1:AJ59"/>
  <sheetViews>
    <sheetView zoomScaleNormal="100" workbookViewId="0"/>
  </sheetViews>
  <sheetFormatPr defaultRowHeight="13.5" x14ac:dyDescent="0.3"/>
  <cols>
    <col min="1" max="1" width="2.3828125" style="2" customWidth="1"/>
    <col min="2" max="2" width="27.765625" style="2" customWidth="1"/>
    <col min="3" max="3" width="11.765625" style="2" customWidth="1"/>
    <col min="4" max="4" width="11.15234375" style="2" customWidth="1"/>
    <col min="5" max="5" width="26.3828125" style="2" bestFit="1" customWidth="1"/>
    <col min="6" max="6" width="9.23046875" style="2"/>
    <col min="7" max="7" width="10.84375" style="2" customWidth="1"/>
    <col min="8" max="8" width="36.61328125" style="2" bestFit="1" customWidth="1"/>
    <col min="9" max="9" width="9" style="2" bestFit="1" customWidth="1"/>
    <col min="10" max="10" width="12.84375" style="2" customWidth="1"/>
    <col min="11" max="11" width="15.61328125" style="2" customWidth="1"/>
    <col min="12" max="12" width="13.69140625" style="2" bestFit="1" customWidth="1"/>
    <col min="13" max="16" width="9.23046875" style="2"/>
    <col min="17" max="17" width="30.921875" style="2" customWidth="1"/>
    <col min="18" max="29" width="9.23046875" style="2"/>
    <col min="30" max="30" width="15.23046875" style="2" customWidth="1"/>
    <col min="31" max="34" width="9.23046875" style="2"/>
    <col min="35" max="35" width="11.765625" style="2" customWidth="1"/>
    <col min="36" max="16384" width="9.23046875" style="2"/>
  </cols>
  <sheetData>
    <row r="1" spans="1:36" ht="56.75" customHeight="1" x14ac:dyDescent="0.3"/>
    <row r="2" spans="1:36" x14ac:dyDescent="0.3">
      <c r="A2" s="1"/>
    </row>
    <row r="3" spans="1:36" ht="19.5" x14ac:dyDescent="0.35">
      <c r="B3" s="3" t="s">
        <v>81</v>
      </c>
    </row>
    <row r="5" spans="1:36" x14ac:dyDescent="0.3">
      <c r="B5" s="5" t="s">
        <v>190</v>
      </c>
      <c r="K5" s="5" t="s">
        <v>202</v>
      </c>
      <c r="Q5" s="5" t="s">
        <v>201</v>
      </c>
      <c r="AD5" s="43" t="s">
        <v>227</v>
      </c>
    </row>
    <row r="7" spans="1:36" ht="14.5" customHeight="1" x14ac:dyDescent="0.3">
      <c r="B7" s="39" t="s">
        <v>191</v>
      </c>
      <c r="Q7" s="39" t="s">
        <v>203</v>
      </c>
      <c r="AD7" s="39" t="s">
        <v>228</v>
      </c>
    </row>
    <row r="8" spans="1:36" ht="14.5" customHeight="1" x14ac:dyDescent="0.3">
      <c r="B8" s="39" t="s">
        <v>192</v>
      </c>
      <c r="Q8" s="39" t="s">
        <v>204</v>
      </c>
      <c r="AD8" s="39" t="s">
        <v>229</v>
      </c>
    </row>
    <row r="9" spans="1:36" ht="14.5" customHeight="1" x14ac:dyDescent="0.3">
      <c r="Q9" s="39" t="s">
        <v>205</v>
      </c>
      <c r="AD9" s="39" t="s">
        <v>230</v>
      </c>
    </row>
    <row r="10" spans="1:36" ht="14.5" customHeight="1" x14ac:dyDescent="0.3"/>
    <row r="11" spans="1:36" ht="14.5" customHeight="1" x14ac:dyDescent="0.3">
      <c r="B11" s="5" t="s">
        <v>193</v>
      </c>
      <c r="E11" s="5" t="s">
        <v>194</v>
      </c>
      <c r="T11" s="5"/>
    </row>
    <row r="12" spans="1:36" x14ac:dyDescent="0.3">
      <c r="B12" s="31" t="s">
        <v>11</v>
      </c>
      <c r="C12" s="34" t="s">
        <v>76</v>
      </c>
      <c r="E12" s="36" t="s">
        <v>11</v>
      </c>
      <c r="F12" s="36" t="s">
        <v>12</v>
      </c>
      <c r="G12" s="36" t="s">
        <v>13</v>
      </c>
      <c r="H12" s="36" t="s">
        <v>14</v>
      </c>
      <c r="I12" s="34" t="s">
        <v>76</v>
      </c>
      <c r="K12" s="36" t="s">
        <v>195</v>
      </c>
      <c r="L12" s="34" t="s">
        <v>196</v>
      </c>
      <c r="Q12" s="31" t="s">
        <v>11</v>
      </c>
      <c r="R12" s="34" t="s">
        <v>76</v>
      </c>
      <c r="T12"/>
      <c r="AE12" s="37" t="s">
        <v>22</v>
      </c>
      <c r="AF12" s="37" t="s">
        <v>29</v>
      </c>
      <c r="AG12" s="37" t="s">
        <v>49</v>
      </c>
      <c r="AH12" s="37" t="s">
        <v>72</v>
      </c>
      <c r="AI12" s="37" t="s">
        <v>231</v>
      </c>
      <c r="AJ12" s="37" t="s">
        <v>71</v>
      </c>
    </row>
    <row r="13" spans="1:36" x14ac:dyDescent="0.3">
      <c r="B13" s="13" t="s">
        <v>75</v>
      </c>
      <c r="C13" s="13">
        <v>1</v>
      </c>
      <c r="E13" s="13" t="s">
        <v>75</v>
      </c>
      <c r="F13" s="13" t="s">
        <v>29</v>
      </c>
      <c r="G13" s="13" t="s">
        <v>4</v>
      </c>
      <c r="H13" s="13" t="s">
        <v>46</v>
      </c>
      <c r="I13" s="13">
        <v>1</v>
      </c>
      <c r="K13" s="13" t="s">
        <v>197</v>
      </c>
      <c r="L13" s="13">
        <v>28</v>
      </c>
      <c r="Q13" s="13" t="s">
        <v>24</v>
      </c>
      <c r="R13" s="13">
        <v>15</v>
      </c>
      <c r="AD13" s="13" t="s">
        <v>4</v>
      </c>
      <c r="AE13" s="13">
        <v>50</v>
      </c>
      <c r="AF13" s="13">
        <v>28</v>
      </c>
      <c r="AG13" s="13">
        <v>8</v>
      </c>
      <c r="AH13" s="13">
        <v>1</v>
      </c>
      <c r="AI13" s="13"/>
      <c r="AJ13" s="44">
        <v>87</v>
      </c>
    </row>
    <row r="14" spans="1:36" x14ac:dyDescent="0.3">
      <c r="B14" s="13" t="s">
        <v>47</v>
      </c>
      <c r="C14" s="13">
        <v>1</v>
      </c>
      <c r="E14" s="13" t="s">
        <v>47</v>
      </c>
      <c r="F14" s="13" t="s">
        <v>49</v>
      </c>
      <c r="G14" s="13" t="s">
        <v>4</v>
      </c>
      <c r="H14" s="13" t="s">
        <v>50</v>
      </c>
      <c r="I14" s="13">
        <v>1</v>
      </c>
      <c r="K14" s="13" t="s">
        <v>198</v>
      </c>
      <c r="L14" s="13">
        <v>18</v>
      </c>
      <c r="Q14" s="13" t="s">
        <v>47</v>
      </c>
      <c r="R14" s="13">
        <v>8</v>
      </c>
      <c r="AD14" s="13" t="s">
        <v>232</v>
      </c>
      <c r="AE14" s="13"/>
      <c r="AF14" s="13">
        <v>10</v>
      </c>
      <c r="AG14" s="13"/>
      <c r="AH14" s="13"/>
      <c r="AI14" s="13"/>
      <c r="AJ14" s="44">
        <v>10</v>
      </c>
    </row>
    <row r="15" spans="1:36" x14ac:dyDescent="0.3">
      <c r="B15" s="13" t="s">
        <v>39</v>
      </c>
      <c r="C15" s="13">
        <v>1</v>
      </c>
      <c r="E15" s="13" t="s">
        <v>39</v>
      </c>
      <c r="F15" s="13" t="s">
        <v>29</v>
      </c>
      <c r="G15" s="13" t="s">
        <v>4</v>
      </c>
      <c r="H15" s="13" t="s">
        <v>46</v>
      </c>
      <c r="I15" s="13">
        <v>1</v>
      </c>
      <c r="K15" s="13" t="s">
        <v>199</v>
      </c>
      <c r="L15" s="13">
        <v>44</v>
      </c>
      <c r="Q15" s="13" t="s">
        <v>37</v>
      </c>
      <c r="R15" s="13">
        <v>7</v>
      </c>
      <c r="AD15" s="13" t="s">
        <v>74</v>
      </c>
      <c r="AE15" s="13"/>
      <c r="AF15" s="13"/>
      <c r="AG15" s="13"/>
      <c r="AH15" s="13">
        <v>1</v>
      </c>
      <c r="AI15" s="13">
        <v>1</v>
      </c>
      <c r="AJ15" s="44">
        <v>2</v>
      </c>
    </row>
    <row r="16" spans="1:36" x14ac:dyDescent="0.3">
      <c r="B16" s="13" t="s">
        <v>51</v>
      </c>
      <c r="C16" s="13">
        <v>1</v>
      </c>
      <c r="E16" s="13" t="s">
        <v>51</v>
      </c>
      <c r="F16" s="13" t="s">
        <v>29</v>
      </c>
      <c r="G16" s="13" t="s">
        <v>4</v>
      </c>
      <c r="H16" s="13" t="s">
        <v>46</v>
      </c>
      <c r="I16" s="13">
        <v>1</v>
      </c>
      <c r="K16" s="13" t="s">
        <v>200</v>
      </c>
      <c r="L16" s="13">
        <v>9</v>
      </c>
      <c r="Q16" s="13" t="s">
        <v>21</v>
      </c>
      <c r="R16" s="13">
        <v>5</v>
      </c>
      <c r="AD16" s="44" t="s">
        <v>71</v>
      </c>
      <c r="AE16" s="44">
        <v>50</v>
      </c>
      <c r="AF16" s="44">
        <v>38</v>
      </c>
      <c r="AG16" s="44">
        <v>8</v>
      </c>
      <c r="AH16" s="44">
        <v>2</v>
      </c>
      <c r="AI16" s="44">
        <v>1</v>
      </c>
      <c r="AJ16" s="44">
        <v>99</v>
      </c>
    </row>
    <row r="17" spans="2:18" x14ac:dyDescent="0.3">
      <c r="B17" s="13" t="s">
        <v>26</v>
      </c>
      <c r="C17" s="13">
        <v>1</v>
      </c>
      <c r="E17" s="13" t="s">
        <v>26</v>
      </c>
      <c r="F17" s="13" t="s">
        <v>49</v>
      </c>
      <c r="G17" s="13" t="s">
        <v>4</v>
      </c>
      <c r="H17" s="13" t="s">
        <v>50</v>
      </c>
      <c r="I17" s="13">
        <v>1</v>
      </c>
      <c r="K17" s="41" t="s">
        <v>71</v>
      </c>
      <c r="L17" s="41">
        <v>99</v>
      </c>
      <c r="Q17" s="13" t="s">
        <v>44</v>
      </c>
      <c r="R17" s="13">
        <v>5</v>
      </c>
    </row>
    <row r="18" spans="2:18" x14ac:dyDescent="0.3">
      <c r="B18" s="13" t="s">
        <v>92</v>
      </c>
      <c r="C18" s="13">
        <v>1</v>
      </c>
      <c r="E18" s="13" t="s">
        <v>92</v>
      </c>
      <c r="F18" s="13" t="s">
        <v>49</v>
      </c>
      <c r="G18" s="13" t="s">
        <v>4</v>
      </c>
      <c r="H18" s="13" t="s">
        <v>50</v>
      </c>
      <c r="I18" s="13">
        <v>1</v>
      </c>
      <c r="Q18" s="13" t="s">
        <v>27</v>
      </c>
      <c r="R18" s="13">
        <v>3</v>
      </c>
    </row>
    <row r="19" spans="2:18" x14ac:dyDescent="0.3">
      <c r="B19" s="13" t="s">
        <v>27</v>
      </c>
      <c r="C19" s="13">
        <v>1</v>
      </c>
      <c r="E19" s="13" t="s">
        <v>27</v>
      </c>
      <c r="F19" s="13" t="s">
        <v>29</v>
      </c>
      <c r="G19" s="13" t="s">
        <v>4</v>
      </c>
      <c r="H19" s="13" t="s">
        <v>46</v>
      </c>
      <c r="I19" s="13">
        <v>1</v>
      </c>
      <c r="Q19" s="13" t="s">
        <v>206</v>
      </c>
      <c r="R19" s="13">
        <v>3</v>
      </c>
    </row>
    <row r="20" spans="2:18" x14ac:dyDescent="0.3">
      <c r="B20" s="13" t="s">
        <v>37</v>
      </c>
      <c r="C20" s="13">
        <v>1</v>
      </c>
      <c r="E20" s="13" t="s">
        <v>37</v>
      </c>
      <c r="F20" s="13" t="s">
        <v>72</v>
      </c>
      <c r="G20" s="13" t="s">
        <v>73</v>
      </c>
      <c r="H20" s="13" t="s">
        <v>23</v>
      </c>
      <c r="I20" s="13">
        <v>1</v>
      </c>
      <c r="Q20" s="13" t="s">
        <v>62</v>
      </c>
      <c r="R20" s="13">
        <v>3</v>
      </c>
    </row>
    <row r="21" spans="2:18" x14ac:dyDescent="0.3">
      <c r="B21" s="13" t="s">
        <v>107</v>
      </c>
      <c r="C21" s="13">
        <v>1</v>
      </c>
      <c r="E21" s="13" t="s">
        <v>107</v>
      </c>
      <c r="F21" s="13" t="s">
        <v>29</v>
      </c>
      <c r="G21" s="13" t="s">
        <v>4</v>
      </c>
      <c r="H21" s="13" t="s">
        <v>46</v>
      </c>
      <c r="I21" s="13">
        <v>1</v>
      </c>
      <c r="Q21" s="13" t="s">
        <v>57</v>
      </c>
      <c r="R21" s="13">
        <v>2</v>
      </c>
    </row>
    <row r="22" spans="2:18" x14ac:dyDescent="0.3">
      <c r="Q22" s="13" t="s">
        <v>207</v>
      </c>
      <c r="R22" s="13">
        <v>2</v>
      </c>
    </row>
    <row r="23" spans="2:18" x14ac:dyDescent="0.3">
      <c r="Q23" s="13" t="s">
        <v>208</v>
      </c>
      <c r="R23" s="13">
        <v>2</v>
      </c>
    </row>
    <row r="24" spans="2:18" x14ac:dyDescent="0.3">
      <c r="Q24" s="13" t="s">
        <v>75</v>
      </c>
      <c r="R24" s="13">
        <v>2</v>
      </c>
    </row>
    <row r="25" spans="2:18" x14ac:dyDescent="0.3">
      <c r="Q25" s="13" t="s">
        <v>104</v>
      </c>
      <c r="R25" s="13">
        <v>2</v>
      </c>
    </row>
    <row r="26" spans="2:18" x14ac:dyDescent="0.3">
      <c r="Q26" s="13" t="s">
        <v>54</v>
      </c>
      <c r="R26" s="13">
        <v>2</v>
      </c>
    </row>
    <row r="27" spans="2:18" x14ac:dyDescent="0.3">
      <c r="Q27" s="13" t="s">
        <v>48</v>
      </c>
      <c r="R27" s="13">
        <v>2</v>
      </c>
    </row>
    <row r="28" spans="2:18" x14ac:dyDescent="0.3">
      <c r="Q28" s="13" t="s">
        <v>51</v>
      </c>
      <c r="R28" s="13">
        <v>2</v>
      </c>
    </row>
    <row r="29" spans="2:18" x14ac:dyDescent="0.3">
      <c r="Q29" s="13" t="s">
        <v>26</v>
      </c>
      <c r="R29" s="13">
        <v>2</v>
      </c>
    </row>
    <row r="30" spans="2:18" x14ac:dyDescent="0.3">
      <c r="Q30" s="13" t="s">
        <v>40</v>
      </c>
      <c r="R30" s="13">
        <v>2</v>
      </c>
    </row>
    <row r="31" spans="2:18" x14ac:dyDescent="0.3">
      <c r="Q31" s="13" t="s">
        <v>209</v>
      </c>
      <c r="R31" s="13">
        <v>2</v>
      </c>
    </row>
    <row r="32" spans="2:18" x14ac:dyDescent="0.3">
      <c r="Q32" s="13" t="s">
        <v>58</v>
      </c>
      <c r="R32" s="13">
        <v>2</v>
      </c>
    </row>
    <row r="33" spans="17:18" x14ac:dyDescent="0.3">
      <c r="Q33" s="13" t="s">
        <v>59</v>
      </c>
      <c r="R33" s="13">
        <v>2</v>
      </c>
    </row>
    <row r="34" spans="17:18" x14ac:dyDescent="0.3">
      <c r="Q34" s="13" t="s">
        <v>61</v>
      </c>
      <c r="R34" s="13">
        <v>2</v>
      </c>
    </row>
    <row r="35" spans="17:18" x14ac:dyDescent="0.3">
      <c r="Q35" s="13" t="s">
        <v>219</v>
      </c>
      <c r="R35" s="13">
        <v>1</v>
      </c>
    </row>
    <row r="36" spans="17:18" x14ac:dyDescent="0.3">
      <c r="Q36" s="13" t="s">
        <v>39</v>
      </c>
      <c r="R36" s="13">
        <v>1</v>
      </c>
    </row>
    <row r="37" spans="17:18" x14ac:dyDescent="0.3">
      <c r="Q37" s="13" t="s">
        <v>213</v>
      </c>
      <c r="R37" s="13">
        <v>1</v>
      </c>
    </row>
    <row r="38" spans="17:18" x14ac:dyDescent="0.3">
      <c r="Q38" s="13" t="s">
        <v>214</v>
      </c>
      <c r="R38" s="13">
        <v>1</v>
      </c>
    </row>
    <row r="39" spans="17:18" x14ac:dyDescent="0.3">
      <c r="Q39" s="13" t="s">
        <v>217</v>
      </c>
      <c r="R39" s="13">
        <v>1</v>
      </c>
    </row>
    <row r="40" spans="17:18" x14ac:dyDescent="0.3">
      <c r="Q40" s="13" t="s">
        <v>221</v>
      </c>
      <c r="R40" s="13">
        <v>1</v>
      </c>
    </row>
    <row r="41" spans="17:18" x14ac:dyDescent="0.3">
      <c r="Q41" s="13" t="s">
        <v>222</v>
      </c>
      <c r="R41" s="13">
        <v>1</v>
      </c>
    </row>
    <row r="42" spans="17:18" x14ac:dyDescent="0.3">
      <c r="Q42" s="13" t="s">
        <v>212</v>
      </c>
      <c r="R42" s="13">
        <v>1</v>
      </c>
    </row>
    <row r="43" spans="17:18" x14ac:dyDescent="0.3">
      <c r="Q43" s="13" t="s">
        <v>220</v>
      </c>
      <c r="R43" s="13">
        <v>1</v>
      </c>
    </row>
    <row r="44" spans="17:18" x14ac:dyDescent="0.3">
      <c r="Q44" s="13" t="s">
        <v>52</v>
      </c>
      <c r="R44" s="13">
        <v>1</v>
      </c>
    </row>
    <row r="45" spans="17:18" x14ac:dyDescent="0.3">
      <c r="Q45" s="13" t="s">
        <v>215</v>
      </c>
      <c r="R45" s="13">
        <v>1</v>
      </c>
    </row>
    <row r="46" spans="17:18" x14ac:dyDescent="0.3">
      <c r="Q46" s="13" t="s">
        <v>25</v>
      </c>
      <c r="R46" s="13">
        <v>1</v>
      </c>
    </row>
    <row r="47" spans="17:18" x14ac:dyDescent="0.3">
      <c r="Q47" s="13" t="s">
        <v>92</v>
      </c>
      <c r="R47" s="13">
        <v>1</v>
      </c>
    </row>
    <row r="48" spans="17:18" x14ac:dyDescent="0.3">
      <c r="Q48" s="13" t="s">
        <v>224</v>
      </c>
      <c r="R48" s="13">
        <v>1</v>
      </c>
    </row>
    <row r="49" spans="2:18" x14ac:dyDescent="0.3">
      <c r="B49" s="14" t="s">
        <v>67</v>
      </c>
      <c r="Q49" s="13" t="s">
        <v>55</v>
      </c>
      <c r="R49" s="13">
        <v>1</v>
      </c>
    </row>
    <row r="50" spans="2:18" x14ac:dyDescent="0.3">
      <c r="Q50" s="13" t="s">
        <v>216</v>
      </c>
      <c r="R50" s="13">
        <v>1</v>
      </c>
    </row>
    <row r="51" spans="2:18" x14ac:dyDescent="0.3">
      <c r="Q51" s="13" t="s">
        <v>218</v>
      </c>
      <c r="R51" s="13">
        <v>1</v>
      </c>
    </row>
    <row r="52" spans="2:18" x14ac:dyDescent="0.3">
      <c r="Q52" s="13" t="s">
        <v>210</v>
      </c>
      <c r="R52" s="13">
        <v>1</v>
      </c>
    </row>
    <row r="53" spans="2:18" x14ac:dyDescent="0.3">
      <c r="Q53" s="13" t="s">
        <v>60</v>
      </c>
      <c r="R53" s="13">
        <v>1</v>
      </c>
    </row>
    <row r="54" spans="2:18" x14ac:dyDescent="0.3">
      <c r="Q54" s="13" t="s">
        <v>63</v>
      </c>
      <c r="R54" s="13">
        <v>1</v>
      </c>
    </row>
    <row r="55" spans="2:18" x14ac:dyDescent="0.3">
      <c r="Q55" s="13" t="s">
        <v>223</v>
      </c>
      <c r="R55" s="13">
        <v>1</v>
      </c>
    </row>
    <row r="56" spans="2:18" x14ac:dyDescent="0.3">
      <c r="Q56" s="13" t="s">
        <v>211</v>
      </c>
      <c r="R56" s="13">
        <v>1</v>
      </c>
    </row>
    <row r="58" spans="2:18" x14ac:dyDescent="0.3">
      <c r="Q58" s="42" t="s">
        <v>225</v>
      </c>
    </row>
    <row r="59" spans="2:18" x14ac:dyDescent="0.3">
      <c r="Q59" s="42" t="s">
        <v>226</v>
      </c>
    </row>
  </sheetData>
  <hyperlinks>
    <hyperlink ref="B49" location="Information!A1" display="Return to Information tab" xr:uid="{321D22B9-5E87-4F31-99E8-6878A6A238F1}"/>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2.xml><?xml version="1.0" encoding="utf-8"?>
<ct:contentTypeSchema xmlns:ct="http://schemas.microsoft.com/office/2006/metadata/contentType" xmlns:ma="http://schemas.microsoft.com/office/2006/metadata/properties/metaAttributes" ct:_="" ma:_="" ma:contentTypeName="Select Content Type" ma:contentTypeID="0x010100225A259685941848877D3B9290CD743E00530BE65E8B5B0F4B89D2A91415F264B8" ma:contentTypeVersion="13" ma:contentTypeDescription="Select Content Type from drop-down above" ma:contentTypeScope="" ma:versionID="5874a1189b88610d039e05d598fa5c53">
  <xsd:schema xmlns:xsd="http://www.w3.org/2001/XMLSchema" xmlns:xs="http://www.w3.org/2001/XMLSchema" xmlns:p="http://schemas.microsoft.com/office/2006/metadata/properties" xmlns:ns1="http://schemas.microsoft.com/sharepoint/v3" xmlns:ns2="0ce99671-f09b-4148-8a46-ffda6f023446" targetNamespace="http://schemas.microsoft.com/office/2006/metadata/properties" ma:root="true" ma:fieldsID="05b6381a3176ba84eca64f1a6265af44" ns1:_="" ns2:_="">
    <xsd:import namespace="http://schemas.microsoft.com/sharepoint/v3"/>
    <xsd:import namespace="0ce99671-f09b-4148-8a46-ffda6f023446"/>
    <xsd:element name="properties">
      <xsd:complexType>
        <xsd:sequence>
          <xsd:element name="documentManagement">
            <xsd:complexType>
              <xsd:all>
                <xsd:element ref="ns2:Select_x0020_Content_x0020_Type_x0020_Above" minOccurs="0"/>
                <xsd:element ref="ns2:Classification" minOccurs="0"/>
                <xsd:element ref="ns2:Descriptor" minOccurs="0"/>
                <xsd:element ref="ns2:SharedWithUsers" minOccurs="0"/>
                <xsd:element ref="ns2: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99671-f09b-4148-8a46-ffda6f023446"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elect_x0020_Content_x0020_Type_x0020_Above xmlns="0ce99671-f09b-4148-8a46-ffda6f023446" xsi:nil="true"/>
    <Classification xmlns="0ce99671-f09b-4148-8a46-ffda6f023446">Unclassified</Classification>
    <_ip_UnifiedCompliancePolicyProperties xmlns="http://schemas.microsoft.com/sharepoint/v3" xsi:nil="true"/>
    <Descriptor xmlns="0ce99671-f09b-4148-8a46-ffda6f023446" xsi:nil="true"/>
  </documentManagement>
</p:properties>
</file>

<file path=customXml/itemProps1.xml><?xml version="1.0" encoding="utf-8"?>
<ds:datastoreItem xmlns:ds="http://schemas.openxmlformats.org/officeDocument/2006/customXml" ds:itemID="{AC0E989A-E2C8-4F4E-AC29-CBE501368A24}">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186C1079-1CBC-4BF9-B57A-03B233D6F0CA}"/>
</file>

<file path=customXml/itemProps3.xml><?xml version="1.0" encoding="utf-8"?>
<ds:datastoreItem xmlns:ds="http://schemas.openxmlformats.org/officeDocument/2006/customXml" ds:itemID="{4BD466FC-671A-445A-A715-C2E76D85E60C}"/>
</file>

<file path=customXml/itemProps4.xml><?xml version="1.0" encoding="utf-8"?>
<ds:datastoreItem xmlns:ds="http://schemas.openxmlformats.org/officeDocument/2006/customXml" ds:itemID="{3C8F4F06-8B67-4C24-A78B-CB21D1B32E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Dataset</vt:lpstr>
      <vt:lpstr>Summary</vt:lpstr>
      <vt:lpstr>Submission of data</vt:lpstr>
      <vt:lpstr>Data accuracy</vt:lpstr>
      <vt:lpstr>Payments</vt:lpstr>
      <vt:lpstr>Category '4' incidents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 Dataset - Jan-Jun 2023</dc:title>
  <dc:creator/>
  <cp:keywords/>
  <cp:lastModifiedBy/>
  <dcterms:created xsi:type="dcterms:W3CDTF">2023-12-12T12:20:26Z</dcterms:created>
  <dcterms:modified xsi:type="dcterms:W3CDTF">2023-12-12T12:21:28Z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0x010100225A259685941848877D3B9290CD743E00530BE65E8B5B0F4B89D2A91415F264B8</vt:lpwstr>
  </property>
</Properties>
</file>