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458" documentId="8_{31F03210-E01E-4C8F-A7F4-9DB5778C5974}" xr6:coauthVersionLast="47" xr6:coauthVersionMax="47" xr10:uidLastSave="{1B79BD8D-515A-4D30-9115-7CAC1B02978A}"/>
  <bookViews>
    <workbookView xWindow="-120" yWindow="-120" windowWidth="29040" windowHeight="15840" xr2:uid="{A1DC6374-362B-4E53-BC32-662C77DF3313}"/>
  </bookViews>
  <sheets>
    <sheet name="SpC 7.1-7.7" sheetId="1" r:id="rId1"/>
  </sheets>
  <definedNames>
    <definedName name="_xlnm._FilterDatabase" localSheetId="0" hidden="1">'SpC 7.1-7.7'!$A$5:$I$162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3" i="1" l="1"/>
  <c r="A164" i="1" s="1"/>
  <c r="A165" i="1" s="1"/>
  <c r="A166" i="1" s="1"/>
  <c r="A167" i="1" s="1"/>
  <c r="A168" i="1" s="1"/>
  <c r="A169" i="1" s="1"/>
  <c r="A170" i="1" s="1"/>
  <c r="A171" i="1" s="1"/>
  <c r="A172" i="1" s="1"/>
  <c r="A173" i="1" s="1"/>
  <c r="A174" i="1" s="1"/>
  <c r="A175" i="1" s="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alcChain>
</file>

<file path=xl/sharedStrings.xml><?xml version="1.0" encoding="utf-8"?>
<sst xmlns="http://schemas.openxmlformats.org/spreadsheetml/2006/main" count="950" uniqueCount="328">
  <si>
    <t>Licence number and name:</t>
  </si>
  <si>
    <t>Chapter 7 Legacy Adjustments</t>
  </si>
  <si>
    <t>Ofgem contact:</t>
  </si>
  <si>
    <t>Peter Lomas</t>
  </si>
  <si>
    <t>No.</t>
  </si>
  <si>
    <t>Date raised</t>
  </si>
  <si>
    <t>Comment from</t>
  </si>
  <si>
    <t>Reference</t>
  </si>
  <si>
    <t>Comment</t>
  </si>
  <si>
    <t>Suggested alternative drafting</t>
  </si>
  <si>
    <t>Due Date</t>
  </si>
  <si>
    <t>Response</t>
  </si>
  <si>
    <t>Issue closed?</t>
  </si>
  <si>
    <t>(Part X, Para Y)</t>
  </si>
  <si>
    <t>(if necessary)</t>
  </si>
  <si>
    <t>LDWG</t>
  </si>
  <si>
    <t>General</t>
  </si>
  <si>
    <t>Check consistency of "calculate", "derive", "contributes to", "feeds into"</t>
  </si>
  <si>
    <t>Use "derive" and "contributes to" consistently</t>
  </si>
  <si>
    <t>Bad debt condition is on a 3 year lag, to check and extend by one year</t>
  </si>
  <si>
    <t>Change introduction and when values are 'zero thereafter'</t>
  </si>
  <si>
    <t>Add introduction text in "legacy K correction" factor to explain the last year of RIIO-1 is being trued up by 'K', so this one only lasts a year</t>
  </si>
  <si>
    <t>  The correction value relating to the Regulatory Year commencing on 1 April 2022 is addressed by Part X of Special Condition 2.1.</t>
  </si>
  <si>
    <t>Text added</t>
  </si>
  <si>
    <t>Closed</t>
  </si>
  <si>
    <t>New condition</t>
  </si>
  <si>
    <t>Should there be an 'opening tax pool balances' special condition?</t>
  </si>
  <si>
    <t>References to "the handbook", or the definition of the handbook needs to qualify there is a fast track and slow track handbook</t>
  </si>
  <si>
    <t>WPD</t>
  </si>
  <si>
    <t xml:space="preserve">Feedback: We tried to work through the ED2 tariff setting example, but without the algebra, it was quite difficult to follow. 
However we believe that we are setting tariffs for 23/24 and 24/25 in the way that Peter Lomas explained, and we do now understand the move from the 2 year to one year lag, and how the legacy k works.
</t>
  </si>
  <si>
    <t>7.2.4</t>
  </si>
  <si>
    <t>Bad Debt EBD term includes retuned bad debt from the administrator of defaulting suppliers.  The legacy condition may therefore need to operate for the full period of ED2.</t>
  </si>
  <si>
    <t>May need to delete 7.2.4</t>
  </si>
  <si>
    <t>7.2.3</t>
  </si>
  <si>
    <t>Please note that the East Mids, Swales &amp; Swest Special Conditions are currently missing SLR and EBD terms.  This is an error, as the Licence Mod did apply.</t>
  </si>
  <si>
    <t>"LCBDt has the value of CBDt as derived in accordance with Part J [Part M for SSE] of Charge Restriction Condition 2B of this licence as in force on 31 March 2023 [;/.] " Don't know what CBT terms is?Not sure it applies to WPD.</t>
  </si>
  <si>
    <t>Additional legacy terms for incentive mechanisms.  CRC2C and CRC2D already includes a legacy provision fro DRCR5 to ED1, which will can to be redrafted for ED1 to ED2. Can replicate this for Time to Connect.    ICE would need a legacy term in case a penalty if applied within the next 2 years. Worst Served Customers,  Visual Amenity, Smart Meter Roll-out and Uncertainety menachanisms will need legacy provisions to move between ED1 and ED2.</t>
  </si>
  <si>
    <t xml:space="preserve">Can Ofgem confirm the approach it will be taking in relation to punitive interest on the K factor in RIIO-ED2? 
WPD would support the initial proposal that it will be the companies’ forecast of Allowed Revenue used for tariff setting that will be compared to the Collected Revenue for the calculation of interest on the difference, i.e. DNOs will not be at risk of punitive interest from forecasting of revenues, the risk will be from forecasting of how the forecast allowed revenue translates into tariffs, i.e. demand forecasting. 
</t>
  </si>
  <si>
    <t>Although not strictly a legacy term, Green Recovery spend in ED2 needs to be recognised in a legacy type condition.  We have submitted suggested drafting for consideration.</t>
  </si>
  <si>
    <t> </t>
  </si>
  <si>
    <t>ENWL</t>
  </si>
  <si>
    <t>7.2.6</t>
  </si>
  <si>
    <t>Need to check definition of WACCt across sections.  This definition is inconsistent with WACCt in 7.4.7.</t>
  </si>
  <si>
    <t>The current suite of chapter 7 conditions is missing the required legacy adjustment to enact any revenue adjustments under CRC2L (Revenue adjustments in respect of performance failures). These adjustments would need to take account of payments made in all 5 years of RIIO-ED1.</t>
  </si>
  <si>
    <t>NPg</t>
  </si>
  <si>
    <t>7.1.3</t>
  </si>
  <si>
    <t>Clarification</t>
  </si>
  <si>
    <t>Change to "Where a component value required to calculate LARt refers to a special condition of this licence that was in force on 31 March 2023, the price base of that component value is as specified in that version of the licence. Otherwise LARt and its component values are in nominal prices.</t>
  </si>
  <si>
    <t>Definition of MOD</t>
  </si>
  <si>
    <t>Insert "set out" after "Methodology"</t>
  </si>
  <si>
    <t>Definition of CWACCt</t>
  </si>
  <si>
    <t>Insert "of Special Condition 2.1" after "Part B"</t>
  </si>
  <si>
    <t>7.2.4, 7.4.6, 7.5.3, 7.5.6, 7.5.9, 7.5.12, 7.5.15, 7.5.17, 7.5.19, 7.5.21, 7.5.24, 7.5.27, 7.5.30, 7.5.32 and 7.7.3</t>
  </si>
  <si>
    <t>Definitions of PIt and PI2012/13</t>
  </si>
  <si>
    <t>Change "given to it by" to "derived in accordance with". Also, the definition of PIt in Part F of Special Condition 2.1 is by reference to Part C of Special Condition 2.1 which in turn refers to Part E of Special Condition 2.1, which is the calculation of the price index term, so the reference in 7.2.4 should be to Part E of Special Condition 2.1</t>
  </si>
  <si>
    <t>SPEN</t>
  </si>
  <si>
    <t>UKPN</t>
  </si>
  <si>
    <t>There is a circular reference between the special condition and PCFH in respect of carry over of tax pool balances. SpC 7.3.4 refers to the associated methodologies being set out in the PCFH, whereas the PCFH  para 8.1 refers to the relevant conditions being set out in the special condition. The associated methodologies need to be set out in one document and appropriately cross-referenced from the other.</t>
  </si>
  <si>
    <t xml:space="preserve">References are made to a ' “vanilla WACC” derived in accordance with the ED1 Price Control Financial Handbook'. However, the ED1 Handbook does not set out the actual WACC values, or how they should be calculated for each year; the only definitions are a very generic reference to vanilla WACC being pre-tax debt, post tax equity weighted by gearing. It would be better to refer to the "Vanilla WACC for the corresponding year, calculated in row 57 of the relevant DNO input sheet of the ED1 PCFM" where actual vanilla WACC values can be found. Similarly, the current draft of the ED2 Handbook does not contain any reference to the Vanilla WACC. </t>
  </si>
  <si>
    <t>LTRU converts from an actual to a forecast, but incentives and passthrough are already actual, this is an inconsistency and double-count which needs resolving</t>
  </si>
  <si>
    <t>The current suite of conditions is missing the condition that will be needed to permit income from the System Operator in respect of NIC projects that were approved in RIIO-ED1 and will continue into RIIO-ED2. This is not included within the scope of SpC 7.7. An extra condition is required that mirrors the relevant sub-set of scope of CRC5A.  This may be better within Ch5 than Ch7</t>
  </si>
  <si>
    <t>7.7.2</t>
  </si>
  <si>
    <t>Should "to adjust revenue" say "to adjust Allowed Revenue"? Amend, if so. If not, what "revenue" is meant?</t>
  </si>
  <si>
    <t>7.7.3</t>
  </si>
  <si>
    <t>Typo in definition of RPIAt-2</t>
  </si>
  <si>
    <t>Change "Chage" to "Charge"</t>
  </si>
  <si>
    <t>Typo - RPIAt-2 term: "Chag" should be "Charge".</t>
  </si>
  <si>
    <t xml:space="preserve">Wording does not relate to correct years. </t>
  </si>
  <si>
    <t>7.5.2</t>
  </si>
  <si>
    <t xml:space="preserve">Wording in 7.5.2, "The effect of this condition is to close out certain RIIO-ED1 allowed pass-through items, such that revenue in the Regulatory Years commencing on 1 April 2023 to 1 April 2025 reflects the specified pass-through costs relating to the Regulatory Years commencing on 1 April 2021 and 1 April 2023 respectively." is not correct; most of the pass through costs for 2020/21, 2021/22 and 2022/23 are reflected in those years' revenues. However, the PT term is the true up element to correct for differences. Also, years referenced are not correct; as EBD works on a 3 year lag, costs from year commencing 1 April 2020 will fall into year commencing 1 April 2023, and costs from year commencing 1 April 2022 will fall into year commencing 1 April 2025. Costs for year commencing 1 April 2023 are not relevant for legacy condition. </t>
  </si>
  <si>
    <t>7.3.4</t>
  </si>
  <si>
    <t>7.6.2</t>
  </si>
  <si>
    <t>7.6.3</t>
  </si>
  <si>
    <t>Should 7.6.3 just say "The correction value relating to the Regulatory Year commencing on 1 April 2022 is zero." or is it meant to have a value?</t>
  </si>
  <si>
    <t>7.3.1</t>
  </si>
  <si>
    <t>Consistency with other conditions</t>
  </si>
  <si>
    <t>Change "This condition explains the process …" to "The purpose of this condition is to explain …"</t>
  </si>
  <si>
    <t>7.3.3 and 7.3.4</t>
  </si>
  <si>
    <t>Insert "set out in" after "Methodology"</t>
  </si>
  <si>
    <t>7.3.4 and PCFH 8.1</t>
  </si>
  <si>
    <t>Special Condition 7.5 Heading</t>
  </si>
  <si>
    <t>Add "term" after "items"</t>
  </si>
  <si>
    <t>If the effect of the condition is to close out RIIO-ED1 allowed pass-through items, should the second reference to 2023 should be to 2022?</t>
  </si>
  <si>
    <t>If so, change "the Regulatory Years commencing on 1 April 2021 and 1 April 2023 respectively" to "the Regulatory Years commencing on 1 April 2021 and 1 April 2022 respectively"</t>
  </si>
  <si>
    <t>7.5.17</t>
  </si>
  <si>
    <t>The condition is about ring fence costs, not smart meter IT</t>
  </si>
  <si>
    <t>Change "LSMITt" to "LRFt"</t>
  </si>
  <si>
    <t>7.6.4</t>
  </si>
  <si>
    <r>
      <t>Formula for LKt needs to be specified as there will not be a definition in the licence for K</t>
    </r>
    <r>
      <rPr>
        <vertAlign val="subscript"/>
        <sz val="11"/>
        <rFont val="Calibri"/>
        <family val="2"/>
        <scheme val="minor"/>
      </rPr>
      <t>2023/24</t>
    </r>
    <r>
      <rPr>
        <sz val="11"/>
        <rFont val="Calibri"/>
        <family val="2"/>
        <scheme val="minor"/>
      </rPr>
      <t>; this therefore needs to bring in the component parts from the ED1 period.</t>
    </r>
    <r>
      <rPr>
        <vertAlign val="subscript"/>
        <sz val="11"/>
        <rFont val="Calibri"/>
        <family val="2"/>
        <scheme val="minor"/>
      </rPr>
      <t xml:space="preserve"> </t>
    </r>
  </si>
  <si>
    <r>
      <t>LK</t>
    </r>
    <r>
      <rPr>
        <vertAlign val="subscript"/>
        <sz val="11"/>
        <rFont val="Calibri"/>
        <family val="2"/>
        <scheme val="minor"/>
      </rPr>
      <t>t</t>
    </r>
    <r>
      <rPr>
        <sz val="11"/>
        <rFont val="Calibri"/>
        <family val="2"/>
        <scheme val="minor"/>
      </rPr>
      <t>=-((RD</t>
    </r>
    <r>
      <rPr>
        <vertAlign val="subscript"/>
        <sz val="11"/>
        <rFont val="Calibri"/>
        <family val="2"/>
        <scheme val="minor"/>
      </rPr>
      <t>t−2</t>
    </r>
    <r>
      <rPr>
        <sz val="11"/>
        <rFont val="Calibri"/>
        <family val="2"/>
        <scheme val="minor"/>
      </rPr>
      <t>−AR</t>
    </r>
    <r>
      <rPr>
        <vertAlign val="subscript"/>
        <sz val="11"/>
        <rFont val="Calibri"/>
        <family val="2"/>
        <scheme val="minor"/>
      </rPr>
      <t>t−2</t>
    </r>
    <r>
      <rPr>
        <sz val="11"/>
        <rFont val="Calibri"/>
        <family val="2"/>
        <scheme val="minor"/>
      </rPr>
      <t>)×(1+(I</t>
    </r>
    <r>
      <rPr>
        <vertAlign val="subscript"/>
        <sz val="11"/>
        <rFont val="Calibri"/>
        <family val="2"/>
        <scheme val="minor"/>
      </rPr>
      <t>t−2</t>
    </r>
    <r>
      <rPr>
        <sz val="11"/>
        <rFont val="Calibri"/>
        <family val="2"/>
        <scheme val="minor"/>
      </rPr>
      <t>+PR</t>
    </r>
    <r>
      <rPr>
        <vertAlign val="subscript"/>
        <sz val="11"/>
        <rFont val="Calibri"/>
        <family val="2"/>
        <scheme val="minor"/>
      </rPr>
      <t>t−2</t>
    </r>
    <r>
      <rPr>
        <sz val="11"/>
        <rFont val="Calibri"/>
        <family val="2"/>
        <scheme val="minor"/>
      </rPr>
      <t>)/100)×(1+(I</t>
    </r>
    <r>
      <rPr>
        <vertAlign val="subscript"/>
        <sz val="11"/>
        <rFont val="Calibri"/>
        <family val="2"/>
        <scheme val="minor"/>
      </rPr>
      <t>t−1</t>
    </r>
    <r>
      <rPr>
        <sz val="11"/>
        <rFont val="Calibri"/>
        <family val="2"/>
        <scheme val="minor"/>
      </rPr>
      <t>+1.5)/100))
where: 
RD</t>
    </r>
    <r>
      <rPr>
        <vertAlign val="subscript"/>
        <sz val="11"/>
        <rFont val="Calibri"/>
        <family val="2"/>
        <scheme val="minor"/>
      </rPr>
      <t xml:space="preserve">t-2 </t>
    </r>
    <r>
      <rPr>
        <sz val="11"/>
        <rFont val="Calibri"/>
        <family val="2"/>
        <scheme val="minor"/>
      </rPr>
      <t>has the value of RDt-2 as derived in accordance with part E of Charge Restriction Condition 2A of this licence as in force on 31 March 2023;
AR</t>
    </r>
    <r>
      <rPr>
        <vertAlign val="subscript"/>
        <sz val="11"/>
        <rFont val="Calibri"/>
        <family val="2"/>
        <scheme val="minor"/>
      </rPr>
      <t xml:space="preserve">t-2 </t>
    </r>
    <r>
      <rPr>
        <sz val="11"/>
        <rFont val="Calibri"/>
        <family val="2"/>
        <scheme val="minor"/>
      </rPr>
      <t>has the value of ARt-2  as derived in accordance with part E of Charge Restriction Condition 2A of this licence as in force on 31 March 2023;
I</t>
    </r>
    <r>
      <rPr>
        <vertAlign val="subscript"/>
        <sz val="11"/>
        <rFont val="Calibri"/>
        <family val="2"/>
        <scheme val="minor"/>
      </rPr>
      <t xml:space="preserve">t-2 </t>
    </r>
    <r>
      <rPr>
        <sz val="11"/>
        <rFont val="Calibri"/>
        <family val="2"/>
        <scheme val="minor"/>
      </rPr>
      <t>has the value of I</t>
    </r>
    <r>
      <rPr>
        <vertAlign val="subscript"/>
        <sz val="11"/>
        <rFont val="Calibri"/>
        <family val="2"/>
        <scheme val="minor"/>
      </rPr>
      <t>t-2</t>
    </r>
    <r>
      <rPr>
        <sz val="11"/>
        <rFont val="Calibri"/>
        <family val="2"/>
        <scheme val="minor"/>
      </rPr>
      <t xml:space="preserve">  as derived in accordance with Charge Restriction Condition 1B (Interpretation of Part 4) of this licence as in force on 31 March 2023; and
PRt-2 has the value of PRt-2  as derived in accordance with part F of Charge Restriction Condition 2A of this licence as in force on 31 March 2023.</t>
    </r>
  </si>
  <si>
    <t xml:space="preserve">Note  there is already an LKt term in CRC 5B.8 of the RIIO-ED1 licence. </t>
  </si>
  <si>
    <t>7.5.3</t>
  </si>
  <si>
    <t>Shouldn't this also include 1 April 2024?</t>
  </si>
  <si>
    <t>7.5.12</t>
  </si>
  <si>
    <t>LPVFt definition is inconsistent with 7.5.9.  This is also the case thereafter.</t>
  </si>
  <si>
    <t>Noted</t>
  </si>
  <si>
    <t>Have inserted "of Special Condition 7.1" after "Part B"</t>
  </si>
  <si>
    <t>Amendment made</t>
  </si>
  <si>
    <t>This is a dratiny style suggestion and we have preferred our drafting style in this instance. No amendment made.</t>
  </si>
  <si>
    <t>Amendment made to reference Part E in all instances.</t>
  </si>
  <si>
    <t>Amended to Allowed Revenue</t>
  </si>
  <si>
    <t>The current drafting reflects the two-year lag in revenues.</t>
  </si>
  <si>
    <t>This definition has been updated across all relevant conditions.
This should now say "has the value derived in accordance with paragraph 7.4.7 of Special Condition 7.4 (Legacy incentive performance);"</t>
  </si>
  <si>
    <t>This is a drafting style suggestion and we have preferred our drafting style in this instance. No amendment made.</t>
  </si>
  <si>
    <t>The special condition refers to the General Financial Adjustment methodology which is clearly signposted in the PCFH from para 8.3, onwards. No amendment required</t>
  </si>
  <si>
    <r>
      <t>2.1.10 in Part F of Special Condition 2.1 says that the value of K</t>
    </r>
    <r>
      <rPr>
        <vertAlign val="subscript"/>
        <sz val="11"/>
        <rFont val="Calibri"/>
        <family val="2"/>
        <scheme val="minor"/>
      </rPr>
      <t>t</t>
    </r>
    <r>
      <rPr>
        <sz val="11"/>
        <rFont val="Calibri"/>
        <family val="2"/>
        <scheme val="minor"/>
      </rPr>
      <t xml:space="preserve"> is zero for Regulatory Years commencing prior to 1 April 2023</t>
    </r>
  </si>
  <si>
    <t>The PI definition refers to SpC 7.1.  It should refer to SpC 2.1.</t>
  </si>
  <si>
    <t>7.4.9</t>
  </si>
  <si>
    <t>Should also include 1 April 2025</t>
  </si>
  <si>
    <t>The ED1 dates need amending.</t>
  </si>
  <si>
    <t>7.5.10</t>
  </si>
  <si>
    <t>The PI definition refers to Part F of SpC 2.1.  It should be Part E.</t>
  </si>
  <si>
    <t>ENWL - common</t>
  </si>
  <si>
    <t>7.2.2</t>
  </si>
  <si>
    <t>The term ED1 Price Control Financial Model refers to the ED1 definition. Given that MODt will no longer be determined, an amended definition may be required (referring to the determination of LMODt and LRAVt rather than MODt)</t>
  </si>
  <si>
    <t>7.4.7</t>
  </si>
  <si>
    <t xml:space="preserve">The derivation of "vanilla weighted average cost of capital" is not currently set out in the PCFH to check. </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</si>
  <si>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</si>
  <si>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therefore can be added to the end of the formula.</t>
  </si>
  <si>
    <t>7.5.3 and Part E title</t>
  </si>
  <si>
    <r>
      <t xml:space="preserve">LSMCt term. To align with definitions, correct term to use in definition is legacy Smart Meter Communication Licensee </t>
    </r>
    <r>
      <rPr>
        <u/>
        <sz val="11"/>
        <rFont val="Calibri"/>
        <family val="2"/>
        <scheme val="minor"/>
      </rPr>
      <t xml:space="preserve">Costs </t>
    </r>
  </si>
  <si>
    <t>7.5.3 and Part G title</t>
  </si>
  <si>
    <t>LRFt defined term. The term "Ring Fence Costs" is missing from ED2 definitions tab</t>
  </si>
  <si>
    <t>7.5.3 and Part I title</t>
  </si>
  <si>
    <t>LEBDt defined term. The term "Eligible Bad Debt" is missing from ED2 definitions tab</t>
  </si>
  <si>
    <t>7.5.3 and Part J title</t>
  </si>
  <si>
    <t>LCBDt defined term. The term "COVID-19 Bad Debt" is missing from ED2 definitions tab</t>
  </si>
  <si>
    <t>7.5.9</t>
  </si>
  <si>
    <t>PI2012/13 term needs "2012/13" to be subscript text</t>
  </si>
  <si>
    <t>7.5.20</t>
  </si>
  <si>
    <t>Different "Part" references to ED1 licence required for SSEH</t>
  </si>
  <si>
    <t>7.5.22</t>
  </si>
  <si>
    <t>7.5.25</t>
  </si>
  <si>
    <t xml:space="preserve">The intro refers to incorrect years. </t>
  </si>
  <si>
    <t>terms OGP, OSRP, OSBP, ODRP, LODRP and OTL definition - we have suggested in the Handbook log that PCFM terms are listed and defined in the Handbook glossary.</t>
  </si>
  <si>
    <t>WPD, NGED</t>
  </si>
  <si>
    <t xml:space="preserve">WPD, NGED </t>
  </si>
  <si>
    <t>NGED</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</si>
  <si>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</si>
  <si>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 xml:space="preserve">7.1 Part B </t>
  </si>
  <si>
    <t xml:space="preserve">It is missing indexation to ED2 prices. </t>
  </si>
  <si>
    <t xml:space="preserve">LSMCt term. To align with definitions, correct term to use in definition is legacy Smart Meter Communication Licensee Costs </t>
  </si>
  <si>
    <t>The effect of this condition is to close out the RIIO-ED1 TRU term such that revenue in Regulatory Years commencing on 1 April 2023 and 1 April 2024 reflects TRU adjustments relating to inflation forecasts used in the Regulatory Years commencing on 1 April 2021 and 1 April 2022 respectively.</t>
  </si>
  <si>
    <t>Part A</t>
  </si>
  <si>
    <t xml:space="preserve">If the above revision is not taken onboard, then it is still inappropriate to use PIt/PI2012/13 as the inflationary adjustment for the revenue true up of this ED1 mechanism. The inflationary adjustment should instead be applied using the RPIF term so as to be in accordance with the RIIO-ED1 licence. </t>
  </si>
  <si>
    <t>Calculation of LTRUt should extend into 4th year of ED2 (i.e. 2026/27). Drafting to be revised to reflect the modifications set out in Ofgem's "Statutory Consultationto modify the RIIO 2 Price Control Financial Instruments and Licence conditions to implement the closeout of RIIO 1" for the LTRU term in the RIIO-GD2/T2 licence conditions. We are aware the the LTRU would, in theory, continue indefintely, but we are content with it being closed off at Year 4 of ED2.</t>
  </si>
  <si>
    <r>
      <t xml:space="preserve">For years commencing 1 April 2023, 1 April 2024, 1 April 2025 and 1 April 2026 the LTRUt would be derived as LTRUt = TRUt x RPIFt, with both terms determined in accordance with Part C of CRC 3A. Para 7.7.4 revised to reflect suggested changes: "For Regulatory Years commencing on or after 1 April </t>
    </r>
    <r>
      <rPr>
        <sz val="11"/>
        <color rgb="FFFF0000"/>
        <rFont val="Calibri"/>
        <family val="2"/>
        <scheme val="minor"/>
      </rPr>
      <t>2027</t>
    </r>
    <r>
      <rPr>
        <sz val="11"/>
        <rFont val="Calibri"/>
        <family val="2"/>
        <scheme val="minor"/>
      </rPr>
      <t>, the value of LTRUt is zero"</t>
    </r>
  </si>
  <si>
    <t>PIt/PI2012/13 to be replaced by "RPIFt", with relevant description of the RPIFt term.</t>
  </si>
  <si>
    <t xml:space="preserve">Intro refers to incorrect years (1 April 2019 and 1 April 2020) </t>
  </si>
  <si>
    <r>
      <t xml:space="preserve">The effect of this condition is to close out the RIIO-ED1 TRU term such that revenue in Regulatory Years commencing on 1 April 2023 and 1 April 2024 reflects TRU adjustments relating to inflation forecasts used in the Regulatory Years commencing on 1 April </t>
    </r>
    <r>
      <rPr>
        <sz val="11"/>
        <color rgb="FFFF0000"/>
        <rFont val="Calibri"/>
        <family val="2"/>
        <scheme val="minor"/>
      </rPr>
      <t>2021</t>
    </r>
    <r>
      <rPr>
        <sz val="11"/>
        <rFont val="Calibri"/>
        <family val="2"/>
        <scheme val="minor"/>
      </rPr>
      <t xml:space="preserve"> and 1 April </t>
    </r>
    <r>
      <rPr>
        <sz val="11"/>
        <color rgb="FFFF0000"/>
        <rFont val="Calibri"/>
        <family val="2"/>
        <scheme val="minor"/>
      </rPr>
      <t>2022</t>
    </r>
    <r>
      <rPr>
        <sz val="11"/>
        <rFont val="Calibri"/>
        <family val="2"/>
        <scheme val="minor"/>
      </rPr>
      <t xml:space="preserve"> respectively.</t>
    </r>
  </si>
  <si>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therefore can be added to the end of the formula.</t>
  </si>
  <si>
    <t>We think the current drating is suitable. The MOD is defined with reference to the ED1 definition and LMOD is defined with reference to the formula set out at 7.2.4. This is clear so no amendment is needed.</t>
  </si>
  <si>
    <t>This is defined in the ED1 special conditions.</t>
  </si>
  <si>
    <t>8.1 part b now refers to the General Financial Adjustment Methodology set out in chapter 8 of the PCFH, which is where the methodology is set out.</t>
  </si>
  <si>
    <t>These will be included within the PCFM Variable value table in the PCFM and in the PCFH, rather than requiring a definition</t>
  </si>
  <si>
    <r>
      <t xml:space="preserve">This has been added with the following definition: 
</t>
    </r>
    <r>
      <rPr>
        <i/>
        <sz val="11"/>
        <rFont val="Calibri"/>
        <family val="2"/>
        <scheme val="minor"/>
      </rPr>
      <t xml:space="preserve">
means the Excess Specified Amount derived in accordance with Part H of Charge Restriction Condition 2B of this licence as in force on 31 March 2023 and applies for the Regulatory Year commencing on 1 April 2023. For the Regulatory Years commencing on or after 1 April 2024 the value is zero.</t>
    </r>
  </si>
  <si>
    <t>bib</t>
  </si>
  <si>
    <t>Above revision has been made. No amendment made to Pit</t>
  </si>
  <si>
    <t>This will be set out in the PCFH when the cost of capital chapter is complete so no amendment is needed to this reference.</t>
  </si>
  <si>
    <t>This has been re-drafted</t>
  </si>
  <si>
    <t>The cost of capital chapter in the PCFH has now been drafted so this reference now works</t>
  </si>
  <si>
    <t>Any unrecovered amounts relating to the ED1 period will be recovered through the legacy EBD term but any subsequent amounts can be recovered through the ED2 Bad debt term. 
If the legacy EBD term needs to be restated, this can be revised in the PCFM.</t>
  </si>
  <si>
    <t>Noted. These legacy variable values will be included in all DNO special conditions</t>
  </si>
  <si>
    <t>The licence drafting has since been updated to include these variables.</t>
  </si>
  <si>
    <t>This has been confirmed in our Final Determinations.</t>
  </si>
  <si>
    <t>There is a GRS variable value in the ED1 PCFM and so this will be captured by the LMOD and LRAV.</t>
  </si>
  <si>
    <t>This drafting has now been included at 7.1, part B.</t>
  </si>
  <si>
    <t>Drafting has been updated to align the definition of WACC for the RIIO-2 period. The additional text in the definition at 7.4.7 refers to the RIIO-1 WACC.</t>
  </si>
  <si>
    <t>This does cover the year commencing 1 April 2024 as it says "to" rather than "and".</t>
  </si>
  <si>
    <t>The LTRU term only requires two years of calculation, because it is inflated into nominal using the PCFM outturn price index. This means the values will be recalculated and the monetary value trued up through the K correction term. This has implemented in the PCFM.</t>
  </si>
  <si>
    <t>The TRU (or LTRU) term was for truing up the use of RPIF in the ED1 price control.  The passthrough term in ED1 was on a two year lag and made use of PVF and RPIF, which the TRU term captures.</t>
  </si>
  <si>
    <t>7.1.3 states that the LARt values in the legacy conditions are in nominal prices, unless specified otherwise. The calculation of these terms will take place within the ED2 PCFM.  The LCGSRAt term is denoted in nominal terms and therefore no further adjustments are needed.</t>
  </si>
  <si>
    <t>The drafting at 7.6.3 states that the last year of ED1 is to be trued-up by the new K correction mechanism (under Spc 2.1) rather than the RIIO-1 K correction mechanism. There is only 1 year of legacy K values.</t>
  </si>
  <si>
    <t>The RIIO-2 licence refers to LKt and in the definition at 7.6.4, we refer to the Kt term in the RIIO-1 licence so there is no crossover,.</t>
  </si>
  <si>
    <t xml:space="preserve"> The CBD term relates to the COVID bad debt licence modification that was made to the ED1 licence in 2021. This is part of the ED1 pass-through condition for all DNOs.</t>
  </si>
  <si>
    <t>Will check when licence amalganted</t>
  </si>
  <si>
    <t>Now have SpC 7.3</t>
  </si>
  <si>
    <t>Part B</t>
  </si>
  <si>
    <t>Appears to be missing indexation to ED2 prices</t>
  </si>
  <si>
    <t>Insert indexation</t>
  </si>
  <si>
    <t>PI term refers to Part E of SpC 7.1 rather than Part E of SpC 2.1.</t>
  </si>
  <si>
    <t>Refer to SpC 2.1.</t>
  </si>
  <si>
    <t xml:space="preserve">There is a circular reference between the special condition and PCFH in respect of carry over of tax pool balances. SpC 7.3.4 refers to the associated methodologies being set out in the PCFH, whereas the PCFH  para 8.1 refers to the relevant conditions being set out in the special condition. </t>
  </si>
  <si>
    <t>The associated methodologies need to be set out in one document and appropriately cross-referenced from the other.</t>
  </si>
  <si>
    <t>Paragraph 7.4.2 and Part D, paragraph 7.4.11</t>
  </si>
  <si>
    <t>"RIIO-ED1 Period" is the defined term</t>
  </si>
  <si>
    <t>Insert "Period" after "RIIO-ED1"</t>
  </si>
  <si>
    <t>Part B, paragraph 7.4.4</t>
  </si>
  <si>
    <t>In ED1, some incentives are inflated to the 'performance year' and some to the year in which they are to be recovered (e.g. BMCS is inflated to the performance year - two years prior to the year which the allowance impacts - whereas e.g. IIS is inflated to the year in which the allowance is to be recovered). Where an allowance (such as IIS) is inflated to the year to be recovered, inflation is forecast (the RPIF term), whereas otherwise it is actual (the RPIA term). Given an explicit forecast inflation term has been removed, there is no clear basis to inflate the legacy terms other than to a different Regulatory Year (i.e. use PI consistently rather than RPIA).</t>
  </si>
  <si>
    <t>Part D, paragraph 7.4.9</t>
  </si>
  <si>
    <t>ICE operates on a three-year lag, which is recognised in 7.4.10 by stating that the legacy ICE term (LICE) is zero from 2026/27. However, 7.4.9 needs to reflect that in 2025/26 LICE may have a value.</t>
  </si>
  <si>
    <t>Amend the paragraph to reference the Regulatory Year commencing on 1 April 2025 as well.</t>
  </si>
  <si>
    <t>As noted above, there is no need to inflate the legacy terms on a different basis.</t>
  </si>
  <si>
    <t>Part E, paragraph 7.4.13 and paragraph 7.4.14</t>
  </si>
  <si>
    <t>As noted above, there is no need to inflate the legacy terms on a different basis. Further, there is no need for paragraph 14 to be separate from paragraph 13 (this is inconsistent with elsewhere).</t>
  </si>
  <si>
    <t>Part E, paragraph 7.4.14</t>
  </si>
  <si>
    <t>Consistency</t>
  </si>
  <si>
    <t>Insert "(Restriction of Allowed Distribution Network Revenue)" after "2A" in definition of RPIAt-2</t>
  </si>
  <si>
    <t>Paragraph 7.5.2, Part A title</t>
  </si>
  <si>
    <t>Part A, paragraph 7.5.3 definition of "Bad Debt" in the "LEBDt" and "LCBDt" terms and Part I and Part J titles</t>
  </si>
  <si>
    <t>Ofgem has introduced "Network Charges" as the defined term by reference to "Use of System Charges" so terminology should be consistent</t>
  </si>
  <si>
    <t>Use either "Use of System Charges" or "Network Charges" consistently. Capitalise "bad debt"</t>
  </si>
  <si>
    <t>In RIIO-ED1, supplier of last resort costs are categorised in two separate terms: (i) SLRA, which represents a Valid Claim that has not resulted in the Materiality Threshold set out in SLC38B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paragraph 7.5.20 caters for SLRA only but must include provision for ESA (which will not impact after 2023/24 as the Valid Claim would be dealt with pursuant to SLC38B (or equivalent) in the ED2 licence).</t>
  </si>
  <si>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can, therefore, be added to the end of the formula.</t>
  </si>
  <si>
    <t>The ED1 TRU term corrects for the use of the forecast inflation term (RPIF) and operates with a two-year lag e.g. certain allowances impacting 2022/23 were inflated to 2022/23 prices using the RPIF term and will be corrected in 2024/25 when actual inflation for 2022/23 is known (the RPIA term). However, paragraph 7.7.2 refers to the true-ups in 2023/24 and 2024/25 relating to inflation forecasts for 2019/20 and 2020/21 respectively (with 2022/23 including the TRU relating to 2020/21 etc).</t>
  </si>
  <si>
    <t>Amend references to the correct years (Regulatory Years commencing on 1 April 2021 and 2022 respectively) or remove to avoid confusion.</t>
  </si>
  <si>
    <t>10.10.22</t>
  </si>
  <si>
    <t>(1) LCGSRAt is treated within condition, whereas other legacy adjustment terms are defined in separate conditions. 
(2) Part B should set out the algebra for estimating the value of LCGSRAt to be in line with drafting for other legacy adjustment conditions.</t>
  </si>
  <si>
    <t>To set out algebra for the value of LCGSRAt within Part B</t>
  </si>
  <si>
    <t>06.10.22</t>
  </si>
  <si>
    <t>Typo error - Condition incorrectly references special condition 7.1 as the condition for which the PIt term is derived in accordance with. Should instead reference SpC 2.1.</t>
  </si>
  <si>
    <t>The derivation of "vanilla weighted average cost of capital" is not currently set out in the ED2 PCFH to check - COE and COD sections are blank.</t>
  </si>
  <si>
    <t>Drafting in ED2 PCFH to reflect Ofgem's derivation of the allowed WACC.</t>
  </si>
  <si>
    <t xml:space="preserve">The WACCt value used in the definition of CWACCt for the years commencing on or after 1 April 2024 should reflect the allowed return set using the RIIO-ED1 methodology (i.e. ED1 COE and continuation of ED1 COD index). This is to ensure that revenue true ups related to ED1 mechanisms have the appropriate TVM adjustment applied to them so as to be in accordance with the RIIO-ED1 Licence. </t>
  </si>
  <si>
    <t xml:space="preserve">Current drafting does not accommodate the implementation of the future closeout of the RIIO-ED1 price control. Condition drafting to be amended in line with the modification proposals for the Legacy MOD term as set out within the "Statutory Consultation to modify the RIIO 2 Price Control Financial Instruments and Licence conditions to implement the closeout of RIIO 1". The condition should be revised to set out how an ED2 closeout adjustment will affect revenue in RIIO-ED2.
For years commencing 1 April 2023 and 1 April 2024, the LMODt would be derived as LMODt = MODt x RPIFt.
For years commencing on 1 April 2025, 1 April 2026, and 1 April 2027, the conditon formula would include a ED2 specific closeout adjustment term, phased over 3 years assuming closeout timelines set prior to tariff setting for 3rd year of ED2. </t>
  </si>
  <si>
    <t>"PIt/PI2012/13" to be replaced by "RPIFt", with relevant description of the RPIFt term.</t>
  </si>
  <si>
    <t xml:space="preserve">The WACCt value used in the LPVF terms for years commencing on or after 1 April 2023 should reflect the allowed return set using the RIIO-ED1 methodology (i.e. ED1 COE and continuation of ED1 COD index). This is to ensure that revenue true ups related to ED1 mechanisms have the appropriate TVM adjustment applied to them so as to be in accordance with the RIIO-ED1 Licence. </t>
  </si>
  <si>
    <t xml:space="preserve">Text does not allow for the recovery of ICE revenue for the final year of ED1. The value of LICEt should also be derived for Regulatory Year commencing 1 April 2025 (i.e. 3rd year of ED2) in order to allow for the recovery of the 3-year lag in revenue from this incentive. </t>
  </si>
  <si>
    <t>typo error - defintion for term TCBt-2 incorrectly referes to term TCAt-2.</t>
  </si>
  <si>
    <t>Overall</t>
  </si>
  <si>
    <t xml:space="preserve">Inconsistent use of word "the" before terms within term definitions. </t>
  </si>
  <si>
    <t>Part C (LIQt)</t>
  </si>
  <si>
    <t>"PIt/PI2012/13" to be replaced by "RPIFt" within the various pass-through terms, with relevant description of the RPIFt term.</t>
  </si>
  <si>
    <t>10.10.23</t>
  </si>
  <si>
    <t>Formula for LSLRt does not contain the "Excess Specified Amount" term (ESAt) as set out in the formula for SLRt in Part H of CRC 2B. This is particularly relevent in the situation we are currently in, where SoLR levy claims are expected to be recieved this year (during ED1), which will likely breach the materiality threshold and therefore under the ED1 rules allowed us to amend tariffs for the 2023/24 year to recoup these costs. It's important to maintain this ESA term in the wider LSLRt formula to reference the fact that claims recieved during ED1 will follow the established process under ED1.</t>
  </si>
  <si>
    <t>Include ESAt term within formula and desciption of the term.</t>
  </si>
  <si>
    <t>26.10.22</t>
  </si>
  <si>
    <t>7.5.24</t>
  </si>
  <si>
    <t xml:space="preserve">typo - incorrect term used for for LCBD term at beginning of formula </t>
  </si>
  <si>
    <t>Replace "LEBDt" with "LCBDt"</t>
  </si>
  <si>
    <t>LSMCt term. To align with that stated in definitions tab</t>
  </si>
  <si>
    <t>SSEN</t>
  </si>
  <si>
    <t xml:space="preserve">LMOD is calculated spreading the legacy revenue over the 5 year period of ED2.  Due to  FY24 tariffs already being set and FY25 tariffs currently being set we proposed the LMOD term is spread over the final 3 years of ED2 in order to avoid large swings in allowed revenue in FY26 due to the compounding effect. </t>
  </si>
  <si>
    <t>Due to lack of provision of ED2 PCFM this is difficult to complete a full review as to whether the licence drafting is appropriate.</t>
  </si>
  <si>
    <t xml:space="preserve">We note the Assistance for high-cost distributors adjustment  (SSEH only) HB has been excluded from the LPT term.  We assume this is on the basis that this input is not subject to a lag.   </t>
  </si>
  <si>
    <t>The denominator in the first part of the formula (i.e. 5)  should be an abbreviation e.g. Y and Y then defined below along with the other terms.</t>
  </si>
  <si>
    <t>It is unclear when the Authority will make the directions noted in this para</t>
  </si>
  <si>
    <t>7.4.11</t>
  </si>
  <si>
    <t>There is no drafting which requires the licensee to comply with the ICE Guidance Document - see Part 3 of SpC 5.3 regarding CNIA for equivalent drafting</t>
  </si>
  <si>
    <t>SpC 7.4.9/10</t>
  </si>
  <si>
    <t>Includes years 23/24, 24/25 and 26/27 on, no mention of 25/26</t>
  </si>
  <si>
    <t>LTBt should be singular ie Connection</t>
  </si>
  <si>
    <t>Parts K, L &amp; M</t>
  </si>
  <si>
    <t>Wording is required on the face of the licence (not just the heading) making it clear that for licensees other than SSEH the value for LSECt (etc) is zero</t>
  </si>
  <si>
    <t>Start of formula is erroneously LEBDt</t>
  </si>
  <si>
    <t>LCBDt</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</si>
  <si>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</si>
  <si>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Change made</t>
  </si>
  <si>
    <t>Definition changed</t>
  </si>
  <si>
    <t>ENWL, NPG, SPEN, UKPN, WPD, SSEN</t>
  </si>
  <si>
    <r>
      <t>7.7.2 The effect of this condition is to close out the RIIO-ED1 TRU term such that revenue in Regulatory Years commencing on 1 April 2023 and 1 April 2024 reflects TRU adjustments relating to inflation forecasts used in the Regulatory Years commencing on 1 April 2021</t>
    </r>
    <r>
      <rPr>
        <strike/>
        <sz val="11"/>
        <rFont val="Calibri"/>
        <family val="2"/>
        <scheme val="minor"/>
      </rPr>
      <t xml:space="preserve">19 </t>
    </r>
    <r>
      <rPr>
        <sz val="11"/>
        <rFont val="Calibri"/>
        <family val="2"/>
        <scheme val="minor"/>
      </rPr>
      <t>and 1 April 2022</t>
    </r>
    <r>
      <rPr>
        <strike/>
        <sz val="11"/>
        <rFont val="Calibri"/>
        <family val="2"/>
        <scheme val="minor"/>
      </rPr>
      <t>20 r</t>
    </r>
    <r>
      <rPr>
        <sz val="11"/>
        <rFont val="Calibri"/>
        <family val="2"/>
        <scheme val="minor"/>
      </rPr>
      <t>espectively.</t>
    </r>
  </si>
  <si>
    <r>
      <t>Proposed alternative: The effect of this condition is to close out certain RIIO-ED1 allowed pass-through items, such that revenue in the Regulatory Years commencing on 1 April 2023 to 1 April 2025 reflects the true up of specified pass-through costs relating to the Regulatory Years commencing on 1 April 2020</t>
    </r>
    <r>
      <rPr>
        <strike/>
        <sz val="11"/>
        <rFont val="Calibri"/>
        <family val="2"/>
        <scheme val="minor"/>
      </rPr>
      <t>1</t>
    </r>
    <r>
      <rPr>
        <sz val="11"/>
        <rFont val="Calibri"/>
        <family val="2"/>
        <scheme val="minor"/>
      </rPr>
      <t xml:space="preserve"> </t>
    </r>
    <r>
      <rPr>
        <strike/>
        <sz val="11"/>
        <rFont val="Calibri"/>
        <family val="2"/>
        <scheme val="minor"/>
      </rPr>
      <t>and</t>
    </r>
    <r>
      <rPr>
        <sz val="11"/>
        <rFont val="Calibri"/>
        <family val="2"/>
        <scheme val="minor"/>
      </rPr>
      <t xml:space="preserve"> to 1 April 2022</t>
    </r>
    <r>
      <rPr>
        <strike/>
        <sz val="11"/>
        <rFont val="Calibri"/>
        <family val="2"/>
        <scheme val="minor"/>
      </rPr>
      <t>3</t>
    </r>
    <r>
      <rPr>
        <sz val="11"/>
        <rFont val="Calibri"/>
        <family val="2"/>
        <scheme val="minor"/>
      </rPr>
      <t xml:space="preserve"> respectively.</t>
    </r>
  </si>
  <si>
    <r>
      <t xml:space="preserve">The effect of this condition is to close out the RIIO-ED1 TRU term such that revenue in Regulatory Years commencing on 1 April 2023 and 1 April 2024 reflects TRU adjustments relating to inflation forecasts used in the Regulatory Years commencing on 1 April </t>
    </r>
    <r>
      <rPr>
        <u/>
        <sz val="11"/>
        <color theme="1"/>
        <rFont val="Calibri"/>
        <family val="2"/>
        <scheme val="minor"/>
      </rPr>
      <t>2021</t>
    </r>
    <r>
      <rPr>
        <sz val="11"/>
        <color theme="1"/>
        <rFont val="Calibri"/>
        <family val="2"/>
        <scheme val="minor"/>
      </rPr>
      <t xml:space="preserve"> and 1 April </t>
    </r>
    <r>
      <rPr>
        <u/>
        <sz val="11"/>
        <color theme="1"/>
        <rFont val="Calibri"/>
        <family val="2"/>
        <scheme val="minor"/>
      </rPr>
      <t>2022</t>
    </r>
    <r>
      <rPr>
        <sz val="11"/>
        <color theme="1"/>
        <rFont val="Calibri"/>
        <family val="2"/>
        <scheme val="minor"/>
      </rPr>
      <t xml:space="preserve"> respectively.</t>
    </r>
  </si>
  <si>
    <r>
      <t xml:space="preserve">For Regulatory Years commencing on 1 April 2023 </t>
    </r>
    <r>
      <rPr>
        <b/>
        <sz val="11"/>
        <color theme="1"/>
        <rFont val="Calibri"/>
        <family val="2"/>
        <scheme val="minor"/>
      </rPr>
      <t>to</t>
    </r>
    <r>
      <rPr>
        <sz val="11"/>
        <color theme="1"/>
        <rFont val="Calibri"/>
        <family val="2"/>
        <scheme val="minor"/>
      </rPr>
      <t xml:space="preserve"> 1 April 202</t>
    </r>
    <r>
      <rPr>
        <b/>
        <sz val="11"/>
        <color theme="1"/>
        <rFont val="Calibri"/>
        <family val="2"/>
        <scheme val="minor"/>
      </rPr>
      <t>5</t>
    </r>
    <r>
      <rPr>
        <sz val="11"/>
        <color theme="1"/>
        <rFont val="Calibri"/>
        <family val="2"/>
        <scheme val="minor"/>
      </rPr>
      <t xml:space="preserve"> , the value of LICEt is derived in accordance with the following formula:</t>
    </r>
  </si>
  <si>
    <r>
      <t xml:space="preserve">The effect of this condition is to close out certain RIIO-ED1 allowed pass-through items, such that Allowed Revenue in the Regulatory Years commencing on 1 April 2023 to 1 April 2025 reflects the specified pass-through costs relating to the Regulatory Years commencing on </t>
    </r>
    <r>
      <rPr>
        <b/>
        <sz val="11"/>
        <color theme="1"/>
        <rFont val="Calibri"/>
        <family val="2"/>
        <scheme val="minor"/>
      </rPr>
      <t>1 April 2020 to 1 April 2022</t>
    </r>
    <r>
      <rPr>
        <sz val="11"/>
        <color theme="1"/>
        <rFont val="Calibri"/>
        <family val="2"/>
        <scheme val="minor"/>
      </rPr>
      <t>.</t>
    </r>
  </si>
  <si>
    <r>
      <t xml:space="preserve">7.7.2 The effect of this condition is to close out the RIIO-ED1 TRU term such that revenue in Regulatory Years commencing on 1 April 2023 and 1 April 2024 reflects TRU adjustments relating to inflation forecasts used in the Regulatory Years commencing on </t>
    </r>
    <r>
      <rPr>
        <b/>
        <sz val="11"/>
        <color theme="1"/>
        <rFont val="Calibri"/>
        <family val="2"/>
        <scheme val="minor"/>
      </rPr>
      <t>1 April 2021 and 1 April 2022</t>
    </r>
    <r>
      <rPr>
        <sz val="11"/>
        <color theme="1"/>
        <rFont val="Calibri"/>
        <family val="2"/>
        <scheme val="minor"/>
      </rPr>
      <t xml:space="preserve">  respectively.</t>
    </r>
  </si>
  <si>
    <r>
      <t>Change the inflation adjustment to: "PI</t>
    </r>
    <r>
      <rPr>
        <vertAlign val="subscript"/>
        <sz val="11"/>
        <color theme="1"/>
        <rFont val="Calibri"/>
        <family val="2"/>
        <scheme val="minor"/>
      </rPr>
      <t>t-2</t>
    </r>
    <r>
      <rPr>
        <sz val="11"/>
        <color theme="1"/>
        <rFont val="Calibri"/>
        <family val="2"/>
        <scheme val="minor"/>
      </rPr>
      <t>/PI</t>
    </r>
    <r>
      <rPr>
        <vertAlign val="subscript"/>
        <sz val="11"/>
        <color theme="1"/>
        <rFont val="Calibri"/>
        <family val="2"/>
        <scheme val="minor"/>
      </rPr>
      <t>2012/13</t>
    </r>
    <r>
      <rPr>
        <sz val="11"/>
        <color theme="1"/>
        <rFont val="Calibri"/>
        <family val="2"/>
        <scheme val="minor"/>
      </rPr>
      <t>"</t>
    </r>
  </si>
  <si>
    <r>
      <t>Change the inflation adjustment to: "PI</t>
    </r>
    <r>
      <rPr>
        <vertAlign val="subscript"/>
        <sz val="11"/>
        <color theme="1"/>
        <rFont val="Calibri"/>
        <family val="2"/>
        <scheme val="minor"/>
      </rPr>
      <t>t-3</t>
    </r>
    <r>
      <rPr>
        <sz val="11"/>
        <color theme="1"/>
        <rFont val="Calibri"/>
        <family val="2"/>
        <scheme val="minor"/>
      </rPr>
      <t>/PI</t>
    </r>
    <r>
      <rPr>
        <vertAlign val="subscript"/>
        <sz val="11"/>
        <color theme="1"/>
        <rFont val="Calibri"/>
        <family val="2"/>
        <scheme val="minor"/>
      </rPr>
      <t>2012/13</t>
    </r>
    <r>
      <rPr>
        <sz val="11"/>
        <color theme="1"/>
        <rFont val="Calibri"/>
        <family val="2"/>
        <scheme val="minor"/>
      </rPr>
      <t>"</t>
    </r>
  </si>
  <si>
    <r>
      <t>Change the inflation adjustment to: "PI</t>
    </r>
    <r>
      <rPr>
        <vertAlign val="subscript"/>
        <sz val="11"/>
        <color theme="1"/>
        <rFont val="Calibri"/>
        <family val="2"/>
        <scheme val="minor"/>
      </rPr>
      <t>t-3</t>
    </r>
    <r>
      <rPr>
        <sz val="11"/>
        <color theme="1"/>
        <rFont val="Calibri"/>
        <family val="2"/>
        <scheme val="minor"/>
      </rPr>
      <t>/PI</t>
    </r>
    <r>
      <rPr>
        <vertAlign val="subscript"/>
        <sz val="11"/>
        <color theme="1"/>
        <rFont val="Calibri"/>
        <family val="2"/>
        <scheme val="minor"/>
      </rPr>
      <t>2012/13</t>
    </r>
    <r>
      <rPr>
        <sz val="11"/>
        <color theme="1"/>
        <rFont val="Calibri"/>
        <family val="2"/>
        <scheme val="minor"/>
      </rPr>
      <t>" and merge paragraph 7.4.14 with paragraph 7.4.13.</t>
    </r>
  </si>
  <si>
    <r>
      <t>"is the price index derived in accordance with Part E of Special Condition</t>
    </r>
    <r>
      <rPr>
        <b/>
        <sz val="11"/>
        <rFont val="Calibri"/>
        <family val="2"/>
        <scheme val="minor"/>
      </rPr>
      <t xml:space="preserve"> 2</t>
    </r>
    <r>
      <rPr>
        <sz val="11"/>
        <rFont val="Calibri"/>
        <family val="2"/>
        <scheme val="minor"/>
      </rPr>
      <t>.1"</t>
    </r>
  </si>
  <si>
    <t xml:space="preserve">Inappropriate to use PIt/PI2012/13 as the inflationary adjustment for the revenue true up of this ED1 mechanism. The inflationary adjustment should instead be applied using the RPIF term so as to be in accordance with the RIIO-ED1 licence. </t>
  </si>
  <si>
    <r>
      <t xml:space="preserve">"For Regulatory Years commencing on 1 April 2023, 1 April 2024 </t>
    </r>
    <r>
      <rPr>
        <b/>
        <sz val="11"/>
        <rFont val="Calibri"/>
        <family val="2"/>
        <scheme val="minor"/>
      </rPr>
      <t>and 1 April 2025</t>
    </r>
    <r>
      <rPr>
        <sz val="11"/>
        <rFont val="Calibri"/>
        <family val="2"/>
        <scheme val="minor"/>
      </rPr>
      <t>, the value of LICEt is derived in accordance with the following formula:"</t>
    </r>
  </si>
  <si>
    <r>
      <t xml:space="preserve">"TCBt-2    has the value of the </t>
    </r>
    <r>
      <rPr>
        <b/>
        <sz val="11"/>
        <rFont val="Calibri"/>
        <family val="2"/>
        <scheme val="minor"/>
      </rPr>
      <t>TCBt-2</t>
    </r>
    <r>
      <rPr>
        <sz val="11"/>
        <rFont val="Calibri"/>
        <family val="2"/>
        <scheme val="minor"/>
      </rPr>
      <t xml:space="preserve"> as derived in accordance with Part A of Charge Restriction Condition 2F of this licence as in force on 31 March 2023; and"</t>
    </r>
  </si>
  <si>
    <t xml:space="preserve">Inappropriate to use PIt/PI2012/13 as the inflationary adjustment for the revenue true up of these various ED1 pass-through items . The inflationary adjustment should instead be applied using the RPIF term so as to be in accordance with the RIIO-ED1 licence. </t>
  </si>
  <si>
    <r>
      <t xml:space="preserve">Legacy Smart Meter Communication Licensee </t>
    </r>
    <r>
      <rPr>
        <sz val="11"/>
        <color rgb="FFFF0000"/>
        <rFont val="Calibri"/>
        <family val="2"/>
        <scheme val="minor"/>
      </rPr>
      <t xml:space="preserve">Costs </t>
    </r>
  </si>
  <si>
    <r>
      <t xml:space="preserve">Pit's definition refers to Part E of SpC7.1 - it should refer to Part E of condition </t>
    </r>
    <r>
      <rPr>
        <b/>
        <sz val="11"/>
        <color theme="1"/>
        <rFont val="Calibri"/>
        <family val="2"/>
        <scheme val="minor"/>
      </rPr>
      <t>2</t>
    </r>
    <r>
      <rPr>
        <sz val="11"/>
        <color theme="1"/>
        <rFont val="Calibri"/>
        <family val="2"/>
        <scheme val="minor"/>
      </rPr>
      <t>.1</t>
    </r>
  </si>
  <si>
    <t>7.4.14</t>
  </si>
  <si>
    <t>See response  to issue 118.</t>
  </si>
  <si>
    <t>We have decided to use Use of System Charges</t>
  </si>
  <si>
    <t xml:space="preserve">ENWL, NPG,  SSEN, UKPN </t>
  </si>
  <si>
    <t>LSEC does not feature in the special conditions for any licensees other than SSEH.</t>
  </si>
  <si>
    <t>The current drafting is consistent with the definitions of TCB, TCA et, above it. No amendment required.</t>
  </si>
  <si>
    <t>Correct</t>
  </si>
  <si>
    <t>The ED2 PCFM has been shared in drraft form and was published with our Final Determinations. Ian updated version has been published again as part of this consultation.</t>
  </si>
  <si>
    <t>This will be done once the final close-out cost assessment work has happened and will be consulted on before a direction is made.</t>
  </si>
  <si>
    <t>The ESA term has been added as part of the Legacy pass-through formula shown at 7.5.3.</t>
  </si>
  <si>
    <t>The licensee must comply with the Incentive on Connections Engagement Guidance.</t>
  </si>
  <si>
    <t>Allocating the adjust over the five years is consistent with our closeout methodology decision as well as the RIIO-1 approach: "adjustments to the DNO’s RIIO-ED2 revenue on account of ‘catch up’ for RIIO-ED1 revenues will be spread evenly across the five years of RIIO-ED2."</t>
  </si>
  <si>
    <t>See response to issue 78.</t>
  </si>
  <si>
    <t>Our policy is that for a given year, the time value of money should be the same whether it is a RIIO-1 deferred amount or a RIIO-2 deferred amount, as the rate is related to the year itself rather than the origin of the trueup. Our policy accomplishes this. (note see Gitlab Issue 172 for further notes about implementation).</t>
  </si>
  <si>
    <t>See above</t>
  </si>
  <si>
    <t>See response to issue 108.</t>
  </si>
  <si>
    <t>The use of PIt is correct, because it allows the PCFM to recalculate (and thus automatically true up) the inflation forecasts on these legacy trueups. The use of RPIF would not change the overall interest used in the true up, as our policy would be to backsolve to the same nominal interest rate in any case.  Using PIt and the ED2 interest rate accomplishes this without needing to extend the TRU term to true up the use of RPIF.</t>
  </si>
  <si>
    <t>See response to issue 123.</t>
  </si>
  <si>
    <t xml:space="preserve">
The use of RPIA is correct in this context as it is on a 2 year lag.  The RIIO-1 policy is that there is no uplift (inflationary, or interest) on the values of these amounts, hence the lagged value of actual RPI can be used.  RPIA is acceptable here because the two year lag means all amounts are within ED1.
</t>
  </si>
  <si>
    <t>We have made a final determination to combine the legacy MOD values and closeout adjustments into one adjustment spread over five years, which is not the same as the policy decision that was made in the GD/T2 sectors, that SPEN refer to.</t>
  </si>
  <si>
    <t>The ED1 licence sets out the licence algebra for this value, which is denoted in nominal terms and therefore doesn't need a formula to be replicated in the ED2 legacy chapter.</t>
  </si>
  <si>
    <t>This has been amended</t>
  </si>
  <si>
    <t>Ofgem</t>
  </si>
  <si>
    <t>Delete paragraph number before "where"</t>
  </si>
  <si>
    <t>Drafting has been updated per WPD's suggestion.</t>
  </si>
  <si>
    <t>We have removed the NIC term (see PCFM gitlab issue 205) as it is not a component of Allowed Revenue with funding coming from the ESO.</t>
  </si>
  <si>
    <t>We were not able to locate a specific licence paragraph reference for this issue.  Please re-raise a new issue if necessary.  Note that indexation is applied to mirror the ED1 treatment, and not all terms had adjustments for inflation or interest.</t>
  </si>
  <si>
    <t xml:space="preserve">ENWL </t>
  </si>
  <si>
    <t>7.4.7 - WACCt term</t>
  </si>
  <si>
    <t>Typo space needed between "." and "For"</t>
  </si>
  <si>
    <r>
      <t xml:space="preserve">for the Regulatory Year commencing on or after 1 April 2023 means vanilla weighted average cost of capital, derived in accordance with the ED2 Price Control Financial Handbook. </t>
    </r>
    <r>
      <rPr>
        <sz val="10"/>
        <color rgb="FFFF0000"/>
        <rFont val="Verdana"/>
        <family val="2"/>
      </rPr>
      <t>For</t>
    </r>
    <r>
      <rPr>
        <sz val="11"/>
        <color theme="1"/>
        <rFont val="Calibri"/>
        <family val="2"/>
        <scheme val="minor"/>
      </rPr>
      <t xml:space="preserve"> the Regulatory Year commencing Between 1 April 2015 and 1 April 2022, it has the value of “vanilla WACC” derived in accordance with Chapter 5 of the ED1 Price Control Financial Handbook.</t>
    </r>
  </si>
  <si>
    <t>Previously raised in informal, and issues log entry response from Ofgem states this has been edited but not reflected in Stat Con version of the licence.Reference in this conditions should be 2020, 21 and 22 as there is a 3 year lag on one item.</t>
  </si>
  <si>
    <r>
      <t>7.5.2 The effect of this condition is to close out certain RIIO-1 Allowed Pass-through items, such that Allowed Revenue in the Regulatory Years commencing on 1 April 2023 to 1 April 2025 reflects the specified pass-through costs relating to the Regulatory Years commencing on 1 April 202</t>
    </r>
    <r>
      <rPr>
        <sz val="10"/>
        <color rgb="FFFF0000"/>
        <rFont val="Verdana"/>
        <family val="2"/>
      </rPr>
      <t>0</t>
    </r>
    <r>
      <rPr>
        <sz val="11"/>
        <color theme="1"/>
        <rFont val="Calibri"/>
        <family val="2"/>
        <scheme val="minor"/>
      </rPr>
      <t xml:space="preserve"> </t>
    </r>
    <r>
      <rPr>
        <sz val="10"/>
        <color rgb="FFFF0000"/>
        <rFont val="Verdana"/>
        <family val="2"/>
      </rPr>
      <t>through to</t>
    </r>
    <r>
      <rPr>
        <sz val="11"/>
        <color theme="1"/>
        <rFont val="Calibri"/>
        <family val="2"/>
        <scheme val="minor"/>
      </rPr>
      <t xml:space="preserve"> 1 April 2022.</t>
    </r>
  </si>
  <si>
    <t>SpC 7.5
PCFH chapter 3
Legacy values table</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</si>
  <si>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</si>
  <si>
    <t>7.5.9 - PI2012/13 term</t>
  </si>
  <si>
    <t>Incorrect reference, should be to "Part E" not "Part F" as current.</t>
  </si>
  <si>
    <r>
      <t xml:space="preserve">has the value PIt derived in accordance with Part </t>
    </r>
    <r>
      <rPr>
        <strike/>
        <sz val="10"/>
        <color rgb="FFFF0000"/>
        <rFont val="Verdana"/>
        <family val="2"/>
      </rPr>
      <t>F</t>
    </r>
    <r>
      <rPr>
        <sz val="10"/>
        <color rgb="FFFF0000"/>
        <rFont val="Verdana"/>
        <family val="2"/>
      </rPr>
      <t>E</t>
    </r>
    <r>
      <rPr>
        <sz val="11"/>
        <color theme="1"/>
        <rFont val="Calibri"/>
        <family val="2"/>
        <scheme val="minor"/>
      </rPr>
      <t xml:space="preserve"> of Special Condition 2.1 for the Regulatory Year commencing on 1 April 2012.</t>
    </r>
  </si>
  <si>
    <t>7.6.4 - It-2  term</t>
  </si>
  <si>
    <t>Can Ofgem please check that I term is correctly used in 7.6.4 and the cross reference to CRC1B is applied correctly</t>
  </si>
  <si>
    <t>SpC 7.4, paragraph 7.4.2</t>
  </si>
  <si>
    <t>"RIIO-1 Price Control Period" is the defindterm</t>
  </si>
  <si>
    <t>Change "RIIO-ED1" to "RIIO-1 Price Control Period"</t>
  </si>
  <si>
    <t>SpC 7.4, Part D heading</t>
  </si>
  <si>
    <t>Correct terminology</t>
  </si>
  <si>
    <t>Delete "s" from "engagements"</t>
  </si>
  <si>
    <t>SpC 7.6, paragraph 7.6.4, definitions of RDt-2, ARt-2 and PRt-2</t>
  </si>
  <si>
    <t>Capitalise "part E" and "part F" as appropriate</t>
  </si>
  <si>
    <t>We note that Ofgem now provides that its direction making powers must be used in accordance with the Network Innovation Competition Governance Document. The process for issuing directions should be clear from the licence itself. Accompanying Governance document could be amended without proper scrutiny.</t>
  </si>
  <si>
    <t>Part C</t>
  </si>
  <si>
    <t>DNO Common</t>
  </si>
  <si>
    <t>SpC 7.5</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</si>
  <si>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</si>
  <si>
    <t xml:space="preserve">LMOD is calculated spreading the legacy revenue over the 5 year period of ED2. Ofgem state this is consistent with the RIIO-1 approach however we maintain that as FY24 tariffs already being set and FY25 tariffs currently being set we proposed the LMOD term is spread over the final 3 years of ED2 in order to avoid large swings in allowed revenue in FY26 due to the compounding effect. </t>
  </si>
  <si>
    <t>Re previous log number 42:
The denominator in the first part of the formula (i.e. 5)  should be an abbreviation e.g. Y and Y then defined below along with the other terms.
Ofgem's response was that this was a drafting style - we disagree.  Setting it out as we proposed provides the reader with clarity where the "5" comes from and such clarity should be present on the face of the licence</t>
  </si>
  <si>
    <t>Please see SpC 7.9 issue log</t>
  </si>
  <si>
    <t>change made</t>
  </si>
  <si>
    <t>Removed from 7.5, the VV Table in the PCFH</t>
  </si>
  <si>
    <t>We have modified the term to refer to the definition of Average Specified Rate from the ED1 licence.</t>
  </si>
  <si>
    <t>closed</t>
  </si>
  <si>
    <t>amendment made</t>
  </si>
  <si>
    <t>The current implementation has been decided upon. Revenue smoothing is a topic deserving of some analysis, but likely a separate mechanism.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</si>
</sst>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theme="1"/>
      <name val="Verdana"/>
      <family val="2"/>
    </font>
    <font>
      <sz val="11"/>
      <name val="Calibri"/>
      <family val="2"/>
      <scheme val="minor"/>
    </font>
    <font>
      <vertAlign val="subscript"/>
      <sz val="11"/>
      <name val="Calibri"/>
      <family val="2"/>
      <scheme val="minor"/>
    </font>
    <font>
      <sz val="11"/>
      <color theme="1"/>
      <name val="Calibri"/>
      <family val="2"/>
      <scheme val="minor"/>
    </font>
    <font>
      <u/>
      <sz val="11"/>
      <name val="Calibri"/>
      <family val="2"/>
      <scheme val="minor"/>
    </font>
    <font>
      <u/>
      <sz val="11"/>
      <color theme="1"/>
      <name val="Calibri"/>
      <family val="2"/>
      <scheme val="minor"/>
    </font>
    <font>
      <sz val="11"/>
      <color rgb="FFFF0000"/>
      <name val="Calibri"/>
      <family val="2"/>
      <scheme val="minor"/>
    </font>
    <font>
      <i/>
      <sz val="11"/>
      <name val="Calibri"/>
      <family val="2"/>
      <scheme val="minor"/>
    </font>
    <font>
      <b/>
      <sz val="11"/>
      <color theme="1"/>
      <name val="Calibri"/>
      <family val="2"/>
      <scheme val="minor"/>
    </font>
    <font>
      <strike/>
      <sz val="11"/>
      <name val="Calibri"/>
      <family val="2"/>
      <scheme val="minor"/>
    </font>
    <font>
      <b/>
      <sz val="11"/>
      <name val="Calibri"/>
      <family val="2"/>
      <scheme val="minor"/>
    </font>
    <font>
      <sz val="11"/>
      <color rgb="FF000000"/>
      <name val="Calibri"/>
      <family val="2"/>
      <scheme val="minor"/>
    </font>
    <font>
      <vertAlign val="subscript"/>
      <sz val="11"/>
      <color theme="1"/>
      <name val="Calibri"/>
      <family val="2"/>
      <scheme val="minor"/>
    </font>
    <font>
      <sz val="10"/>
      <color rgb="FFFF0000"/>
      <name val="Verdana"/>
      <family val="2"/>
    </font>
    <font>
      <strike/>
      <sz val="10"/>
      <color rgb="FFFF0000"/>
      <name val="Verdana"/>
      <family val="2"/>
    </font>
    <font>
      <sz val="10"/>
      <name val="Calibri"/>
      <family val="2"/>
      <scheme val="minor"/>
    </font>
    <font>
      <sz val="10"/>
      <name val="Verdana"/>
      <family val="2"/>
    </font>
  </fonts>
  <fills count="6">
    <fill>
      <patternFill patternType="none"/>
    </fill>
    <fill>
      <patternFill patternType="gray125"/>
    </fill>
    <fill>
      <patternFill patternType="solid">
        <fgColor rgb="FFD8E4BC"/>
        <bgColor rgb="FF000000"/>
      </patternFill>
    </fill>
    <fill>
      <patternFill patternType="solid">
        <fgColor rgb="FFC5D9F1"/>
        <bgColor rgb="FF000000"/>
      </patternFill>
    </fill>
    <fill>
      <patternFill patternType="solid">
        <fgColor theme="0"/>
        <bgColor indexed="64"/>
      </patternFill>
    </fill>
    <fill>
      <patternFill patternType="solid">
        <fgColor rgb="FFFFFFFF"/>
        <bgColor rgb="FF000000"/>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style="thin">
        <color indexed="64"/>
      </left>
      <right style="medium">
        <color indexed="64"/>
      </right>
      <top style="thin">
        <color indexed="64"/>
      </top>
      <bottom/>
      <diagonal/>
    </border>
  </borders>
  <cellStyleXfs count="3">
    <xf numFmtId="0" fontId="0" fillId="0" borderId="0"/>
    <xf numFmtId="0" fontId="1" fillId="0" borderId="0"/>
    <xf numFmtId="0" fontId="4" fillId="0" borderId="0"/>
  </cellStyleXfs>
  <cellXfs count="82">
    <xf numFmtId="0" fontId="0" fillId="0" borderId="0" xfId="0"/>
    <xf numFmtId="14" fontId="2" fillId="0" borderId="6" xfId="0" applyNumberFormat="1" applyFont="1" applyBorder="1" applyAlignment="1">
      <alignment horizontal="center" vertical="center" wrapText="1"/>
    </xf>
    <xf numFmtId="0" fontId="2" fillId="0" borderId="0" xfId="0" applyFont="1"/>
    <xf numFmtId="14" fontId="2" fillId="0" borderId="6" xfId="0" applyNumberFormat="1" applyFont="1" applyBorder="1" applyAlignment="1">
      <alignment horizontal="center" vertical="center"/>
    </xf>
    <xf numFmtId="14" fontId="0" fillId="4" borderId="6" xfId="0" applyNumberFormat="1" applyFill="1" applyBorder="1" applyAlignment="1">
      <alignment horizontal="center" vertical="center"/>
    </xf>
    <xf numFmtId="0" fontId="0" fillId="4" borderId="6" xfId="0" applyFill="1" applyBorder="1" applyAlignment="1">
      <alignment horizontal="center" vertical="center" wrapText="1"/>
    </xf>
    <xf numFmtId="0" fontId="11" fillId="3" borderId="4" xfId="0" applyFont="1" applyFill="1" applyBorder="1" applyAlignment="1">
      <alignment horizontal="center" vertical="top" wrapText="1"/>
    </xf>
    <xf numFmtId="0" fontId="11" fillId="3" borderId="5" xfId="0" applyFont="1" applyFill="1" applyBorder="1" applyAlignment="1">
      <alignment horizontal="center" vertical="top" wrapText="1"/>
    </xf>
    <xf numFmtId="0" fontId="8" fillId="3" borderId="5" xfId="0" applyFont="1" applyFill="1" applyBorder="1" applyAlignment="1">
      <alignment horizontal="center" vertical="top" wrapText="1"/>
    </xf>
    <xf numFmtId="14" fontId="0" fillId="4" borderId="5" xfId="0" applyNumberFormat="1" applyFill="1" applyBorder="1" applyAlignment="1">
      <alignment horizontal="center" vertical="center"/>
    </xf>
    <xf numFmtId="0" fontId="0" fillId="4" borderId="5" xfId="0" applyFill="1" applyBorder="1" applyAlignment="1">
      <alignment horizontal="center" vertical="center" wrapText="1"/>
    </xf>
    <xf numFmtId="14" fontId="2" fillId="0" borderId="7" xfId="0" applyNumberFormat="1" applyFont="1" applyBorder="1" applyAlignment="1">
      <alignment horizontal="center" vertical="center"/>
    </xf>
    <xf numFmtId="14" fontId="2" fillId="0" borderId="8" xfId="0" applyNumberFormat="1" applyFont="1" applyBorder="1" applyAlignment="1">
      <alignment horizontal="center" vertical="center"/>
    </xf>
    <xf numFmtId="14" fontId="2" fillId="0" borderId="7" xfId="0" applyNumberFormat="1" applyFont="1" applyBorder="1" applyAlignment="1">
      <alignment horizontal="center" vertical="center" wrapText="1"/>
    </xf>
    <xf numFmtId="14" fontId="2" fillId="0" borderId="5" xfId="0" applyNumberFormat="1"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wrapText="1"/>
    </xf>
    <xf numFmtId="0" fontId="2" fillId="0" borderId="2"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17" fontId="2" fillId="0" borderId="6" xfId="0" applyNumberFormat="1" applyFont="1" applyBorder="1" applyAlignment="1">
      <alignment horizontal="center" vertical="center"/>
    </xf>
    <xf numFmtId="0" fontId="2" fillId="0" borderId="5" xfId="0" applyFont="1" applyBorder="1" applyAlignment="1">
      <alignment horizontal="center" vertical="center"/>
    </xf>
    <xf numFmtId="0" fontId="0" fillId="4" borderId="6" xfId="0" applyFill="1" applyBorder="1" applyAlignment="1">
      <alignment horizontal="center" vertical="center"/>
    </xf>
    <xf numFmtId="0" fontId="0" fillId="0" borderId="6" xfId="1" applyFont="1" applyBorder="1" applyAlignment="1">
      <alignment horizontal="center" vertical="center"/>
    </xf>
    <xf numFmtId="0" fontId="2" fillId="0" borderId="6" xfId="1" applyFont="1" applyBorder="1" applyAlignment="1">
      <alignment horizontal="center" vertical="center"/>
    </xf>
    <xf numFmtId="14" fontId="2" fillId="0" borderId="15" xfId="0" applyNumberFormat="1" applyFont="1" applyBorder="1" applyAlignment="1">
      <alignment horizontal="center" vertical="center"/>
    </xf>
    <xf numFmtId="0" fontId="2" fillId="0" borderId="4" xfId="0" applyFont="1" applyBorder="1" applyAlignment="1">
      <alignment horizontal="center" vertical="center"/>
    </xf>
    <xf numFmtId="14" fontId="2" fillId="0" borderId="4" xfId="0" applyNumberFormat="1" applyFont="1" applyBorder="1" applyAlignment="1">
      <alignment horizontal="center" vertical="center"/>
    </xf>
    <xf numFmtId="0" fontId="2" fillId="4" borderId="6" xfId="0" applyFont="1" applyFill="1" applyBorder="1" applyAlignment="1">
      <alignment horizontal="center" vertical="center" wrapText="1"/>
    </xf>
    <xf numFmtId="0" fontId="2" fillId="0" borderId="6" xfId="1" applyFont="1" applyBorder="1" applyAlignment="1">
      <alignment horizontal="center" vertical="center" wrapText="1"/>
    </xf>
    <xf numFmtId="0" fontId="0" fillId="4" borderId="5" xfId="0" applyFill="1" applyBorder="1" applyAlignment="1">
      <alignment horizontal="center" vertical="center"/>
    </xf>
    <xf numFmtId="0" fontId="0" fillId="0" borderId="6" xfId="2" applyFont="1" applyBorder="1" applyAlignment="1">
      <alignment horizontal="center" vertical="center"/>
    </xf>
    <xf numFmtId="0" fontId="2" fillId="0" borderId="6" xfId="2" applyFont="1" applyBorder="1" applyAlignment="1">
      <alignment horizontal="center" vertical="center"/>
    </xf>
    <xf numFmtId="0" fontId="2" fillId="0" borderId="11" xfId="0" applyFont="1" applyBorder="1" applyAlignment="1">
      <alignment horizontal="center" vertical="center"/>
    </xf>
    <xf numFmtId="0" fontId="0" fillId="4" borderId="7" xfId="0" applyFill="1" applyBorder="1" applyAlignment="1">
      <alignment horizontal="center" vertical="center"/>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11"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left" vertical="top" wrapText="1"/>
    </xf>
    <xf numFmtId="0" fontId="2" fillId="0" borderId="7" xfId="0" applyFont="1" applyBorder="1" applyAlignment="1">
      <alignment horizontal="left" vertical="top"/>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left" vertical="top"/>
    </xf>
    <xf numFmtId="0" fontId="0" fillId="4" borderId="6" xfId="0" applyFill="1" applyBorder="1" applyAlignment="1">
      <alignment horizontal="left" vertical="top" wrapText="1"/>
    </xf>
    <xf numFmtId="14" fontId="0" fillId="4" borderId="6" xfId="0" applyNumberFormat="1" applyFill="1" applyBorder="1" applyAlignment="1">
      <alignment horizontal="left" vertical="top" wrapText="1"/>
    </xf>
    <xf numFmtId="0" fontId="0" fillId="0" borderId="8" xfId="0" applyBorder="1" applyAlignment="1">
      <alignment horizontal="left" vertical="top" wrapText="1"/>
    </xf>
    <xf numFmtId="0" fontId="2" fillId="0" borderId="5" xfId="0" applyFont="1" applyBorder="1" applyAlignment="1">
      <alignment horizontal="left" vertical="top" wrapText="1"/>
    </xf>
    <xf numFmtId="0" fontId="0" fillId="0" borderId="6" xfId="1" applyFont="1" applyBorder="1" applyAlignment="1">
      <alignment horizontal="left" vertical="top" wrapText="1"/>
    </xf>
    <xf numFmtId="0" fontId="2" fillId="0" borderId="6" xfId="0" applyFont="1" applyBorder="1" applyAlignment="1">
      <alignment horizontal="left" vertical="top"/>
    </xf>
    <xf numFmtId="0" fontId="2" fillId="0" borderId="6" xfId="1" applyFont="1" applyBorder="1" applyAlignment="1">
      <alignment horizontal="left" vertical="top" wrapText="1"/>
    </xf>
    <xf numFmtId="0" fontId="2" fillId="0" borderId="0" xfId="0" applyFont="1" applyAlignment="1">
      <alignment horizontal="left" vertical="top"/>
    </xf>
    <xf numFmtId="0" fontId="12" fillId="5" borderId="16" xfId="0" applyFont="1" applyFill="1" applyBorder="1" applyAlignment="1">
      <alignment horizontal="left" vertical="top" wrapText="1"/>
    </xf>
    <xf numFmtId="0" fontId="2" fillId="0" borderId="14" xfId="0" applyFont="1" applyBorder="1" applyAlignment="1">
      <alignment horizontal="left" vertical="top" wrapText="1"/>
    </xf>
    <xf numFmtId="0" fontId="2" fillId="0" borderId="4" xfId="0" applyFont="1" applyBorder="1" applyAlignment="1">
      <alignment horizontal="left" vertical="top" wrapText="1"/>
    </xf>
    <xf numFmtId="0" fontId="0" fillId="0" borderId="6" xfId="0" applyBorder="1" applyAlignment="1">
      <alignment horizontal="left" vertical="top" wrapText="1"/>
    </xf>
    <xf numFmtId="0" fontId="2" fillId="4" borderId="6" xfId="0" applyFont="1" applyFill="1" applyBorder="1" applyAlignment="1">
      <alignment horizontal="left" vertical="top" wrapText="1"/>
    </xf>
    <xf numFmtId="0" fontId="0" fillId="4" borderId="5" xfId="0" applyFill="1" applyBorder="1" applyAlignment="1">
      <alignment horizontal="left" vertical="top" wrapText="1"/>
    </xf>
    <xf numFmtId="0" fontId="0" fillId="0" borderId="6" xfId="2" applyFont="1" applyBorder="1" applyAlignment="1">
      <alignment horizontal="left" vertical="top" wrapText="1"/>
    </xf>
    <xf numFmtId="0" fontId="2" fillId="0" borderId="6" xfId="2" applyFont="1" applyBorder="1" applyAlignment="1">
      <alignment horizontal="left" vertical="top" wrapText="1"/>
    </xf>
    <xf numFmtId="0" fontId="0" fillId="4" borderId="6" xfId="0" applyFill="1" applyBorder="1" applyAlignment="1">
      <alignment vertical="center" wrapText="1"/>
    </xf>
    <xf numFmtId="14" fontId="0" fillId="0" borderId="6" xfId="0" applyNumberFormat="1" applyBorder="1" applyAlignment="1">
      <alignment horizontal="center" vertical="center"/>
    </xf>
    <xf numFmtId="0" fontId="0" fillId="0" borderId="6" xfId="0" applyBorder="1" applyAlignment="1">
      <alignment horizontal="center" vertical="center" wrapText="1"/>
    </xf>
    <xf numFmtId="14" fontId="0" fillId="4" borderId="6" xfId="0" applyNumberFormat="1" applyFill="1" applyBorder="1" applyAlignment="1">
      <alignment horizontal="center" vertical="center" wrapText="1"/>
    </xf>
    <xf numFmtId="0" fontId="0" fillId="0" borderId="6" xfId="0" applyBorder="1" applyAlignment="1">
      <alignment vertical="center" wrapText="1"/>
    </xf>
    <xf numFmtId="0" fontId="2" fillId="0" borderId="6" xfId="0" applyFont="1" applyBorder="1"/>
    <xf numFmtId="0" fontId="16" fillId="0" borderId="6" xfId="0" applyFont="1" applyBorder="1" applyAlignment="1">
      <alignment horizontal="center" vertical="center"/>
    </xf>
    <xf numFmtId="0" fontId="17" fillId="4" borderId="6" xfId="0" applyFont="1" applyFill="1" applyBorder="1" applyAlignment="1">
      <alignment vertical="center" wrapText="1"/>
    </xf>
    <xf numFmtId="14" fontId="0" fillId="4" borderId="6" xfId="0" applyNumberFormat="1" applyFill="1" applyBorder="1" applyAlignment="1">
      <alignment vertical="center" wrapText="1"/>
    </xf>
    <xf numFmtId="0" fontId="0" fillId="4" borderId="6" xfId="0" applyFill="1" applyBorder="1" applyAlignment="1">
      <alignment vertical="center"/>
    </xf>
    <xf numFmtId="0" fontId="0" fillId="4" borderId="0" xfId="0" applyFill="1" applyAlignment="1">
      <alignment vertical="center" wrapText="1"/>
    </xf>
    <xf numFmtId="0" fontId="11" fillId="2" borderId="1" xfId="0" applyFont="1" applyFill="1" applyBorder="1" applyAlignment="1">
      <alignment vertical="top" wrapText="1"/>
    </xf>
    <xf numFmtId="0" fontId="11" fillId="2" borderId="2" xfId="0" applyFont="1" applyFill="1" applyBorder="1" applyAlignment="1">
      <alignment vertical="top" wrapText="1"/>
    </xf>
    <xf numFmtId="0" fontId="11" fillId="2" borderId="3" xfId="0" applyFont="1" applyFill="1" applyBorder="1" applyAlignment="1">
      <alignment vertical="top" wrapText="1"/>
    </xf>
    <xf numFmtId="0" fontId="8" fillId="2" borderId="1" xfId="0" applyFont="1" applyFill="1" applyBorder="1" applyAlignment="1">
      <alignment vertical="top" wrapText="1"/>
    </xf>
    <xf numFmtId="0" fontId="8" fillId="2" borderId="3" xfId="0" applyFont="1" applyFill="1" applyBorder="1" applyAlignment="1">
      <alignment vertical="top" wrapText="1"/>
    </xf>
    <xf numFmtId="0" fontId="11" fillId="3" borderId="4" xfId="0" applyFont="1" applyFill="1" applyBorder="1" applyAlignment="1">
      <alignment horizontal="center" vertical="top" wrapText="1"/>
    </xf>
    <xf numFmtId="0" fontId="11" fillId="3" borderId="5" xfId="0" applyFont="1" applyFill="1" applyBorder="1" applyAlignment="1">
      <alignment horizontal="center" vertical="top" wrapText="1"/>
    </xf>
  </cellXfs>
  <cellStyles count="3">
    <cellStyle name="Normal" xfId="0" builtinId="0"/>
    <cellStyle name="Normal 2" xfId="1" xr:uid="{37557B19-006B-45E8-8C17-FDBE57032459}"/>
    <cellStyle name="Normal 2 2" xfId="2" xr:uid="{233EE8B9-D3F6-494B-8D4D-AC6FB22C07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276225</xdr:colOff>
      <xdr:row>0</xdr:row>
      <xdr:rowOff>716559</xdr:rowOff>
    </xdr:to>
    <xdr:pic>
      <xdr:nvPicPr>
        <xdr:cNvPr id="2" name="Picture 1" descr="image of the Ofgem logo" title="Ofgem logo">
          <a:extLst>
            <a:ext uri="{FF2B5EF4-FFF2-40B4-BE49-F238E27FC236}">
              <a16:creationId xmlns:a16="http://schemas.microsoft.com/office/drawing/2014/main" id="{0089851E-24B7-4821-823F-7CB96AF485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0037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59259-347F-47CA-9336-585E9F0F66B3}">
  <sheetPr>
    <pageSetUpPr autoPageBreaks="0"/>
  </sheetPr>
  <dimension ref="A1:J175"/>
  <sheetViews>
    <sheetView tabSelected="1" zoomScale="70" zoomScaleNormal="70" workbookViewId="0">
      <pane ySplit="5" topLeftCell="A108" activePane="bottomLeft" state="frozen"/>
      <selection pane="bottomLeft" activeCell="F110" sqref="F110"/>
    </sheetView>
  </sheetViews>
  <sheetFormatPr defaultColWidth="8.85546875" defaultRowHeight="15" x14ac:dyDescent="0.25"/>
  <cols>
    <col min="1" max="1" width="8.5703125" style="2" customWidth="1"/>
    <col min="2" max="2" width="15.140625" style="2" customWidth="1"/>
    <col min="3" max="3" width="17.140625" style="2" customWidth="1"/>
    <col min="4" max="4" width="22.140625" style="2" customWidth="1"/>
    <col min="5" max="5" width="71.5703125" style="2" customWidth="1"/>
    <col min="6" max="6" width="43.5703125" style="2" customWidth="1"/>
    <col min="7" max="7" width="13.140625" style="2" customWidth="1"/>
    <col min="8" max="8" width="35" style="2" customWidth="1"/>
    <col min="9" max="9" width="12.140625" style="2" customWidth="1"/>
    <col min="10" max="16384" width="8.85546875" style="2"/>
  </cols>
  <sheetData>
    <row r="1" spans="1:9" ht="90" customHeight="1" x14ac:dyDescent="0.25"/>
    <row r="2" spans="1:9" x14ac:dyDescent="0.25">
      <c r="A2" s="75" t="s">
        <v>0</v>
      </c>
      <c r="B2" s="76"/>
      <c r="C2" s="75" t="s">
        <v>1</v>
      </c>
      <c r="D2" s="77"/>
      <c r="E2" s="77"/>
      <c r="F2" s="77"/>
      <c r="G2" s="77"/>
      <c r="H2" s="77"/>
      <c r="I2" s="77"/>
    </row>
    <row r="3" spans="1:9" x14ac:dyDescent="0.25">
      <c r="A3" s="75" t="s">
        <v>2</v>
      </c>
      <c r="B3" s="76"/>
      <c r="C3" s="78" t="s">
        <v>3</v>
      </c>
      <c r="D3" s="79"/>
      <c r="E3" s="79"/>
      <c r="F3" s="79"/>
      <c r="G3" s="79"/>
      <c r="H3" s="79"/>
      <c r="I3" s="79"/>
    </row>
    <row r="4" spans="1:9" ht="30" x14ac:dyDescent="0.25">
      <c r="A4" s="80" t="s">
        <v>4</v>
      </c>
      <c r="B4" s="80" t="s">
        <v>5</v>
      </c>
      <c r="C4" s="80" t="s">
        <v>6</v>
      </c>
      <c r="D4" s="6" t="s">
        <v>7</v>
      </c>
      <c r="E4" s="6" t="s">
        <v>8</v>
      </c>
      <c r="F4" s="6" t="s">
        <v>9</v>
      </c>
      <c r="G4" s="6" t="s">
        <v>10</v>
      </c>
      <c r="H4" s="6" t="s">
        <v>11</v>
      </c>
      <c r="I4" s="6" t="s">
        <v>12</v>
      </c>
    </row>
    <row r="5" spans="1:9" x14ac:dyDescent="0.25">
      <c r="A5" s="81"/>
      <c r="B5" s="81"/>
      <c r="C5" s="81"/>
      <c r="D5" s="8" t="s">
        <v>13</v>
      </c>
      <c r="E5" s="7"/>
      <c r="F5" s="7" t="s">
        <v>14</v>
      </c>
      <c r="G5" s="7"/>
      <c r="H5" s="7"/>
      <c r="I5" s="7"/>
    </row>
    <row r="6" spans="1:9" x14ac:dyDescent="0.25">
      <c r="A6" s="15">
        <v>1</v>
      </c>
      <c r="B6" s="11">
        <v>44496</v>
      </c>
      <c r="C6" s="15" t="s">
        <v>15</v>
      </c>
      <c r="D6" s="15" t="s">
        <v>16</v>
      </c>
      <c r="E6" s="39" t="s">
        <v>17</v>
      </c>
      <c r="F6" s="39" t="s">
        <v>18</v>
      </c>
      <c r="G6" s="39"/>
      <c r="H6" s="39" t="s">
        <v>175</v>
      </c>
      <c r="I6" s="17" t="s">
        <v>24</v>
      </c>
    </row>
    <row r="7" spans="1:9" ht="30" x14ac:dyDescent="0.25">
      <c r="A7" s="15">
        <f t="shared" ref="A7:A70" si="0">A6+1</f>
        <v>2</v>
      </c>
      <c r="B7" s="11">
        <v>44496</v>
      </c>
      <c r="C7" s="15" t="s">
        <v>15</v>
      </c>
      <c r="D7" s="15">
        <v>7.2</v>
      </c>
      <c r="E7" s="39" t="s">
        <v>19</v>
      </c>
      <c r="F7" s="39" t="s">
        <v>20</v>
      </c>
      <c r="G7" s="39"/>
      <c r="H7" s="39" t="s">
        <v>97</v>
      </c>
      <c r="I7" s="17" t="s">
        <v>24</v>
      </c>
    </row>
    <row r="8" spans="1:9" ht="45" x14ac:dyDescent="0.25">
      <c r="A8" s="15">
        <f t="shared" si="0"/>
        <v>3</v>
      </c>
      <c r="B8" s="11">
        <v>44496</v>
      </c>
      <c r="C8" s="15" t="s">
        <v>15</v>
      </c>
      <c r="D8" s="15">
        <v>7.4</v>
      </c>
      <c r="E8" s="39" t="s">
        <v>21</v>
      </c>
      <c r="F8" s="39" t="s">
        <v>22</v>
      </c>
      <c r="G8" s="39"/>
      <c r="H8" s="39" t="s">
        <v>23</v>
      </c>
      <c r="I8" s="17" t="s">
        <v>24</v>
      </c>
    </row>
    <row r="9" spans="1:9" x14ac:dyDescent="0.25">
      <c r="A9" s="15">
        <f t="shared" si="0"/>
        <v>4</v>
      </c>
      <c r="B9" s="11">
        <v>44496</v>
      </c>
      <c r="C9" s="15" t="s">
        <v>15</v>
      </c>
      <c r="D9" s="15" t="s">
        <v>25</v>
      </c>
      <c r="E9" s="39" t="s">
        <v>26</v>
      </c>
      <c r="F9" s="39"/>
      <c r="G9" s="39"/>
      <c r="H9" s="39" t="s">
        <v>176</v>
      </c>
      <c r="I9" s="17" t="s">
        <v>24</v>
      </c>
    </row>
    <row r="10" spans="1:9" ht="30" x14ac:dyDescent="0.25">
      <c r="A10" s="15">
        <f t="shared" si="0"/>
        <v>5</v>
      </c>
      <c r="B10" s="11">
        <v>44496</v>
      </c>
      <c r="C10" s="15" t="s">
        <v>15</v>
      </c>
      <c r="D10" s="15" t="s">
        <v>16</v>
      </c>
      <c r="E10" s="39" t="s">
        <v>27</v>
      </c>
      <c r="F10" s="39"/>
      <c r="G10" s="39"/>
      <c r="H10" s="39" t="s">
        <v>248</v>
      </c>
      <c r="I10" s="17" t="s">
        <v>24</v>
      </c>
    </row>
    <row r="11" spans="1:9" ht="90" x14ac:dyDescent="0.25">
      <c r="A11" s="15">
        <f t="shared" si="0"/>
        <v>6</v>
      </c>
      <c r="B11" s="11"/>
      <c r="C11" s="15" t="s">
        <v>135</v>
      </c>
      <c r="D11" s="15" t="s">
        <v>16</v>
      </c>
      <c r="E11" s="39" t="s">
        <v>29</v>
      </c>
      <c r="F11" s="39"/>
      <c r="G11" s="39"/>
      <c r="H11" s="39" t="s">
        <v>95</v>
      </c>
      <c r="I11" s="17" t="s">
        <v>24</v>
      </c>
    </row>
    <row r="12" spans="1:9" ht="150" x14ac:dyDescent="0.25">
      <c r="A12" s="15">
        <f t="shared" si="0"/>
        <v>7</v>
      </c>
      <c r="B12" s="12"/>
      <c r="C12" s="15" t="s">
        <v>135</v>
      </c>
      <c r="D12" s="16" t="s">
        <v>30</v>
      </c>
      <c r="E12" s="40" t="s">
        <v>31</v>
      </c>
      <c r="F12" s="40" t="s">
        <v>32</v>
      </c>
      <c r="G12" s="40"/>
      <c r="H12" s="40" t="s">
        <v>161</v>
      </c>
      <c r="I12" s="17" t="s">
        <v>24</v>
      </c>
    </row>
    <row r="13" spans="1:9" ht="45" x14ac:dyDescent="0.25">
      <c r="A13" s="15">
        <f t="shared" si="0"/>
        <v>8</v>
      </c>
      <c r="B13" s="11"/>
      <c r="C13" s="15" t="s">
        <v>135</v>
      </c>
      <c r="D13" s="15" t="s">
        <v>33</v>
      </c>
      <c r="E13" s="39" t="s">
        <v>34</v>
      </c>
      <c r="F13" s="41"/>
      <c r="G13" s="39"/>
      <c r="H13" s="40" t="s">
        <v>162</v>
      </c>
      <c r="I13" s="17" t="s">
        <v>24</v>
      </c>
    </row>
    <row r="14" spans="1:9" ht="75" x14ac:dyDescent="0.25">
      <c r="A14" s="15">
        <f t="shared" si="0"/>
        <v>9</v>
      </c>
      <c r="B14" s="11"/>
      <c r="C14" s="15" t="s">
        <v>135</v>
      </c>
      <c r="D14" s="15" t="s">
        <v>33</v>
      </c>
      <c r="E14" s="39" t="s">
        <v>35</v>
      </c>
      <c r="F14" s="41"/>
      <c r="G14" s="39"/>
      <c r="H14" s="40" t="s">
        <v>174</v>
      </c>
      <c r="I14" s="17" t="s">
        <v>24</v>
      </c>
    </row>
    <row r="15" spans="1:9" ht="90" x14ac:dyDescent="0.25">
      <c r="A15" s="15">
        <f t="shared" si="0"/>
        <v>10</v>
      </c>
      <c r="B15" s="11"/>
      <c r="C15" s="15" t="s">
        <v>136</v>
      </c>
      <c r="D15" s="15">
        <v>7.7</v>
      </c>
      <c r="E15" s="39" t="s">
        <v>36</v>
      </c>
      <c r="F15" s="41"/>
      <c r="G15" s="39"/>
      <c r="H15" s="40" t="s">
        <v>163</v>
      </c>
      <c r="I15" s="17" t="s">
        <v>24</v>
      </c>
    </row>
    <row r="16" spans="1:9" ht="135" x14ac:dyDescent="0.25">
      <c r="A16" s="15">
        <f t="shared" si="0"/>
        <v>11</v>
      </c>
      <c r="B16" s="11"/>
      <c r="C16" s="15" t="s">
        <v>28</v>
      </c>
      <c r="D16" s="15" t="s">
        <v>16</v>
      </c>
      <c r="E16" s="39" t="s">
        <v>37</v>
      </c>
      <c r="F16" s="41"/>
      <c r="G16" s="39"/>
      <c r="H16" s="40" t="s">
        <v>164</v>
      </c>
      <c r="I16" s="17" t="s">
        <v>24</v>
      </c>
    </row>
    <row r="17" spans="1:9" ht="45" x14ac:dyDescent="0.25">
      <c r="A17" s="15">
        <f t="shared" si="0"/>
        <v>12</v>
      </c>
      <c r="B17" s="11"/>
      <c r="C17" s="15" t="s">
        <v>135</v>
      </c>
      <c r="D17" s="15" t="s">
        <v>16</v>
      </c>
      <c r="E17" s="39" t="s">
        <v>38</v>
      </c>
      <c r="F17" s="41"/>
      <c r="G17" s="39"/>
      <c r="H17" s="40" t="s">
        <v>165</v>
      </c>
      <c r="I17" s="17" t="s">
        <v>24</v>
      </c>
    </row>
    <row r="18" spans="1:9" ht="60" x14ac:dyDescent="0.25">
      <c r="A18" s="15">
        <f t="shared" si="0"/>
        <v>13</v>
      </c>
      <c r="B18" s="11" t="s">
        <v>39</v>
      </c>
      <c r="C18" s="17" t="s">
        <v>249</v>
      </c>
      <c r="D18" s="15">
        <v>7.1</v>
      </c>
      <c r="E18" s="39" t="s">
        <v>43</v>
      </c>
      <c r="F18" s="41"/>
      <c r="G18" s="39"/>
      <c r="H18" s="40" t="s">
        <v>166</v>
      </c>
      <c r="I18" s="17" t="s">
        <v>24</v>
      </c>
    </row>
    <row r="19" spans="1:9" ht="75" x14ac:dyDescent="0.25">
      <c r="A19" s="15">
        <f t="shared" si="0"/>
        <v>14</v>
      </c>
      <c r="B19" s="11">
        <v>44809</v>
      </c>
      <c r="C19" s="15" t="s">
        <v>40</v>
      </c>
      <c r="D19" s="15" t="s">
        <v>41</v>
      </c>
      <c r="E19" s="39" t="s">
        <v>42</v>
      </c>
      <c r="F19" s="41"/>
      <c r="G19" s="39"/>
      <c r="H19" s="40" t="s">
        <v>167</v>
      </c>
      <c r="I19" s="17" t="s">
        <v>24</v>
      </c>
    </row>
    <row r="20" spans="1:9" ht="45" x14ac:dyDescent="0.25">
      <c r="A20" s="15">
        <f t="shared" si="0"/>
        <v>15</v>
      </c>
      <c r="B20" s="11">
        <v>44809</v>
      </c>
      <c r="C20" s="18" t="s">
        <v>40</v>
      </c>
      <c r="D20" s="18" t="s">
        <v>91</v>
      </c>
      <c r="E20" s="42" t="s">
        <v>92</v>
      </c>
      <c r="F20" s="41"/>
      <c r="G20" s="39"/>
      <c r="H20" s="40" t="s">
        <v>168</v>
      </c>
      <c r="I20" s="17" t="s">
        <v>24</v>
      </c>
    </row>
    <row r="21" spans="1:9" ht="105" x14ac:dyDescent="0.25">
      <c r="A21" s="15">
        <f t="shared" si="0"/>
        <v>16</v>
      </c>
      <c r="B21" s="11">
        <v>44809</v>
      </c>
      <c r="C21" s="19" t="s">
        <v>40</v>
      </c>
      <c r="D21" s="19" t="s">
        <v>93</v>
      </c>
      <c r="E21" s="43" t="s">
        <v>94</v>
      </c>
      <c r="F21" s="41"/>
      <c r="G21" s="39"/>
      <c r="H21" s="39" t="s">
        <v>102</v>
      </c>
      <c r="I21" s="37" t="s">
        <v>24</v>
      </c>
    </row>
    <row r="22" spans="1:9" ht="90" x14ac:dyDescent="0.25">
      <c r="A22" s="15">
        <f t="shared" si="0"/>
        <v>17</v>
      </c>
      <c r="B22" s="20" t="s">
        <v>39</v>
      </c>
      <c r="C22" s="18" t="s">
        <v>40</v>
      </c>
      <c r="D22" s="18" t="s">
        <v>70</v>
      </c>
      <c r="E22" s="42" t="s">
        <v>57</v>
      </c>
      <c r="F22" s="41"/>
      <c r="G22" s="39"/>
      <c r="H22" s="39" t="s">
        <v>104</v>
      </c>
      <c r="I22" s="37" t="s">
        <v>24</v>
      </c>
    </row>
    <row r="23" spans="1:9" ht="90" x14ac:dyDescent="0.25">
      <c r="A23" s="15">
        <f t="shared" si="0"/>
        <v>18</v>
      </c>
      <c r="B23" s="15" t="s">
        <v>39</v>
      </c>
      <c r="C23" s="15" t="s">
        <v>40</v>
      </c>
      <c r="D23" s="15">
        <v>7.7</v>
      </c>
      <c r="E23" s="39" t="s">
        <v>59</v>
      </c>
      <c r="F23" s="41"/>
      <c r="G23" s="39"/>
      <c r="H23" s="40" t="s">
        <v>170</v>
      </c>
      <c r="I23" s="17" t="s">
        <v>24</v>
      </c>
    </row>
    <row r="24" spans="1:9" ht="75" x14ac:dyDescent="0.25">
      <c r="A24" s="15">
        <f t="shared" si="0"/>
        <v>19</v>
      </c>
      <c r="B24" s="11">
        <v>44861</v>
      </c>
      <c r="C24" s="15" t="s">
        <v>231</v>
      </c>
      <c r="D24" s="15">
        <v>7.3</v>
      </c>
      <c r="E24" s="39" t="s">
        <v>233</v>
      </c>
      <c r="F24" s="41"/>
      <c r="G24" s="39"/>
      <c r="H24" s="40" t="s">
        <v>273</v>
      </c>
      <c r="I24" s="36" t="s">
        <v>24</v>
      </c>
    </row>
    <row r="25" spans="1:9" ht="105" x14ac:dyDescent="0.25">
      <c r="A25" s="15">
        <f t="shared" si="0"/>
        <v>20</v>
      </c>
      <c r="B25" s="11">
        <v>44809</v>
      </c>
      <c r="C25" s="15" t="s">
        <v>44</v>
      </c>
      <c r="D25" s="15" t="s">
        <v>45</v>
      </c>
      <c r="E25" s="39" t="s">
        <v>46</v>
      </c>
      <c r="F25" s="41" t="s">
        <v>47</v>
      </c>
      <c r="G25" s="39"/>
      <c r="H25" s="40" t="s">
        <v>97</v>
      </c>
      <c r="I25" s="17" t="s">
        <v>24</v>
      </c>
    </row>
    <row r="26" spans="1:9" ht="60" x14ac:dyDescent="0.25">
      <c r="A26" s="15">
        <f t="shared" si="0"/>
        <v>21</v>
      </c>
      <c r="B26" s="11">
        <v>44809</v>
      </c>
      <c r="C26" s="15" t="s">
        <v>44</v>
      </c>
      <c r="D26" s="15" t="s">
        <v>30</v>
      </c>
      <c r="E26" s="44" t="s">
        <v>48</v>
      </c>
      <c r="F26" s="41" t="s">
        <v>49</v>
      </c>
      <c r="G26" s="41"/>
      <c r="H26" s="45" t="s">
        <v>103</v>
      </c>
      <c r="I26" s="21" t="s">
        <v>24</v>
      </c>
    </row>
    <row r="27" spans="1:9" ht="30" x14ac:dyDescent="0.25">
      <c r="A27" s="15">
        <f t="shared" si="0"/>
        <v>22</v>
      </c>
      <c r="B27" s="11">
        <v>44809</v>
      </c>
      <c r="C27" s="15" t="s">
        <v>44</v>
      </c>
      <c r="D27" s="15" t="s">
        <v>30</v>
      </c>
      <c r="E27" s="39" t="s">
        <v>50</v>
      </c>
      <c r="F27" s="41" t="s">
        <v>51</v>
      </c>
      <c r="G27" s="41"/>
      <c r="H27" s="45" t="s">
        <v>96</v>
      </c>
      <c r="I27" s="21" t="s">
        <v>24</v>
      </c>
    </row>
    <row r="28" spans="1:9" ht="120" x14ac:dyDescent="0.25">
      <c r="A28" s="15">
        <f t="shared" si="0"/>
        <v>23</v>
      </c>
      <c r="B28" s="11">
        <v>44809</v>
      </c>
      <c r="C28" s="15" t="s">
        <v>44</v>
      </c>
      <c r="D28" s="17" t="s">
        <v>52</v>
      </c>
      <c r="E28" s="39" t="s">
        <v>53</v>
      </c>
      <c r="F28" s="41" t="s">
        <v>54</v>
      </c>
      <c r="G28" s="39"/>
      <c r="H28" s="46" t="s">
        <v>99</v>
      </c>
      <c r="I28" s="38" t="s">
        <v>24</v>
      </c>
    </row>
    <row r="29" spans="1:9" ht="45" x14ac:dyDescent="0.25">
      <c r="A29" s="15">
        <f t="shared" si="0"/>
        <v>24</v>
      </c>
      <c r="B29" s="11">
        <v>44809</v>
      </c>
      <c r="C29" s="15" t="s">
        <v>44</v>
      </c>
      <c r="D29" s="17" t="s">
        <v>74</v>
      </c>
      <c r="E29" s="39" t="s">
        <v>75</v>
      </c>
      <c r="F29" s="41" t="s">
        <v>76</v>
      </c>
      <c r="G29" s="39"/>
      <c r="H29" s="39" t="s">
        <v>97</v>
      </c>
      <c r="I29" s="37" t="s">
        <v>24</v>
      </c>
    </row>
    <row r="30" spans="1:9" ht="60" x14ac:dyDescent="0.25">
      <c r="A30" s="15">
        <f t="shared" si="0"/>
        <v>25</v>
      </c>
      <c r="B30" s="11">
        <v>44809</v>
      </c>
      <c r="C30" s="15" t="s">
        <v>44</v>
      </c>
      <c r="D30" s="17" t="s">
        <v>77</v>
      </c>
      <c r="E30" s="39" t="s">
        <v>46</v>
      </c>
      <c r="F30" s="41" t="s">
        <v>78</v>
      </c>
      <c r="G30" s="39"/>
      <c r="H30" s="39" t="s">
        <v>98</v>
      </c>
      <c r="I30" s="37" t="s">
        <v>24</v>
      </c>
    </row>
    <row r="31" spans="1:9" ht="90" x14ac:dyDescent="0.25">
      <c r="A31" s="15">
        <f t="shared" si="0"/>
        <v>26</v>
      </c>
      <c r="B31" s="11">
        <v>44809</v>
      </c>
      <c r="C31" s="15" t="s">
        <v>44</v>
      </c>
      <c r="D31" s="17" t="s">
        <v>79</v>
      </c>
      <c r="E31" s="39" t="s">
        <v>57</v>
      </c>
      <c r="F31" s="41"/>
      <c r="G31" s="39"/>
      <c r="H31" s="39" t="s">
        <v>104</v>
      </c>
      <c r="I31" s="37" t="s">
        <v>24</v>
      </c>
    </row>
    <row r="32" spans="1:9" ht="30" x14ac:dyDescent="0.25">
      <c r="A32" s="15">
        <f t="shared" si="0"/>
        <v>27</v>
      </c>
      <c r="B32" s="11">
        <v>44809</v>
      </c>
      <c r="C32" s="15" t="s">
        <v>44</v>
      </c>
      <c r="D32" s="17" t="s">
        <v>80</v>
      </c>
      <c r="E32" s="39" t="s">
        <v>75</v>
      </c>
      <c r="F32" s="41" t="s">
        <v>81</v>
      </c>
      <c r="G32" s="39"/>
      <c r="H32" s="39" t="s">
        <v>97</v>
      </c>
      <c r="I32" s="37" t="s">
        <v>24</v>
      </c>
    </row>
    <row r="33" spans="1:9" ht="45" x14ac:dyDescent="0.25">
      <c r="A33" s="15">
        <f t="shared" si="0"/>
        <v>28</v>
      </c>
      <c r="B33" s="11">
        <v>44809</v>
      </c>
      <c r="C33" s="15" t="s">
        <v>44</v>
      </c>
      <c r="D33" s="17" t="s">
        <v>68</v>
      </c>
      <c r="E33" s="39" t="s">
        <v>46</v>
      </c>
      <c r="F33" s="41" t="s">
        <v>62</v>
      </c>
      <c r="G33" s="39"/>
      <c r="H33" s="39" t="s">
        <v>100</v>
      </c>
      <c r="I33" s="37" t="s">
        <v>24</v>
      </c>
    </row>
    <row r="34" spans="1:9" ht="75" x14ac:dyDescent="0.25">
      <c r="A34" s="15">
        <f t="shared" si="0"/>
        <v>29</v>
      </c>
      <c r="B34" s="11">
        <v>44809</v>
      </c>
      <c r="C34" s="15" t="s">
        <v>44</v>
      </c>
      <c r="D34" s="17" t="s">
        <v>68</v>
      </c>
      <c r="E34" s="39" t="s">
        <v>82</v>
      </c>
      <c r="F34" s="41" t="s">
        <v>83</v>
      </c>
      <c r="G34" s="39"/>
      <c r="H34" s="39" t="s">
        <v>101</v>
      </c>
      <c r="I34" s="37" t="s">
        <v>24</v>
      </c>
    </row>
    <row r="35" spans="1:9" x14ac:dyDescent="0.25">
      <c r="A35" s="15">
        <f t="shared" si="0"/>
        <v>30</v>
      </c>
      <c r="B35" s="11">
        <v>44809</v>
      </c>
      <c r="C35" s="15" t="s">
        <v>44</v>
      </c>
      <c r="D35" s="17" t="s">
        <v>84</v>
      </c>
      <c r="E35" s="39" t="s">
        <v>85</v>
      </c>
      <c r="F35" s="41" t="s">
        <v>86</v>
      </c>
      <c r="G35" s="39"/>
      <c r="H35" s="39" t="s">
        <v>97</v>
      </c>
      <c r="I35" s="37" t="s">
        <v>24</v>
      </c>
    </row>
    <row r="36" spans="1:9" ht="120" x14ac:dyDescent="0.25">
      <c r="A36" s="15">
        <f t="shared" si="0"/>
        <v>31</v>
      </c>
      <c r="B36" s="11">
        <v>44861</v>
      </c>
      <c r="C36" s="15" t="s">
        <v>231</v>
      </c>
      <c r="D36" s="15" t="s">
        <v>30</v>
      </c>
      <c r="E36" s="39" t="s">
        <v>232</v>
      </c>
      <c r="F36" s="41"/>
      <c r="G36" s="39"/>
      <c r="H36" s="40" t="s">
        <v>277</v>
      </c>
      <c r="I36" s="36" t="s">
        <v>24</v>
      </c>
    </row>
    <row r="37" spans="1:9" ht="45" x14ac:dyDescent="0.25">
      <c r="A37" s="15">
        <f t="shared" si="0"/>
        <v>32</v>
      </c>
      <c r="B37" s="13">
        <v>44809</v>
      </c>
      <c r="C37" s="17" t="s">
        <v>44</v>
      </c>
      <c r="D37" s="17" t="s">
        <v>61</v>
      </c>
      <c r="E37" s="39" t="s">
        <v>46</v>
      </c>
      <c r="F37" s="41" t="s">
        <v>62</v>
      </c>
      <c r="G37" s="39"/>
      <c r="H37" s="39" t="s">
        <v>97</v>
      </c>
      <c r="I37" s="37" t="s">
        <v>24</v>
      </c>
    </row>
    <row r="38" spans="1:9" x14ac:dyDescent="0.25">
      <c r="A38" s="15">
        <f t="shared" si="0"/>
        <v>33</v>
      </c>
      <c r="B38" s="11">
        <v>44809</v>
      </c>
      <c r="C38" s="15" t="s">
        <v>44</v>
      </c>
      <c r="D38" s="15" t="s">
        <v>63</v>
      </c>
      <c r="E38" s="44" t="s">
        <v>64</v>
      </c>
      <c r="F38" s="47" t="s">
        <v>65</v>
      </c>
      <c r="G38" s="39"/>
      <c r="H38" s="39" t="s">
        <v>97</v>
      </c>
      <c r="I38" s="37" t="s">
        <v>24</v>
      </c>
    </row>
    <row r="39" spans="1:9" x14ac:dyDescent="0.25">
      <c r="A39" s="15">
        <f t="shared" si="0"/>
        <v>34</v>
      </c>
      <c r="B39" s="11">
        <v>44809</v>
      </c>
      <c r="C39" s="15" t="s">
        <v>55</v>
      </c>
      <c r="D39" s="15" t="s">
        <v>63</v>
      </c>
      <c r="E39" s="39" t="s">
        <v>66</v>
      </c>
      <c r="F39" s="41"/>
      <c r="G39" s="39"/>
      <c r="H39" s="39" t="s">
        <v>97</v>
      </c>
      <c r="I39" s="37" t="s">
        <v>24</v>
      </c>
    </row>
    <row r="40" spans="1:9" ht="90" x14ac:dyDescent="0.25">
      <c r="A40" s="15">
        <f t="shared" si="0"/>
        <v>35</v>
      </c>
      <c r="B40" s="11"/>
      <c r="C40" s="15" t="s">
        <v>56</v>
      </c>
      <c r="D40" s="15"/>
      <c r="E40" s="39" t="s">
        <v>57</v>
      </c>
      <c r="F40" s="41"/>
      <c r="G40" s="39"/>
      <c r="H40" s="39" t="s">
        <v>104</v>
      </c>
      <c r="I40" s="37" t="s">
        <v>24</v>
      </c>
    </row>
    <row r="41" spans="1:9" ht="135" x14ac:dyDescent="0.25">
      <c r="A41" s="15">
        <f t="shared" si="0"/>
        <v>36</v>
      </c>
      <c r="B41" s="11">
        <v>44774</v>
      </c>
      <c r="C41" s="15" t="s">
        <v>28</v>
      </c>
      <c r="D41" s="15" t="s">
        <v>16</v>
      </c>
      <c r="E41" s="39" t="s">
        <v>58</v>
      </c>
      <c r="F41" s="41"/>
      <c r="G41" s="39"/>
      <c r="H41" s="40" t="s">
        <v>160</v>
      </c>
      <c r="I41" s="17" t="s">
        <v>24</v>
      </c>
    </row>
    <row r="42" spans="1:9" ht="90" x14ac:dyDescent="0.25">
      <c r="A42" s="15">
        <f t="shared" si="0"/>
        <v>37</v>
      </c>
      <c r="B42" s="11">
        <v>44774</v>
      </c>
      <c r="C42" s="15" t="s">
        <v>28</v>
      </c>
      <c r="D42" s="15"/>
      <c r="E42" s="39" t="s">
        <v>57</v>
      </c>
      <c r="F42" s="41"/>
      <c r="G42" s="39"/>
      <c r="H42" s="39" t="s">
        <v>104</v>
      </c>
      <c r="I42" s="37" t="s">
        <v>24</v>
      </c>
    </row>
    <row r="43" spans="1:9" ht="105" x14ac:dyDescent="0.25">
      <c r="A43" s="15">
        <f t="shared" si="0"/>
        <v>38</v>
      </c>
      <c r="B43" s="11">
        <v>44774</v>
      </c>
      <c r="C43" s="15" t="s">
        <v>135</v>
      </c>
      <c r="D43" s="15" t="s">
        <v>61</v>
      </c>
      <c r="E43" s="39" t="s">
        <v>67</v>
      </c>
      <c r="F43" s="39" t="s">
        <v>250</v>
      </c>
      <c r="G43" s="39"/>
      <c r="H43" s="40" t="s">
        <v>97</v>
      </c>
      <c r="I43" s="17" t="s">
        <v>24</v>
      </c>
    </row>
    <row r="44" spans="1:9" ht="180" x14ac:dyDescent="0.25">
      <c r="A44" s="15">
        <f t="shared" si="0"/>
        <v>39</v>
      </c>
      <c r="B44" s="12">
        <v>44774</v>
      </c>
      <c r="C44" s="16" t="s">
        <v>135</v>
      </c>
      <c r="D44" s="16" t="s">
        <v>68</v>
      </c>
      <c r="E44" s="40" t="s">
        <v>69</v>
      </c>
      <c r="F44" s="40" t="s">
        <v>251</v>
      </c>
      <c r="G44" s="40"/>
      <c r="H44" s="40" t="s">
        <v>97</v>
      </c>
      <c r="I44" s="17" t="s">
        <v>24</v>
      </c>
    </row>
    <row r="45" spans="1:9" ht="45" x14ac:dyDescent="0.25">
      <c r="A45" s="15">
        <f t="shared" si="0"/>
        <v>40</v>
      </c>
      <c r="B45" s="1">
        <v>44809</v>
      </c>
      <c r="C45" s="21" t="s">
        <v>44</v>
      </c>
      <c r="D45" s="21" t="s">
        <v>71</v>
      </c>
      <c r="E45" s="45" t="s">
        <v>46</v>
      </c>
      <c r="F45" s="45" t="s">
        <v>62</v>
      </c>
      <c r="G45" s="45"/>
      <c r="H45" s="40" t="s">
        <v>159</v>
      </c>
      <c r="I45" s="17" t="s">
        <v>24</v>
      </c>
    </row>
    <row r="46" spans="1:9" ht="90" x14ac:dyDescent="0.25">
      <c r="A46" s="15">
        <f t="shared" si="0"/>
        <v>41</v>
      </c>
      <c r="B46" s="1">
        <v>44809</v>
      </c>
      <c r="C46" s="21" t="s">
        <v>44</v>
      </c>
      <c r="D46" s="21" t="s">
        <v>72</v>
      </c>
      <c r="E46" s="45" t="s">
        <v>105</v>
      </c>
      <c r="F46" s="45" t="s">
        <v>73</v>
      </c>
      <c r="G46" s="45"/>
      <c r="H46" s="40" t="s">
        <v>172</v>
      </c>
      <c r="I46" s="17" t="s">
        <v>24</v>
      </c>
    </row>
    <row r="47" spans="1:9" ht="60" x14ac:dyDescent="0.25">
      <c r="A47" s="15">
        <f t="shared" si="0"/>
        <v>42</v>
      </c>
      <c r="B47" s="4">
        <v>44855</v>
      </c>
      <c r="C47" s="5" t="s">
        <v>56</v>
      </c>
      <c r="D47" s="5" t="s">
        <v>30</v>
      </c>
      <c r="E47" s="48" t="s">
        <v>235</v>
      </c>
      <c r="F47" s="48"/>
      <c r="G47" s="49"/>
      <c r="H47" s="50" t="s">
        <v>103</v>
      </c>
      <c r="I47" s="36" t="s">
        <v>24</v>
      </c>
    </row>
    <row r="48" spans="1:9" ht="60" x14ac:dyDescent="0.25">
      <c r="A48" s="15">
        <f t="shared" si="0"/>
        <v>43</v>
      </c>
      <c r="B48" s="22">
        <v>44774</v>
      </c>
      <c r="C48" s="20" t="s">
        <v>28</v>
      </c>
      <c r="D48" s="20" t="s">
        <v>87</v>
      </c>
      <c r="E48" s="45" t="s">
        <v>90</v>
      </c>
      <c r="F48" s="45"/>
      <c r="G48" s="45"/>
      <c r="H48" s="40" t="s">
        <v>173</v>
      </c>
      <c r="I48" s="17" t="s">
        <v>24</v>
      </c>
    </row>
    <row r="49" spans="1:9" x14ac:dyDescent="0.25">
      <c r="A49" s="15">
        <f t="shared" si="0"/>
        <v>44</v>
      </c>
      <c r="B49" s="14">
        <v>44861</v>
      </c>
      <c r="C49" s="23" t="s">
        <v>40</v>
      </c>
      <c r="D49" s="24" t="s">
        <v>30</v>
      </c>
      <c r="E49" s="48" t="s">
        <v>106</v>
      </c>
      <c r="F49" s="51"/>
      <c r="G49" s="45"/>
      <c r="H49" s="45" t="s">
        <v>97</v>
      </c>
      <c r="I49" s="21" t="s">
        <v>24</v>
      </c>
    </row>
    <row r="50" spans="1:9" ht="60" x14ac:dyDescent="0.25">
      <c r="A50" s="15">
        <f t="shared" si="0"/>
        <v>45</v>
      </c>
      <c r="B50" s="14">
        <v>44861</v>
      </c>
      <c r="C50" s="23" t="s">
        <v>40</v>
      </c>
      <c r="D50" s="24" t="s">
        <v>107</v>
      </c>
      <c r="E50" s="48" t="s">
        <v>108</v>
      </c>
      <c r="F50" s="48" t="s">
        <v>253</v>
      </c>
      <c r="G50" s="45"/>
      <c r="H50" s="45" t="s">
        <v>97</v>
      </c>
      <c r="I50" s="21" t="s">
        <v>24</v>
      </c>
    </row>
    <row r="51" spans="1:9" ht="105" x14ac:dyDescent="0.25">
      <c r="A51" s="15">
        <f t="shared" si="0"/>
        <v>46</v>
      </c>
      <c r="B51" s="14">
        <v>44861</v>
      </c>
      <c r="C51" s="23" t="s">
        <v>40</v>
      </c>
      <c r="D51" s="24" t="s">
        <v>68</v>
      </c>
      <c r="E51" s="48" t="s">
        <v>109</v>
      </c>
      <c r="F51" s="48" t="s">
        <v>254</v>
      </c>
      <c r="G51" s="45"/>
      <c r="H51" s="45" t="s">
        <v>97</v>
      </c>
      <c r="I51" s="21" t="s">
        <v>24</v>
      </c>
    </row>
    <row r="52" spans="1:9" x14ac:dyDescent="0.25">
      <c r="A52" s="15">
        <f t="shared" si="0"/>
        <v>47</v>
      </c>
      <c r="B52" s="14">
        <v>44861</v>
      </c>
      <c r="C52" s="23" t="s">
        <v>40</v>
      </c>
      <c r="D52" s="24" t="s">
        <v>110</v>
      </c>
      <c r="E52" s="48" t="s">
        <v>111</v>
      </c>
      <c r="F52" s="48"/>
      <c r="G52" s="45"/>
      <c r="H52" s="45" t="s">
        <v>97</v>
      </c>
      <c r="I52" s="21" t="s">
        <v>24</v>
      </c>
    </row>
    <row r="53" spans="1:9" ht="105" x14ac:dyDescent="0.25">
      <c r="A53" s="15">
        <f t="shared" si="0"/>
        <v>48</v>
      </c>
      <c r="B53" s="14">
        <v>44861</v>
      </c>
      <c r="C53" s="23" t="s">
        <v>40</v>
      </c>
      <c r="D53" s="24" t="s">
        <v>61</v>
      </c>
      <c r="E53" s="48" t="s">
        <v>109</v>
      </c>
      <c r="F53" s="48" t="s">
        <v>255</v>
      </c>
      <c r="G53" s="45"/>
      <c r="H53" s="45" t="s">
        <v>97</v>
      </c>
      <c r="I53" s="21" t="s">
        <v>24</v>
      </c>
    </row>
    <row r="54" spans="1:9" ht="90" x14ac:dyDescent="0.25">
      <c r="A54" s="15">
        <f t="shared" si="0"/>
        <v>49</v>
      </c>
      <c r="B54" s="14">
        <v>44861</v>
      </c>
      <c r="C54" s="21" t="s">
        <v>112</v>
      </c>
      <c r="D54" s="25" t="s">
        <v>113</v>
      </c>
      <c r="E54" s="52" t="s">
        <v>114</v>
      </c>
      <c r="F54" s="52"/>
      <c r="G54" s="53"/>
      <c r="H54" s="45" t="s">
        <v>151</v>
      </c>
      <c r="I54" s="21" t="s">
        <v>24</v>
      </c>
    </row>
    <row r="55" spans="1:9" ht="90" x14ac:dyDescent="0.25">
      <c r="A55" s="15">
        <f t="shared" si="0"/>
        <v>50</v>
      </c>
      <c r="B55" s="14">
        <v>44861</v>
      </c>
      <c r="C55" s="21" t="s">
        <v>112</v>
      </c>
      <c r="D55" s="26" t="s">
        <v>70</v>
      </c>
      <c r="E55" s="52" t="s">
        <v>57</v>
      </c>
      <c r="F55" s="54"/>
      <c r="G55" s="45"/>
      <c r="H55" s="45" t="s">
        <v>153</v>
      </c>
      <c r="I55" s="21" t="s">
        <v>24</v>
      </c>
    </row>
    <row r="56" spans="1:9" ht="60" x14ac:dyDescent="0.25">
      <c r="A56" s="15">
        <f t="shared" si="0"/>
        <v>51</v>
      </c>
      <c r="B56" s="14">
        <v>44861</v>
      </c>
      <c r="C56" s="21" t="s">
        <v>112</v>
      </c>
      <c r="D56" s="26" t="s">
        <v>115</v>
      </c>
      <c r="E56" s="54" t="s">
        <v>116</v>
      </c>
      <c r="F56" s="54"/>
      <c r="G56" s="45"/>
      <c r="H56" s="45" t="s">
        <v>158</v>
      </c>
      <c r="I56" s="21" t="s">
        <v>24</v>
      </c>
    </row>
    <row r="57" spans="1:9" ht="180" x14ac:dyDescent="0.25">
      <c r="A57" s="15">
        <f t="shared" si="0"/>
        <v>52</v>
      </c>
      <c r="B57" s="14">
        <v>44861</v>
      </c>
      <c r="C57" s="21" t="s">
        <v>112</v>
      </c>
      <c r="D57" s="26" t="s">
        <v>129</v>
      </c>
      <c r="E57" s="54" t="s">
        <v>117</v>
      </c>
      <c r="F57" s="54" t="s">
        <v>118</v>
      </c>
      <c r="G57" s="45"/>
      <c r="H57" s="45" t="s">
        <v>155</v>
      </c>
      <c r="I57" s="21" t="s">
        <v>24</v>
      </c>
    </row>
    <row r="58" spans="1:9" ht="30" x14ac:dyDescent="0.25">
      <c r="A58" s="15">
        <f t="shared" si="0"/>
        <v>53</v>
      </c>
      <c r="B58" s="14">
        <v>44861</v>
      </c>
      <c r="C58" s="21" t="s">
        <v>112</v>
      </c>
      <c r="D58" s="26" t="s">
        <v>119</v>
      </c>
      <c r="E58" s="54" t="s">
        <v>120</v>
      </c>
      <c r="F58" s="54"/>
      <c r="G58" s="45"/>
      <c r="H58" s="45" t="s">
        <v>97</v>
      </c>
      <c r="I58" s="21" t="s">
        <v>24</v>
      </c>
    </row>
    <row r="59" spans="1:9" ht="30" x14ac:dyDescent="0.25">
      <c r="A59" s="15">
        <f t="shared" si="0"/>
        <v>54</v>
      </c>
      <c r="B59" s="14">
        <v>44861</v>
      </c>
      <c r="C59" s="21" t="s">
        <v>112</v>
      </c>
      <c r="D59" s="26" t="s">
        <v>121</v>
      </c>
      <c r="E59" s="54" t="s">
        <v>122</v>
      </c>
      <c r="F59" s="54"/>
      <c r="G59" s="45"/>
      <c r="H59" s="45" t="s">
        <v>152</v>
      </c>
      <c r="I59" s="21" t="s">
        <v>24</v>
      </c>
    </row>
    <row r="60" spans="1:9" ht="30" x14ac:dyDescent="0.25">
      <c r="A60" s="15">
        <f t="shared" si="0"/>
        <v>55</v>
      </c>
      <c r="B60" s="14">
        <v>44861</v>
      </c>
      <c r="C60" s="21" t="s">
        <v>112</v>
      </c>
      <c r="D60" s="26" t="s">
        <v>123</v>
      </c>
      <c r="E60" s="54" t="s">
        <v>124</v>
      </c>
      <c r="F60" s="54"/>
      <c r="G60" s="45"/>
      <c r="H60" s="45" t="s">
        <v>152</v>
      </c>
      <c r="I60" s="21" t="s">
        <v>24</v>
      </c>
    </row>
    <row r="61" spans="1:9" ht="30" x14ac:dyDescent="0.25">
      <c r="A61" s="15">
        <f t="shared" si="0"/>
        <v>56</v>
      </c>
      <c r="B61" s="14">
        <v>44861</v>
      </c>
      <c r="C61" s="21" t="s">
        <v>112</v>
      </c>
      <c r="D61" s="26" t="s">
        <v>125</v>
      </c>
      <c r="E61" s="54" t="s">
        <v>126</v>
      </c>
      <c r="F61" s="54"/>
      <c r="G61" s="45"/>
      <c r="H61" s="45" t="s">
        <v>152</v>
      </c>
      <c r="I61" s="21" t="s">
        <v>24</v>
      </c>
    </row>
    <row r="62" spans="1:9" x14ac:dyDescent="0.25">
      <c r="A62" s="15">
        <f t="shared" si="0"/>
        <v>57</v>
      </c>
      <c r="B62" s="14">
        <v>44861</v>
      </c>
      <c r="C62" s="21" t="s">
        <v>112</v>
      </c>
      <c r="D62" s="26" t="s">
        <v>127</v>
      </c>
      <c r="E62" s="52" t="s">
        <v>128</v>
      </c>
      <c r="F62" s="52"/>
      <c r="G62" s="45"/>
      <c r="H62" s="45" t="s">
        <v>97</v>
      </c>
      <c r="I62" s="21" t="s">
        <v>24</v>
      </c>
    </row>
    <row r="63" spans="1:9" x14ac:dyDescent="0.25">
      <c r="A63" s="15">
        <f t="shared" si="0"/>
        <v>58</v>
      </c>
      <c r="B63" s="14">
        <v>44861</v>
      </c>
      <c r="C63" s="21" t="s">
        <v>112</v>
      </c>
      <c r="D63" s="26" t="s">
        <v>129</v>
      </c>
      <c r="E63" s="52" t="s">
        <v>130</v>
      </c>
      <c r="F63" s="55"/>
      <c r="G63" s="45"/>
      <c r="H63" s="45" t="s">
        <v>247</v>
      </c>
      <c r="I63" s="21" t="s">
        <v>24</v>
      </c>
    </row>
    <row r="64" spans="1:9" x14ac:dyDescent="0.25">
      <c r="A64" s="15">
        <f t="shared" si="0"/>
        <v>59</v>
      </c>
      <c r="B64" s="14">
        <v>44861</v>
      </c>
      <c r="C64" s="21" t="s">
        <v>112</v>
      </c>
      <c r="D64" s="26" t="s">
        <v>131</v>
      </c>
      <c r="E64" s="52" t="s">
        <v>130</v>
      </c>
      <c r="F64" s="55"/>
      <c r="G64" s="45"/>
      <c r="H64" s="45" t="s">
        <v>247</v>
      </c>
      <c r="I64" s="21" t="s">
        <v>24</v>
      </c>
    </row>
    <row r="65" spans="1:9" x14ac:dyDescent="0.25">
      <c r="A65" s="15">
        <f t="shared" si="0"/>
        <v>60</v>
      </c>
      <c r="B65" s="14">
        <v>44861</v>
      </c>
      <c r="C65" s="21" t="s">
        <v>112</v>
      </c>
      <c r="D65" s="26" t="s">
        <v>132</v>
      </c>
      <c r="E65" s="52" t="s">
        <v>130</v>
      </c>
      <c r="F65" s="55"/>
      <c r="G65" s="45"/>
      <c r="H65" s="45" t="s">
        <v>247</v>
      </c>
      <c r="I65" s="21" t="s">
        <v>24</v>
      </c>
    </row>
    <row r="66" spans="1:9" ht="105" x14ac:dyDescent="0.25">
      <c r="A66" s="15">
        <f t="shared" si="0"/>
        <v>61</v>
      </c>
      <c r="B66" s="14">
        <v>44861</v>
      </c>
      <c r="C66" s="21" t="s">
        <v>112</v>
      </c>
      <c r="D66" s="26" t="s">
        <v>61</v>
      </c>
      <c r="E66" s="52" t="s">
        <v>133</v>
      </c>
      <c r="F66" s="52" t="s">
        <v>252</v>
      </c>
      <c r="G66" s="45"/>
      <c r="H66" s="45" t="s">
        <v>97</v>
      </c>
      <c r="I66" s="21" t="s">
        <v>24</v>
      </c>
    </row>
    <row r="67" spans="1:9" ht="60" x14ac:dyDescent="0.25">
      <c r="A67" s="15">
        <f t="shared" si="0"/>
        <v>62</v>
      </c>
      <c r="B67" s="14">
        <v>44861</v>
      </c>
      <c r="C67" s="21" t="s">
        <v>40</v>
      </c>
      <c r="D67" s="26" t="s">
        <v>70</v>
      </c>
      <c r="E67" s="52" t="s">
        <v>134</v>
      </c>
      <c r="F67" s="52"/>
      <c r="G67" s="45"/>
      <c r="H67" s="45" t="s">
        <v>154</v>
      </c>
      <c r="I67" s="21" t="s">
        <v>24</v>
      </c>
    </row>
    <row r="68" spans="1:9" ht="180" x14ac:dyDescent="0.25">
      <c r="A68" s="15">
        <f t="shared" si="0"/>
        <v>63</v>
      </c>
      <c r="B68" s="27">
        <v>44861</v>
      </c>
      <c r="C68" s="28" t="s">
        <v>137</v>
      </c>
      <c r="D68" s="28" t="s">
        <v>129</v>
      </c>
      <c r="E68" s="56" t="s">
        <v>138</v>
      </c>
      <c r="F68" s="57" t="s">
        <v>150</v>
      </c>
      <c r="G68" s="45"/>
      <c r="H68" s="45" t="s">
        <v>155</v>
      </c>
      <c r="I68" s="21" t="s">
        <v>24</v>
      </c>
    </row>
    <row r="69" spans="1:9" ht="120" x14ac:dyDescent="0.25">
      <c r="A69" s="15">
        <f t="shared" si="0"/>
        <v>64</v>
      </c>
      <c r="B69" s="3">
        <v>44861</v>
      </c>
      <c r="C69" s="20" t="s">
        <v>137</v>
      </c>
      <c r="D69" s="20" t="s">
        <v>139</v>
      </c>
      <c r="E69" s="45" t="s">
        <v>140</v>
      </c>
      <c r="F69" s="45"/>
      <c r="G69" s="45"/>
      <c r="H69" s="45" t="s">
        <v>171</v>
      </c>
      <c r="I69" s="21" t="s">
        <v>24</v>
      </c>
    </row>
    <row r="70" spans="1:9" ht="90" x14ac:dyDescent="0.25">
      <c r="A70" s="15">
        <f t="shared" si="0"/>
        <v>65</v>
      </c>
      <c r="B70" s="3">
        <v>44861</v>
      </c>
      <c r="C70" s="20" t="s">
        <v>137</v>
      </c>
      <c r="D70" s="20" t="s">
        <v>113</v>
      </c>
      <c r="E70" s="45" t="s">
        <v>114</v>
      </c>
      <c r="F70" s="45" t="s">
        <v>156</v>
      </c>
      <c r="G70" s="45"/>
      <c r="H70" s="45" t="s">
        <v>151</v>
      </c>
      <c r="I70" s="21" t="s">
        <v>24</v>
      </c>
    </row>
    <row r="71" spans="1:9" ht="90" x14ac:dyDescent="0.25">
      <c r="A71" s="15">
        <f t="shared" ref="A71:A134" si="1">A70+1</f>
        <v>66</v>
      </c>
      <c r="B71" s="3">
        <v>44861</v>
      </c>
      <c r="C71" s="20" t="s">
        <v>137</v>
      </c>
      <c r="D71" s="20" t="s">
        <v>70</v>
      </c>
      <c r="E71" s="45" t="s">
        <v>57</v>
      </c>
      <c r="F71" s="45"/>
      <c r="G71" s="45"/>
      <c r="H71" s="45" t="s">
        <v>153</v>
      </c>
      <c r="I71" s="21" t="s">
        <v>24</v>
      </c>
    </row>
    <row r="72" spans="1:9" ht="60" x14ac:dyDescent="0.25">
      <c r="A72" s="15">
        <f t="shared" si="1"/>
        <v>67</v>
      </c>
      <c r="B72" s="3">
        <v>44861</v>
      </c>
      <c r="C72" s="20" t="s">
        <v>137</v>
      </c>
      <c r="D72" s="20" t="s">
        <v>115</v>
      </c>
      <c r="E72" s="45" t="s">
        <v>116</v>
      </c>
      <c r="F72" s="45"/>
      <c r="G72" s="45"/>
      <c r="H72" s="45" t="s">
        <v>158</v>
      </c>
      <c r="I72" s="21" t="s">
        <v>24</v>
      </c>
    </row>
    <row r="73" spans="1:9" ht="165" x14ac:dyDescent="0.25">
      <c r="A73" s="15">
        <f t="shared" si="1"/>
        <v>68</v>
      </c>
      <c r="B73" s="29">
        <v>44861</v>
      </c>
      <c r="C73" s="28" t="s">
        <v>137</v>
      </c>
      <c r="D73" s="28" t="s">
        <v>129</v>
      </c>
      <c r="E73" s="58" t="s">
        <v>117</v>
      </c>
      <c r="F73" s="58" t="s">
        <v>150</v>
      </c>
      <c r="G73" s="45"/>
      <c r="H73" s="45" t="s">
        <v>155</v>
      </c>
      <c r="I73" s="21" t="s">
        <v>24</v>
      </c>
    </row>
    <row r="74" spans="1:9" ht="30" x14ac:dyDescent="0.25">
      <c r="A74" s="15">
        <f t="shared" si="1"/>
        <v>69</v>
      </c>
      <c r="B74" s="3">
        <v>44861</v>
      </c>
      <c r="C74" s="20" t="s">
        <v>137</v>
      </c>
      <c r="D74" s="20" t="s">
        <v>119</v>
      </c>
      <c r="E74" s="45" t="s">
        <v>141</v>
      </c>
      <c r="F74" s="45"/>
      <c r="G74" s="45"/>
      <c r="H74" s="45" t="s">
        <v>152</v>
      </c>
      <c r="I74" s="21" t="s">
        <v>24</v>
      </c>
    </row>
    <row r="75" spans="1:9" ht="30" x14ac:dyDescent="0.25">
      <c r="A75" s="15">
        <f t="shared" si="1"/>
        <v>70</v>
      </c>
      <c r="B75" s="3">
        <v>44861</v>
      </c>
      <c r="C75" s="20" t="s">
        <v>137</v>
      </c>
      <c r="D75" s="20" t="s">
        <v>121</v>
      </c>
      <c r="E75" s="45" t="s">
        <v>122</v>
      </c>
      <c r="F75" s="45"/>
      <c r="G75" s="45"/>
      <c r="H75" s="45" t="s">
        <v>152</v>
      </c>
      <c r="I75" s="21" t="s">
        <v>24</v>
      </c>
    </row>
    <row r="76" spans="1:9" ht="30" x14ac:dyDescent="0.25">
      <c r="A76" s="15">
        <f t="shared" si="1"/>
        <v>71</v>
      </c>
      <c r="B76" s="3">
        <v>44861</v>
      </c>
      <c r="C76" s="20" t="s">
        <v>137</v>
      </c>
      <c r="D76" s="20" t="s">
        <v>123</v>
      </c>
      <c r="E76" s="45" t="s">
        <v>124</v>
      </c>
      <c r="F76" s="45"/>
      <c r="G76" s="45"/>
      <c r="H76" s="45" t="s">
        <v>152</v>
      </c>
      <c r="I76" s="21" t="s">
        <v>24</v>
      </c>
    </row>
    <row r="77" spans="1:9" ht="30" x14ac:dyDescent="0.25">
      <c r="A77" s="15">
        <f t="shared" si="1"/>
        <v>72</v>
      </c>
      <c r="B77" s="3">
        <v>44861</v>
      </c>
      <c r="C77" s="20" t="s">
        <v>137</v>
      </c>
      <c r="D77" s="20" t="s">
        <v>125</v>
      </c>
      <c r="E77" s="45" t="s">
        <v>126</v>
      </c>
      <c r="F77" s="45"/>
      <c r="G77" s="45"/>
      <c r="H77" s="45" t="s">
        <v>152</v>
      </c>
      <c r="I77" s="21" t="s">
        <v>24</v>
      </c>
    </row>
    <row r="78" spans="1:9" x14ac:dyDescent="0.25">
      <c r="A78" s="15">
        <f t="shared" si="1"/>
        <v>73</v>
      </c>
      <c r="B78" s="3">
        <v>44861</v>
      </c>
      <c r="C78" s="20" t="s">
        <v>137</v>
      </c>
      <c r="D78" s="20" t="s">
        <v>127</v>
      </c>
      <c r="E78" s="45" t="s">
        <v>128</v>
      </c>
      <c r="F78" s="45"/>
      <c r="G78" s="45"/>
      <c r="H78" s="45" t="s">
        <v>97</v>
      </c>
      <c r="I78" s="21" t="s">
        <v>24</v>
      </c>
    </row>
    <row r="79" spans="1:9" x14ac:dyDescent="0.25">
      <c r="A79" s="15">
        <f t="shared" si="1"/>
        <v>74</v>
      </c>
      <c r="B79" s="3">
        <v>44861</v>
      </c>
      <c r="C79" s="20" t="s">
        <v>137</v>
      </c>
      <c r="D79" s="20" t="s">
        <v>129</v>
      </c>
      <c r="E79" s="45" t="s">
        <v>130</v>
      </c>
      <c r="F79" s="45"/>
      <c r="G79" s="45"/>
      <c r="H79" s="45" t="s">
        <v>247</v>
      </c>
      <c r="I79" s="21" t="s">
        <v>24</v>
      </c>
    </row>
    <row r="80" spans="1:9" x14ac:dyDescent="0.25">
      <c r="A80" s="15">
        <f t="shared" si="1"/>
        <v>75</v>
      </c>
      <c r="B80" s="3">
        <v>44861</v>
      </c>
      <c r="C80" s="20" t="s">
        <v>137</v>
      </c>
      <c r="D80" s="20" t="s">
        <v>131</v>
      </c>
      <c r="E80" s="45" t="s">
        <v>130</v>
      </c>
      <c r="F80" s="45"/>
      <c r="G80" s="45"/>
      <c r="H80" s="45" t="s">
        <v>247</v>
      </c>
      <c r="I80" s="21" t="s">
        <v>24</v>
      </c>
    </row>
    <row r="81" spans="1:9" x14ac:dyDescent="0.25">
      <c r="A81" s="15">
        <f t="shared" si="1"/>
        <v>76</v>
      </c>
      <c r="B81" s="3">
        <v>44861</v>
      </c>
      <c r="C81" s="20" t="s">
        <v>137</v>
      </c>
      <c r="D81" s="20" t="s">
        <v>132</v>
      </c>
      <c r="E81" s="45" t="s">
        <v>130</v>
      </c>
      <c r="F81" s="45"/>
      <c r="G81" s="45"/>
      <c r="H81" s="45" t="s">
        <v>247</v>
      </c>
      <c r="I81" s="21" t="s">
        <v>24</v>
      </c>
    </row>
    <row r="82" spans="1:9" ht="105" x14ac:dyDescent="0.25">
      <c r="A82" s="15">
        <f t="shared" si="1"/>
        <v>77</v>
      </c>
      <c r="B82" s="3">
        <v>44861</v>
      </c>
      <c r="C82" s="20" t="s">
        <v>137</v>
      </c>
      <c r="D82" s="20" t="s">
        <v>61</v>
      </c>
      <c r="E82" s="45" t="s">
        <v>133</v>
      </c>
      <c r="F82" s="45" t="s">
        <v>142</v>
      </c>
      <c r="G82" s="45"/>
      <c r="H82" s="45" t="s">
        <v>97</v>
      </c>
      <c r="I82" s="21" t="s">
        <v>24</v>
      </c>
    </row>
    <row r="83" spans="1:9" ht="135" x14ac:dyDescent="0.25">
      <c r="A83" s="15">
        <f t="shared" si="1"/>
        <v>78</v>
      </c>
      <c r="B83" s="20" t="s">
        <v>206</v>
      </c>
      <c r="C83" s="20" t="s">
        <v>55</v>
      </c>
      <c r="D83" s="20" t="s">
        <v>41</v>
      </c>
      <c r="E83" s="45" t="s">
        <v>213</v>
      </c>
      <c r="F83" s="45"/>
      <c r="G83" s="49"/>
      <c r="H83" s="59" t="s">
        <v>279</v>
      </c>
      <c r="I83" s="24" t="s">
        <v>24</v>
      </c>
    </row>
    <row r="84" spans="1:9" ht="90" x14ac:dyDescent="0.25">
      <c r="A84" s="15">
        <f t="shared" si="1"/>
        <v>79</v>
      </c>
      <c r="B84" s="4">
        <v>44860</v>
      </c>
      <c r="C84" s="5" t="s">
        <v>44</v>
      </c>
      <c r="D84" s="24" t="s">
        <v>113</v>
      </c>
      <c r="E84" s="52" t="s">
        <v>114</v>
      </c>
      <c r="F84" s="48"/>
      <c r="G84" s="49"/>
      <c r="H84" s="45" t="s">
        <v>151</v>
      </c>
      <c r="I84" s="24" t="s">
        <v>24</v>
      </c>
    </row>
    <row r="85" spans="1:9" x14ac:dyDescent="0.25">
      <c r="A85" s="15">
        <f t="shared" si="1"/>
        <v>80</v>
      </c>
      <c r="B85" s="4">
        <v>44860</v>
      </c>
      <c r="C85" s="5" t="s">
        <v>44</v>
      </c>
      <c r="D85" s="24" t="s">
        <v>30</v>
      </c>
      <c r="E85" s="48" t="s">
        <v>180</v>
      </c>
      <c r="F85" s="48" t="s">
        <v>181</v>
      </c>
      <c r="G85" s="49"/>
      <c r="H85" s="45" t="s">
        <v>97</v>
      </c>
      <c r="I85" s="5" t="s">
        <v>24</v>
      </c>
    </row>
    <row r="86" spans="1:9" ht="75" x14ac:dyDescent="0.25">
      <c r="A86" s="15">
        <f t="shared" si="1"/>
        <v>81</v>
      </c>
      <c r="B86" s="4">
        <v>44860</v>
      </c>
      <c r="C86" s="5" t="s">
        <v>44</v>
      </c>
      <c r="D86" s="26" t="s">
        <v>70</v>
      </c>
      <c r="E86" s="52" t="s">
        <v>182</v>
      </c>
      <c r="F86" s="48" t="s">
        <v>183</v>
      </c>
      <c r="G86" s="49"/>
      <c r="H86" s="45" t="s">
        <v>153</v>
      </c>
      <c r="I86" s="24" t="s">
        <v>24</v>
      </c>
    </row>
    <row r="87" spans="1:9" ht="60" x14ac:dyDescent="0.25">
      <c r="A87" s="15">
        <f t="shared" si="1"/>
        <v>82</v>
      </c>
      <c r="B87" s="4">
        <v>44855</v>
      </c>
      <c r="C87" s="5" t="s">
        <v>56</v>
      </c>
      <c r="D87" s="5" t="s">
        <v>70</v>
      </c>
      <c r="E87" s="48" t="s">
        <v>236</v>
      </c>
      <c r="F87" s="48"/>
      <c r="G87" s="49"/>
      <c r="H87" s="59" t="s">
        <v>274</v>
      </c>
      <c r="I87" s="24" t="s">
        <v>24</v>
      </c>
    </row>
    <row r="88" spans="1:9" ht="45" x14ac:dyDescent="0.25">
      <c r="A88" s="15">
        <f t="shared" si="1"/>
        <v>83</v>
      </c>
      <c r="B88" s="4">
        <v>44855</v>
      </c>
      <c r="C88" s="5" t="s">
        <v>56</v>
      </c>
      <c r="D88" s="5" t="s">
        <v>237</v>
      </c>
      <c r="E88" s="59" t="s">
        <v>238</v>
      </c>
      <c r="F88" s="48" t="s">
        <v>276</v>
      </c>
      <c r="G88" s="49"/>
      <c r="H88" s="45" t="s">
        <v>97</v>
      </c>
      <c r="I88" s="24" t="s">
        <v>24</v>
      </c>
    </row>
    <row r="89" spans="1:9" ht="60" x14ac:dyDescent="0.25">
      <c r="A89" s="15">
        <f t="shared" si="1"/>
        <v>84</v>
      </c>
      <c r="B89" s="4">
        <v>44860</v>
      </c>
      <c r="C89" s="5" t="s">
        <v>44</v>
      </c>
      <c r="D89" s="5" t="s">
        <v>115</v>
      </c>
      <c r="E89" s="54" t="s">
        <v>116</v>
      </c>
      <c r="F89" s="48"/>
      <c r="G89" s="48"/>
      <c r="H89" s="45" t="s">
        <v>158</v>
      </c>
      <c r="I89" s="24" t="s">
        <v>24</v>
      </c>
    </row>
    <row r="90" spans="1:9" ht="45" x14ac:dyDescent="0.25">
      <c r="A90" s="15">
        <f t="shared" si="1"/>
        <v>85</v>
      </c>
      <c r="B90" s="4">
        <v>44860</v>
      </c>
      <c r="C90" s="5" t="s">
        <v>44</v>
      </c>
      <c r="D90" s="5" t="s">
        <v>107</v>
      </c>
      <c r="E90" s="48" t="s">
        <v>190</v>
      </c>
      <c r="F90" s="48" t="s">
        <v>191</v>
      </c>
      <c r="G90" s="49"/>
      <c r="H90" s="45" t="s">
        <v>97</v>
      </c>
      <c r="I90" s="5" t="s">
        <v>24</v>
      </c>
    </row>
    <row r="91" spans="1:9" ht="60" x14ac:dyDescent="0.25">
      <c r="A91" s="15">
        <f t="shared" si="1"/>
        <v>86</v>
      </c>
      <c r="B91" s="20" t="s">
        <v>206</v>
      </c>
      <c r="C91" s="20" t="s">
        <v>55</v>
      </c>
      <c r="D91" s="20" t="s">
        <v>266</v>
      </c>
      <c r="E91" s="45" t="s">
        <v>218</v>
      </c>
      <c r="F91" s="45" t="s">
        <v>262</v>
      </c>
      <c r="G91" s="49"/>
      <c r="H91" s="45" t="s">
        <v>97</v>
      </c>
      <c r="I91" s="24" t="s">
        <v>24</v>
      </c>
    </row>
    <row r="92" spans="1:9" ht="90" x14ac:dyDescent="0.25">
      <c r="A92" s="15">
        <f t="shared" si="1"/>
        <v>87</v>
      </c>
      <c r="B92" s="20" t="s">
        <v>206</v>
      </c>
      <c r="C92" s="20" t="s">
        <v>55</v>
      </c>
      <c r="D92" s="20" t="s">
        <v>115</v>
      </c>
      <c r="E92" s="45" t="s">
        <v>216</v>
      </c>
      <c r="F92" s="45"/>
      <c r="G92" s="49"/>
      <c r="H92" s="59" t="s">
        <v>278</v>
      </c>
      <c r="I92" s="24" t="s">
        <v>24</v>
      </c>
    </row>
    <row r="93" spans="1:9" ht="120" x14ac:dyDescent="0.25">
      <c r="A93" s="15">
        <f t="shared" si="1"/>
        <v>88</v>
      </c>
      <c r="B93" s="20" t="s">
        <v>223</v>
      </c>
      <c r="C93" s="20" t="s">
        <v>55</v>
      </c>
      <c r="D93" s="20" t="s">
        <v>129</v>
      </c>
      <c r="E93" s="45" t="s">
        <v>224</v>
      </c>
      <c r="F93" s="45" t="s">
        <v>225</v>
      </c>
      <c r="G93" s="49"/>
      <c r="H93" s="59" t="s">
        <v>275</v>
      </c>
      <c r="I93" s="24" t="s">
        <v>24</v>
      </c>
    </row>
    <row r="94" spans="1:9" x14ac:dyDescent="0.25">
      <c r="A94" s="15">
        <f t="shared" si="1"/>
        <v>89</v>
      </c>
      <c r="B94" s="20" t="s">
        <v>226</v>
      </c>
      <c r="C94" s="20" t="s">
        <v>55</v>
      </c>
      <c r="D94" s="20" t="s">
        <v>227</v>
      </c>
      <c r="E94" s="45" t="s">
        <v>228</v>
      </c>
      <c r="F94" s="53" t="s">
        <v>229</v>
      </c>
      <c r="G94" s="49"/>
      <c r="H94" s="45" t="s">
        <v>97</v>
      </c>
      <c r="I94" s="24" t="s">
        <v>24</v>
      </c>
    </row>
    <row r="95" spans="1:9" x14ac:dyDescent="0.25">
      <c r="A95" s="15">
        <f t="shared" si="1"/>
        <v>90</v>
      </c>
      <c r="B95" s="4">
        <v>44855</v>
      </c>
      <c r="C95" s="5" t="s">
        <v>56</v>
      </c>
      <c r="D95" s="30" t="s">
        <v>227</v>
      </c>
      <c r="E95" s="60" t="s">
        <v>244</v>
      </c>
      <c r="F95" s="48" t="s">
        <v>245</v>
      </c>
      <c r="G95" s="49"/>
      <c r="H95" s="59" t="s">
        <v>280</v>
      </c>
      <c r="I95" s="24" t="s">
        <v>24</v>
      </c>
    </row>
    <row r="96" spans="1:9" ht="30" x14ac:dyDescent="0.25">
      <c r="A96" s="15">
        <f t="shared" si="1"/>
        <v>91</v>
      </c>
      <c r="B96" s="4">
        <v>44860</v>
      </c>
      <c r="C96" s="5" t="s">
        <v>44</v>
      </c>
      <c r="D96" s="31" t="s">
        <v>119</v>
      </c>
      <c r="E96" s="54" t="s">
        <v>141</v>
      </c>
      <c r="F96" s="48"/>
      <c r="G96" s="49"/>
      <c r="H96" s="45" t="s">
        <v>97</v>
      </c>
      <c r="I96" s="24" t="s">
        <v>24</v>
      </c>
    </row>
    <row r="97" spans="1:9" ht="30" x14ac:dyDescent="0.25">
      <c r="A97" s="15">
        <f t="shared" si="1"/>
        <v>92</v>
      </c>
      <c r="B97" s="4">
        <v>44860</v>
      </c>
      <c r="C97" s="5" t="s">
        <v>44</v>
      </c>
      <c r="D97" s="31" t="s">
        <v>121</v>
      </c>
      <c r="E97" s="54" t="s">
        <v>122</v>
      </c>
      <c r="F97" s="48"/>
      <c r="G97" s="49"/>
      <c r="H97" s="45" t="s">
        <v>152</v>
      </c>
      <c r="I97" s="24" t="s">
        <v>24</v>
      </c>
    </row>
    <row r="98" spans="1:9" ht="30" x14ac:dyDescent="0.25">
      <c r="A98" s="15">
        <f t="shared" si="1"/>
        <v>93</v>
      </c>
      <c r="B98" s="4">
        <v>44860</v>
      </c>
      <c r="C98" s="5" t="s">
        <v>44</v>
      </c>
      <c r="D98" s="31" t="s">
        <v>123</v>
      </c>
      <c r="E98" s="54" t="s">
        <v>124</v>
      </c>
      <c r="F98" s="48"/>
      <c r="G98" s="49"/>
      <c r="H98" s="45" t="s">
        <v>152</v>
      </c>
      <c r="I98" s="24" t="s">
        <v>24</v>
      </c>
    </row>
    <row r="99" spans="1:9" ht="30" x14ac:dyDescent="0.25">
      <c r="A99" s="15">
        <f t="shared" si="1"/>
        <v>94</v>
      </c>
      <c r="B99" s="4">
        <v>44860</v>
      </c>
      <c r="C99" s="5" t="s">
        <v>44</v>
      </c>
      <c r="D99" s="31" t="s">
        <v>125</v>
      </c>
      <c r="E99" s="54" t="s">
        <v>126</v>
      </c>
      <c r="F99" s="48"/>
      <c r="G99" s="49"/>
      <c r="H99" s="45" t="s">
        <v>152</v>
      </c>
      <c r="I99" s="24" t="s">
        <v>24</v>
      </c>
    </row>
    <row r="100" spans="1:9" x14ac:dyDescent="0.25">
      <c r="A100" s="15">
        <f t="shared" si="1"/>
        <v>95</v>
      </c>
      <c r="B100" s="4">
        <v>44860</v>
      </c>
      <c r="C100" s="5" t="s">
        <v>44</v>
      </c>
      <c r="D100" s="26" t="s">
        <v>127</v>
      </c>
      <c r="E100" s="52" t="s">
        <v>128</v>
      </c>
      <c r="F100" s="48"/>
      <c r="G100" s="49"/>
      <c r="H100" s="45" t="s">
        <v>97</v>
      </c>
      <c r="I100" s="24" t="s">
        <v>24</v>
      </c>
    </row>
    <row r="101" spans="1:9" ht="165" x14ac:dyDescent="0.25">
      <c r="A101" s="15">
        <f t="shared" si="1"/>
        <v>96</v>
      </c>
      <c r="B101" s="4">
        <v>44860</v>
      </c>
      <c r="C101" s="5" t="s">
        <v>44</v>
      </c>
      <c r="D101" s="30" t="s">
        <v>129</v>
      </c>
      <c r="E101" s="60" t="s">
        <v>202</v>
      </c>
      <c r="F101" s="60" t="s">
        <v>203</v>
      </c>
      <c r="G101" s="60"/>
      <c r="H101" s="45" t="s">
        <v>155</v>
      </c>
      <c r="I101" s="24" t="s">
        <v>24</v>
      </c>
    </row>
    <row r="102" spans="1:9" ht="45" x14ac:dyDescent="0.25">
      <c r="A102" s="15">
        <f t="shared" si="1"/>
        <v>97</v>
      </c>
      <c r="B102" s="3">
        <v>44861</v>
      </c>
      <c r="C102" s="20" t="s">
        <v>231</v>
      </c>
      <c r="D102" s="20" t="s">
        <v>91</v>
      </c>
      <c r="E102" s="45" t="s">
        <v>234</v>
      </c>
      <c r="F102" s="45"/>
      <c r="G102" s="45"/>
      <c r="H102" s="45" t="s">
        <v>272</v>
      </c>
      <c r="I102" s="24" t="s">
        <v>24</v>
      </c>
    </row>
    <row r="103" spans="1:9" x14ac:dyDescent="0.25">
      <c r="A103" s="15">
        <f t="shared" si="1"/>
        <v>98</v>
      </c>
      <c r="B103" s="4">
        <v>44855</v>
      </c>
      <c r="C103" s="5" t="s">
        <v>56</v>
      </c>
      <c r="D103" s="5" t="s">
        <v>91</v>
      </c>
      <c r="E103" s="48" t="s">
        <v>241</v>
      </c>
      <c r="F103" s="48"/>
      <c r="G103" s="49"/>
      <c r="H103" s="45" t="s">
        <v>97</v>
      </c>
      <c r="I103" s="24" t="s">
        <v>24</v>
      </c>
    </row>
    <row r="104" spans="1:9" ht="105" x14ac:dyDescent="0.25">
      <c r="A104" s="15">
        <f t="shared" si="1"/>
        <v>99</v>
      </c>
      <c r="B104" s="4">
        <v>44860</v>
      </c>
      <c r="C104" s="5" t="s">
        <v>44</v>
      </c>
      <c r="D104" s="5" t="s">
        <v>61</v>
      </c>
      <c r="E104" s="48" t="s">
        <v>204</v>
      </c>
      <c r="F104" s="48" t="s">
        <v>205</v>
      </c>
      <c r="G104" s="49"/>
      <c r="H104" s="53" t="s">
        <v>97</v>
      </c>
      <c r="I104" s="5" t="s">
        <v>24</v>
      </c>
    </row>
    <row r="105" spans="1:9" x14ac:dyDescent="0.25">
      <c r="A105" s="15">
        <f t="shared" si="1"/>
        <v>100</v>
      </c>
      <c r="B105" s="4">
        <v>44860</v>
      </c>
      <c r="C105" s="5" t="s">
        <v>44</v>
      </c>
      <c r="D105" s="5" t="s">
        <v>71</v>
      </c>
      <c r="E105" s="48" t="s">
        <v>185</v>
      </c>
      <c r="F105" s="48" t="s">
        <v>186</v>
      </c>
      <c r="G105" s="49"/>
      <c r="H105" s="53" t="s">
        <v>97</v>
      </c>
      <c r="I105" s="5" t="s">
        <v>24</v>
      </c>
    </row>
    <row r="106" spans="1:9" ht="45" x14ac:dyDescent="0.25">
      <c r="A106" s="15">
        <f t="shared" si="1"/>
        <v>101</v>
      </c>
      <c r="B106" s="20" t="s">
        <v>209</v>
      </c>
      <c r="C106" s="20" t="s">
        <v>55</v>
      </c>
      <c r="D106" s="20" t="s">
        <v>30</v>
      </c>
      <c r="E106" s="45" t="s">
        <v>210</v>
      </c>
      <c r="F106" s="45" t="s">
        <v>259</v>
      </c>
      <c r="G106" s="49"/>
      <c r="H106" s="45" t="s">
        <v>97</v>
      </c>
      <c r="I106" s="24" t="s">
        <v>24</v>
      </c>
    </row>
    <row r="107" spans="1:9" ht="60" x14ac:dyDescent="0.25">
      <c r="A107" s="15">
        <f t="shared" si="1"/>
        <v>102</v>
      </c>
      <c r="B107" s="20" t="s">
        <v>206</v>
      </c>
      <c r="C107" s="20" t="s">
        <v>55</v>
      </c>
      <c r="D107" s="20" t="s">
        <v>115</v>
      </c>
      <c r="E107" s="45" t="s">
        <v>211</v>
      </c>
      <c r="F107" s="45" t="s">
        <v>212</v>
      </c>
      <c r="G107" s="49"/>
      <c r="H107" s="45" t="s">
        <v>158</v>
      </c>
      <c r="I107" s="24" t="s">
        <v>24</v>
      </c>
    </row>
    <row r="108" spans="1:9" ht="315" x14ac:dyDescent="0.25">
      <c r="A108" s="15">
        <f t="shared" si="1"/>
        <v>103</v>
      </c>
      <c r="B108" s="22">
        <v>44774</v>
      </c>
      <c r="C108" s="20" t="s">
        <v>28</v>
      </c>
      <c r="D108" s="20" t="s">
        <v>87</v>
      </c>
      <c r="E108" s="45" t="s">
        <v>88</v>
      </c>
      <c r="F108" s="45" t="s">
        <v>89</v>
      </c>
      <c r="G108" s="45"/>
      <c r="H108" s="45" t="s">
        <v>290</v>
      </c>
      <c r="I108" s="21" t="s">
        <v>24</v>
      </c>
    </row>
    <row r="109" spans="1:9" x14ac:dyDescent="0.25">
      <c r="A109" s="15">
        <f t="shared" si="1"/>
        <v>104</v>
      </c>
      <c r="B109" s="4">
        <v>44860</v>
      </c>
      <c r="C109" s="5" t="s">
        <v>44</v>
      </c>
      <c r="D109" s="5" t="s">
        <v>61</v>
      </c>
      <c r="E109" s="48" t="s">
        <v>185</v>
      </c>
      <c r="F109" s="48" t="s">
        <v>186</v>
      </c>
      <c r="G109" s="49"/>
      <c r="H109" s="53" t="s">
        <v>97</v>
      </c>
      <c r="I109" s="5" t="s">
        <v>24</v>
      </c>
    </row>
    <row r="110" spans="1:9" ht="75" x14ac:dyDescent="0.25">
      <c r="A110" s="15">
        <f t="shared" si="1"/>
        <v>105</v>
      </c>
      <c r="B110" s="20" t="s">
        <v>39</v>
      </c>
      <c r="C110" s="21" t="s">
        <v>269</v>
      </c>
      <c r="D110" s="20" t="s">
        <v>16</v>
      </c>
      <c r="E110" s="45" t="s">
        <v>60</v>
      </c>
      <c r="F110" s="45"/>
      <c r="G110" s="45"/>
      <c r="H110" s="45" t="s">
        <v>291</v>
      </c>
      <c r="I110" s="21" t="s">
        <v>24</v>
      </c>
    </row>
    <row r="111" spans="1:9" ht="60" x14ac:dyDescent="0.25">
      <c r="A111" s="15">
        <f t="shared" si="1"/>
        <v>106</v>
      </c>
      <c r="B111" s="20" t="s">
        <v>206</v>
      </c>
      <c r="C111" s="20" t="s">
        <v>55</v>
      </c>
      <c r="D111" s="20" t="s">
        <v>219</v>
      </c>
      <c r="E111" s="45" t="s">
        <v>220</v>
      </c>
      <c r="F111" s="45"/>
      <c r="G111" s="49"/>
      <c r="H111" s="59" t="s">
        <v>103</v>
      </c>
      <c r="I111" s="5" t="s">
        <v>24</v>
      </c>
    </row>
    <row r="112" spans="1:9" ht="60" x14ac:dyDescent="0.25">
      <c r="A112" s="15">
        <f t="shared" si="1"/>
        <v>107</v>
      </c>
      <c r="B112" s="20" t="s">
        <v>206</v>
      </c>
      <c r="C112" s="20" t="s">
        <v>55</v>
      </c>
      <c r="D112" s="20" t="s">
        <v>107</v>
      </c>
      <c r="E112" s="45" t="s">
        <v>217</v>
      </c>
      <c r="F112" s="45" t="s">
        <v>261</v>
      </c>
      <c r="G112" s="49"/>
      <c r="H112" s="45" t="s">
        <v>97</v>
      </c>
      <c r="I112" s="24" t="s">
        <v>24</v>
      </c>
    </row>
    <row r="113" spans="1:9" ht="195" x14ac:dyDescent="0.25">
      <c r="A113" s="15">
        <f t="shared" si="1"/>
        <v>108</v>
      </c>
      <c r="B113" s="20" t="s">
        <v>206</v>
      </c>
      <c r="C113" s="20" t="s">
        <v>55</v>
      </c>
      <c r="D113" s="20" t="s">
        <v>219</v>
      </c>
      <c r="E113" s="45" t="s">
        <v>263</v>
      </c>
      <c r="F113" s="45" t="s">
        <v>222</v>
      </c>
      <c r="G113" s="49"/>
      <c r="H113" s="59" t="s">
        <v>282</v>
      </c>
      <c r="I113" s="24" t="s">
        <v>24</v>
      </c>
    </row>
    <row r="114" spans="1:9" ht="30" x14ac:dyDescent="0.25">
      <c r="A114" s="15">
        <f t="shared" si="1"/>
        <v>109</v>
      </c>
      <c r="B114" s="4">
        <v>44860</v>
      </c>
      <c r="C114" s="5" t="s">
        <v>44</v>
      </c>
      <c r="D114" s="5" t="s">
        <v>184</v>
      </c>
      <c r="E114" s="48" t="s">
        <v>185</v>
      </c>
      <c r="F114" s="48" t="s">
        <v>186</v>
      </c>
      <c r="G114" s="49"/>
      <c r="H114" s="53" t="s">
        <v>97</v>
      </c>
      <c r="I114" s="5" t="s">
        <v>24</v>
      </c>
    </row>
    <row r="115" spans="1:9" ht="30" x14ac:dyDescent="0.25">
      <c r="A115" s="15">
        <f t="shared" si="1"/>
        <v>110</v>
      </c>
      <c r="B115" s="4">
        <v>44860</v>
      </c>
      <c r="C115" s="5" t="s">
        <v>44</v>
      </c>
      <c r="D115" s="5" t="s">
        <v>198</v>
      </c>
      <c r="E115" s="48" t="s">
        <v>185</v>
      </c>
      <c r="F115" s="48" t="s">
        <v>186</v>
      </c>
      <c r="G115" s="49"/>
      <c r="H115" s="53" t="s">
        <v>97</v>
      </c>
      <c r="I115" s="5" t="s">
        <v>24</v>
      </c>
    </row>
    <row r="116" spans="1:9" ht="195" x14ac:dyDescent="0.25">
      <c r="A116" s="15">
        <f t="shared" si="1"/>
        <v>111</v>
      </c>
      <c r="B116" s="20" t="s">
        <v>206</v>
      </c>
      <c r="C116" s="20" t="s">
        <v>55</v>
      </c>
      <c r="D116" s="20" t="s">
        <v>143</v>
      </c>
      <c r="E116" s="45" t="s">
        <v>214</v>
      </c>
      <c r="F116" s="53"/>
      <c r="G116" s="49"/>
      <c r="H116" s="59" t="s">
        <v>285</v>
      </c>
      <c r="I116" s="24" t="s">
        <v>24</v>
      </c>
    </row>
    <row r="117" spans="1:9" ht="60" x14ac:dyDescent="0.25">
      <c r="A117" s="15">
        <f t="shared" si="1"/>
        <v>112</v>
      </c>
      <c r="B117" s="20" t="s">
        <v>206</v>
      </c>
      <c r="C117" s="20" t="s">
        <v>55</v>
      </c>
      <c r="D117" s="20" t="s">
        <v>143</v>
      </c>
      <c r="E117" s="45" t="s">
        <v>260</v>
      </c>
      <c r="F117" s="45" t="s">
        <v>215</v>
      </c>
      <c r="G117" s="49"/>
      <c r="H117" s="59" t="s">
        <v>267</v>
      </c>
      <c r="I117" s="5" t="s">
        <v>24</v>
      </c>
    </row>
    <row r="118" spans="1:9" ht="75" x14ac:dyDescent="0.25">
      <c r="A118" s="15">
        <f t="shared" si="1"/>
        <v>113</v>
      </c>
      <c r="B118" s="4">
        <v>44860</v>
      </c>
      <c r="C118" s="5" t="s">
        <v>44</v>
      </c>
      <c r="D118" s="5" t="s">
        <v>199</v>
      </c>
      <c r="E118" s="48" t="s">
        <v>200</v>
      </c>
      <c r="F118" s="48" t="s">
        <v>201</v>
      </c>
      <c r="G118" s="49"/>
      <c r="H118" s="59" t="s">
        <v>268</v>
      </c>
      <c r="I118" s="5" t="s">
        <v>24</v>
      </c>
    </row>
    <row r="119" spans="1:9" ht="30" x14ac:dyDescent="0.25">
      <c r="A119" s="15">
        <f t="shared" si="1"/>
        <v>114</v>
      </c>
      <c r="B119" s="20" t="s">
        <v>226</v>
      </c>
      <c r="C119" s="20" t="s">
        <v>55</v>
      </c>
      <c r="D119" s="20" t="s">
        <v>119</v>
      </c>
      <c r="E119" s="45" t="s">
        <v>230</v>
      </c>
      <c r="F119" s="45" t="s">
        <v>264</v>
      </c>
      <c r="G119" s="49"/>
      <c r="H119" s="45" t="s">
        <v>97</v>
      </c>
      <c r="I119" s="5" t="s">
        <v>24</v>
      </c>
    </row>
    <row r="120" spans="1:9" ht="30" x14ac:dyDescent="0.25">
      <c r="A120" s="15">
        <f t="shared" si="1"/>
        <v>115</v>
      </c>
      <c r="B120" s="20" t="s">
        <v>226</v>
      </c>
      <c r="C120" s="20" t="s">
        <v>55</v>
      </c>
      <c r="D120" s="20" t="s">
        <v>121</v>
      </c>
      <c r="E120" s="45" t="s">
        <v>122</v>
      </c>
      <c r="F120" s="53"/>
      <c r="G120" s="48"/>
      <c r="H120" s="45" t="s">
        <v>152</v>
      </c>
      <c r="I120" s="24" t="s">
        <v>24</v>
      </c>
    </row>
    <row r="121" spans="1:9" ht="30" x14ac:dyDescent="0.25">
      <c r="A121" s="15">
        <f t="shared" si="1"/>
        <v>116</v>
      </c>
      <c r="B121" s="20" t="s">
        <v>226</v>
      </c>
      <c r="C121" s="20" t="s">
        <v>55</v>
      </c>
      <c r="D121" s="20" t="s">
        <v>123</v>
      </c>
      <c r="E121" s="45" t="s">
        <v>124</v>
      </c>
      <c r="F121" s="53"/>
      <c r="G121" s="48"/>
      <c r="H121" s="45" t="s">
        <v>152</v>
      </c>
      <c r="I121" s="5" t="s">
        <v>24</v>
      </c>
    </row>
    <row r="122" spans="1:9" ht="30" x14ac:dyDescent="0.25">
      <c r="A122" s="15">
        <f t="shared" si="1"/>
        <v>117</v>
      </c>
      <c r="B122" s="20" t="s">
        <v>226</v>
      </c>
      <c r="C122" s="20" t="s">
        <v>55</v>
      </c>
      <c r="D122" s="20" t="s">
        <v>125</v>
      </c>
      <c r="E122" s="45" t="s">
        <v>126</v>
      </c>
      <c r="F122" s="53"/>
      <c r="G122" s="48"/>
      <c r="H122" s="45" t="s">
        <v>152</v>
      </c>
      <c r="I122" s="24" t="s">
        <v>24</v>
      </c>
    </row>
    <row r="123" spans="1:9" ht="120" x14ac:dyDescent="0.25">
      <c r="A123" s="15">
        <f t="shared" si="1"/>
        <v>118</v>
      </c>
      <c r="B123" s="3">
        <v>44845</v>
      </c>
      <c r="C123" s="20" t="s">
        <v>55</v>
      </c>
      <c r="D123" s="20" t="s">
        <v>143</v>
      </c>
      <c r="E123" s="45" t="s">
        <v>145</v>
      </c>
      <c r="F123" s="45" t="s">
        <v>146</v>
      </c>
      <c r="G123" s="53"/>
      <c r="H123" s="45" t="s">
        <v>169</v>
      </c>
      <c r="I123" s="24" t="s">
        <v>24</v>
      </c>
    </row>
    <row r="124" spans="1:9" ht="60" x14ac:dyDescent="0.25">
      <c r="A124" s="15">
        <f t="shared" si="1"/>
        <v>119</v>
      </c>
      <c r="B124" s="3">
        <v>44845</v>
      </c>
      <c r="C124" s="20" t="s">
        <v>55</v>
      </c>
      <c r="D124" s="20" t="s">
        <v>143</v>
      </c>
      <c r="E124" s="45" t="s">
        <v>144</v>
      </c>
      <c r="F124" s="45" t="s">
        <v>147</v>
      </c>
      <c r="G124" s="53"/>
      <c r="H124" s="45" t="s">
        <v>157</v>
      </c>
      <c r="I124" s="24" t="s">
        <v>24</v>
      </c>
    </row>
    <row r="125" spans="1:9" ht="105" x14ac:dyDescent="0.25">
      <c r="A125" s="15">
        <f t="shared" si="1"/>
        <v>120</v>
      </c>
      <c r="B125" s="3">
        <v>44860</v>
      </c>
      <c r="C125" s="20" t="s">
        <v>55</v>
      </c>
      <c r="D125" s="20" t="s">
        <v>61</v>
      </c>
      <c r="E125" s="45" t="s">
        <v>148</v>
      </c>
      <c r="F125" s="45" t="s">
        <v>149</v>
      </c>
      <c r="G125" s="53"/>
      <c r="H125" s="53" t="s">
        <v>97</v>
      </c>
      <c r="I125" s="24" t="s">
        <v>24</v>
      </c>
    </row>
    <row r="126" spans="1:9" ht="105" x14ac:dyDescent="0.25">
      <c r="A126" s="15">
        <f t="shared" si="1"/>
        <v>121</v>
      </c>
      <c r="B126" s="9">
        <v>44860</v>
      </c>
      <c r="C126" s="10" t="s">
        <v>44</v>
      </c>
      <c r="D126" s="32" t="s">
        <v>177</v>
      </c>
      <c r="E126" s="61" t="s">
        <v>178</v>
      </c>
      <c r="F126" s="61" t="s">
        <v>179</v>
      </c>
      <c r="G126" s="49"/>
      <c r="H126" s="59" t="s">
        <v>292</v>
      </c>
      <c r="I126" s="24" t="s">
        <v>24</v>
      </c>
    </row>
    <row r="127" spans="1:9" ht="90" x14ac:dyDescent="0.25">
      <c r="A127" s="15">
        <f t="shared" si="1"/>
        <v>122</v>
      </c>
      <c r="B127" s="23" t="s">
        <v>206</v>
      </c>
      <c r="C127" s="23" t="s">
        <v>55</v>
      </c>
      <c r="D127" s="20" t="s">
        <v>177</v>
      </c>
      <c r="E127" s="45" t="s">
        <v>207</v>
      </c>
      <c r="F127" s="45" t="s">
        <v>208</v>
      </c>
      <c r="G127" s="49"/>
      <c r="H127" s="59" t="s">
        <v>286</v>
      </c>
      <c r="I127" s="24" t="s">
        <v>24</v>
      </c>
    </row>
    <row r="128" spans="1:9" ht="165" x14ac:dyDescent="0.25">
      <c r="A128" s="15">
        <f t="shared" si="1"/>
        <v>123</v>
      </c>
      <c r="B128" s="9">
        <v>44860</v>
      </c>
      <c r="C128" s="10" t="s">
        <v>44</v>
      </c>
      <c r="D128" s="5" t="s">
        <v>187</v>
      </c>
      <c r="E128" s="59" t="s">
        <v>188</v>
      </c>
      <c r="F128" s="48" t="s">
        <v>256</v>
      </c>
      <c r="G128" s="48"/>
      <c r="H128" s="59" t="s">
        <v>284</v>
      </c>
      <c r="I128" s="24" t="s">
        <v>24</v>
      </c>
    </row>
    <row r="129" spans="1:9" ht="90" x14ac:dyDescent="0.25">
      <c r="A129" s="15">
        <f t="shared" si="1"/>
        <v>124</v>
      </c>
      <c r="B129" s="3">
        <v>44861</v>
      </c>
      <c r="C129" s="20" t="s">
        <v>231</v>
      </c>
      <c r="D129" s="25" t="s">
        <v>113</v>
      </c>
      <c r="E129" s="45" t="s">
        <v>114</v>
      </c>
      <c r="F129" s="52"/>
      <c r="G129" s="45"/>
      <c r="H129" s="45" t="s">
        <v>151</v>
      </c>
      <c r="I129" s="24" t="s">
        <v>24</v>
      </c>
    </row>
    <row r="130" spans="1:9" ht="90" x14ac:dyDescent="0.25">
      <c r="A130" s="15">
        <f t="shared" si="1"/>
        <v>125</v>
      </c>
      <c r="B130" s="14">
        <v>44861</v>
      </c>
      <c r="C130" s="20" t="s">
        <v>231</v>
      </c>
      <c r="D130" s="26" t="s">
        <v>70</v>
      </c>
      <c r="E130" s="52" t="s">
        <v>57</v>
      </c>
      <c r="F130" s="54"/>
      <c r="G130" s="45"/>
      <c r="H130" s="45" t="s">
        <v>153</v>
      </c>
      <c r="I130" s="24" t="s">
        <v>24</v>
      </c>
    </row>
    <row r="131" spans="1:9" ht="60" x14ac:dyDescent="0.25">
      <c r="A131" s="15">
        <f t="shared" si="1"/>
        <v>126</v>
      </c>
      <c r="B131" s="3">
        <v>44861</v>
      </c>
      <c r="C131" s="20" t="s">
        <v>231</v>
      </c>
      <c r="D131" s="26" t="s">
        <v>115</v>
      </c>
      <c r="E131" s="54" t="s">
        <v>116</v>
      </c>
      <c r="F131" s="54"/>
      <c r="G131" s="45"/>
      <c r="H131" s="45" t="s">
        <v>158</v>
      </c>
      <c r="I131" s="24" t="s">
        <v>24</v>
      </c>
    </row>
    <row r="132" spans="1:9" ht="180" x14ac:dyDescent="0.25">
      <c r="A132" s="15">
        <f t="shared" si="1"/>
        <v>127</v>
      </c>
      <c r="B132" s="14">
        <v>44861</v>
      </c>
      <c r="C132" s="20" t="s">
        <v>231</v>
      </c>
      <c r="D132" s="26" t="s">
        <v>129</v>
      </c>
      <c r="E132" s="54" t="s">
        <v>117</v>
      </c>
      <c r="F132" s="54" t="s">
        <v>118</v>
      </c>
      <c r="G132" s="45"/>
      <c r="H132" s="45" t="s">
        <v>155</v>
      </c>
      <c r="I132" s="24" t="s">
        <v>24</v>
      </c>
    </row>
    <row r="133" spans="1:9" ht="30" x14ac:dyDescent="0.25">
      <c r="A133" s="15">
        <f t="shared" si="1"/>
        <v>128</v>
      </c>
      <c r="B133" s="3">
        <v>44861</v>
      </c>
      <c r="C133" s="20" t="s">
        <v>231</v>
      </c>
      <c r="D133" s="26" t="s">
        <v>119</v>
      </c>
      <c r="E133" s="54" t="s">
        <v>120</v>
      </c>
      <c r="F133" s="54"/>
      <c r="G133" s="45"/>
      <c r="H133" s="45" t="s">
        <v>97</v>
      </c>
      <c r="I133" s="24" t="s">
        <v>24</v>
      </c>
    </row>
    <row r="134" spans="1:9" ht="30" x14ac:dyDescent="0.25">
      <c r="A134" s="15">
        <f t="shared" si="1"/>
        <v>129</v>
      </c>
      <c r="B134" s="14">
        <v>44861</v>
      </c>
      <c r="C134" s="20" t="s">
        <v>231</v>
      </c>
      <c r="D134" s="26" t="s">
        <v>121</v>
      </c>
      <c r="E134" s="54" t="s">
        <v>122</v>
      </c>
      <c r="F134" s="54"/>
      <c r="G134" s="45"/>
      <c r="H134" s="45" t="s">
        <v>152</v>
      </c>
      <c r="I134" s="24" t="s">
        <v>24</v>
      </c>
    </row>
    <row r="135" spans="1:9" ht="30" x14ac:dyDescent="0.25">
      <c r="A135" s="15">
        <f t="shared" ref="A135:A175" si="2">A134+1</f>
        <v>130</v>
      </c>
      <c r="B135" s="3">
        <v>44861</v>
      </c>
      <c r="C135" s="20" t="s">
        <v>231</v>
      </c>
      <c r="D135" s="26" t="s">
        <v>123</v>
      </c>
      <c r="E135" s="54" t="s">
        <v>124</v>
      </c>
      <c r="F135" s="54"/>
      <c r="G135" s="45"/>
      <c r="H135" s="45" t="s">
        <v>152</v>
      </c>
      <c r="I135" s="24" t="s">
        <v>24</v>
      </c>
    </row>
    <row r="136" spans="1:9" ht="30" x14ac:dyDescent="0.25">
      <c r="A136" s="15">
        <f t="shared" si="2"/>
        <v>131</v>
      </c>
      <c r="B136" s="14">
        <v>44861</v>
      </c>
      <c r="C136" s="20" t="s">
        <v>231</v>
      </c>
      <c r="D136" s="26" t="s">
        <v>125</v>
      </c>
      <c r="E136" s="54" t="s">
        <v>126</v>
      </c>
      <c r="F136" s="54"/>
      <c r="G136" s="45"/>
      <c r="H136" s="45" t="s">
        <v>152</v>
      </c>
      <c r="I136" s="24" t="s">
        <v>24</v>
      </c>
    </row>
    <row r="137" spans="1:9" x14ac:dyDescent="0.25">
      <c r="A137" s="15">
        <f t="shared" si="2"/>
        <v>132</v>
      </c>
      <c r="B137" s="3">
        <v>44861</v>
      </c>
      <c r="C137" s="20" t="s">
        <v>231</v>
      </c>
      <c r="D137" s="26" t="s">
        <v>127</v>
      </c>
      <c r="E137" s="52" t="s">
        <v>128</v>
      </c>
      <c r="F137" s="52"/>
      <c r="G137" s="45"/>
      <c r="H137" s="45" t="s">
        <v>97</v>
      </c>
      <c r="I137" s="24" t="s">
        <v>24</v>
      </c>
    </row>
    <row r="138" spans="1:9" x14ac:dyDescent="0.25">
      <c r="A138" s="15">
        <f t="shared" si="2"/>
        <v>133</v>
      </c>
      <c r="B138" s="14">
        <v>44861</v>
      </c>
      <c r="C138" s="20" t="s">
        <v>231</v>
      </c>
      <c r="D138" s="26" t="s">
        <v>129</v>
      </c>
      <c r="E138" s="52" t="s">
        <v>130</v>
      </c>
      <c r="F138" s="52"/>
      <c r="G138" s="45"/>
      <c r="H138" s="45" t="s">
        <v>247</v>
      </c>
      <c r="I138" s="24" t="s">
        <v>24</v>
      </c>
    </row>
    <row r="139" spans="1:9" x14ac:dyDescent="0.25">
      <c r="A139" s="15">
        <f t="shared" si="2"/>
        <v>134</v>
      </c>
      <c r="B139" s="3">
        <v>44861</v>
      </c>
      <c r="C139" s="20" t="s">
        <v>231</v>
      </c>
      <c r="D139" s="26" t="s">
        <v>131</v>
      </c>
      <c r="E139" s="52" t="s">
        <v>130</v>
      </c>
      <c r="F139" s="52"/>
      <c r="G139" s="45"/>
      <c r="H139" s="45" t="s">
        <v>247</v>
      </c>
      <c r="I139" s="24" t="s">
        <v>24</v>
      </c>
    </row>
    <row r="140" spans="1:9" x14ac:dyDescent="0.25">
      <c r="A140" s="15">
        <f t="shared" si="2"/>
        <v>135</v>
      </c>
      <c r="B140" s="14">
        <v>44861</v>
      </c>
      <c r="C140" s="20" t="s">
        <v>231</v>
      </c>
      <c r="D140" s="26" t="s">
        <v>132</v>
      </c>
      <c r="E140" s="52" t="s">
        <v>130</v>
      </c>
      <c r="F140" s="52"/>
      <c r="G140" s="45"/>
      <c r="H140" s="45" t="s">
        <v>247</v>
      </c>
      <c r="I140" s="24" t="s">
        <v>24</v>
      </c>
    </row>
    <row r="141" spans="1:9" ht="105" x14ac:dyDescent="0.25">
      <c r="A141" s="15">
        <f t="shared" si="2"/>
        <v>136</v>
      </c>
      <c r="B141" s="3">
        <v>44861</v>
      </c>
      <c r="C141" s="20" t="s">
        <v>231</v>
      </c>
      <c r="D141" s="26" t="s">
        <v>61</v>
      </c>
      <c r="E141" s="52" t="s">
        <v>133</v>
      </c>
      <c r="F141" s="52" t="s">
        <v>252</v>
      </c>
      <c r="G141" s="45"/>
      <c r="H141" s="53" t="s">
        <v>97</v>
      </c>
      <c r="I141" s="24" t="s">
        <v>24</v>
      </c>
    </row>
    <row r="142" spans="1:9" ht="60" x14ac:dyDescent="0.25">
      <c r="A142" s="15">
        <f t="shared" si="2"/>
        <v>137</v>
      </c>
      <c r="B142" s="20" t="s">
        <v>206</v>
      </c>
      <c r="C142" s="20" t="s">
        <v>55</v>
      </c>
      <c r="D142" s="20" t="s">
        <v>221</v>
      </c>
      <c r="E142" s="45" t="s">
        <v>260</v>
      </c>
      <c r="F142" s="45" t="s">
        <v>215</v>
      </c>
      <c r="G142" s="48"/>
      <c r="H142" s="59" t="s">
        <v>281</v>
      </c>
      <c r="I142" s="24" t="s">
        <v>24</v>
      </c>
    </row>
    <row r="143" spans="1:9" ht="30" x14ac:dyDescent="0.25">
      <c r="A143" s="15">
        <f t="shared" si="2"/>
        <v>138</v>
      </c>
      <c r="B143" s="4">
        <v>44855</v>
      </c>
      <c r="C143" s="5" t="s">
        <v>56</v>
      </c>
      <c r="D143" s="5" t="s">
        <v>30</v>
      </c>
      <c r="E143" s="48" t="s">
        <v>265</v>
      </c>
      <c r="F143" s="48"/>
      <c r="G143" s="49"/>
      <c r="H143" s="45" t="s">
        <v>97</v>
      </c>
      <c r="I143" s="24" t="s">
        <v>24</v>
      </c>
    </row>
    <row r="144" spans="1:9" ht="90" x14ac:dyDescent="0.25">
      <c r="A144" s="15">
        <f t="shared" si="2"/>
        <v>139</v>
      </c>
      <c r="B144" s="4">
        <v>44855</v>
      </c>
      <c r="C144" s="5" t="s">
        <v>56</v>
      </c>
      <c r="D144" s="33" t="s">
        <v>113</v>
      </c>
      <c r="E144" s="62" t="s">
        <v>114</v>
      </c>
      <c r="F144" s="48"/>
      <c r="G144" s="49"/>
      <c r="H144" s="45" t="s">
        <v>151</v>
      </c>
      <c r="I144" s="24" t="s">
        <v>24</v>
      </c>
    </row>
    <row r="145" spans="1:9" ht="36" x14ac:dyDescent="0.25">
      <c r="A145" s="15">
        <f t="shared" si="2"/>
        <v>140</v>
      </c>
      <c r="B145" s="4">
        <v>44860</v>
      </c>
      <c r="C145" s="5" t="s">
        <v>44</v>
      </c>
      <c r="D145" s="5" t="s">
        <v>189</v>
      </c>
      <c r="E145" s="48" t="s">
        <v>192</v>
      </c>
      <c r="F145" s="48" t="s">
        <v>257</v>
      </c>
      <c r="G145" s="49"/>
      <c r="H145" s="59" t="s">
        <v>283</v>
      </c>
      <c r="I145" s="5" t="s">
        <v>24</v>
      </c>
    </row>
    <row r="146" spans="1:9" ht="90" x14ac:dyDescent="0.25">
      <c r="A146" s="15">
        <f t="shared" si="2"/>
        <v>141</v>
      </c>
      <c r="B146" s="4">
        <v>44855</v>
      </c>
      <c r="C146" s="5" t="s">
        <v>56</v>
      </c>
      <c r="D146" s="34" t="s">
        <v>70</v>
      </c>
      <c r="E146" s="62" t="s">
        <v>57</v>
      </c>
      <c r="F146" s="48"/>
      <c r="G146" s="49"/>
      <c r="H146" s="45" t="s">
        <v>153</v>
      </c>
      <c r="I146" s="24" t="s">
        <v>24</v>
      </c>
    </row>
    <row r="147" spans="1:9" ht="51" x14ac:dyDescent="0.25">
      <c r="A147" s="15">
        <f t="shared" si="2"/>
        <v>142</v>
      </c>
      <c r="B147" s="4">
        <v>44860</v>
      </c>
      <c r="C147" s="5" t="s">
        <v>44</v>
      </c>
      <c r="D147" s="5" t="s">
        <v>193</v>
      </c>
      <c r="E147" s="48" t="s">
        <v>194</v>
      </c>
      <c r="F147" s="48" t="s">
        <v>258</v>
      </c>
      <c r="G147" s="49"/>
      <c r="H147" s="59" t="s">
        <v>283</v>
      </c>
      <c r="I147" s="5" t="s">
        <v>24</v>
      </c>
    </row>
    <row r="148" spans="1:9" ht="45" x14ac:dyDescent="0.25">
      <c r="A148" s="15">
        <f t="shared" si="2"/>
        <v>143</v>
      </c>
      <c r="B148" s="4">
        <v>44860</v>
      </c>
      <c r="C148" s="5" t="s">
        <v>44</v>
      </c>
      <c r="D148" s="5" t="s">
        <v>195</v>
      </c>
      <c r="E148" s="59" t="s">
        <v>196</v>
      </c>
      <c r="F148" s="48" t="s">
        <v>197</v>
      </c>
      <c r="G148" s="49"/>
      <c r="H148" s="45" t="s">
        <v>271</v>
      </c>
      <c r="I148" s="5" t="s">
        <v>24</v>
      </c>
    </row>
    <row r="149" spans="1:9" ht="60" x14ac:dyDescent="0.25">
      <c r="A149" s="15">
        <f t="shared" si="2"/>
        <v>144</v>
      </c>
      <c r="B149" s="4">
        <v>44855</v>
      </c>
      <c r="C149" s="5" t="s">
        <v>56</v>
      </c>
      <c r="D149" s="34" t="s">
        <v>115</v>
      </c>
      <c r="E149" s="63" t="s">
        <v>116</v>
      </c>
      <c r="F149" s="48"/>
      <c r="G149" s="49"/>
      <c r="H149" s="45" t="s">
        <v>158</v>
      </c>
      <c r="I149" s="24" t="s">
        <v>24</v>
      </c>
    </row>
    <row r="150" spans="1:9" ht="45" x14ac:dyDescent="0.25">
      <c r="A150" s="15">
        <f t="shared" si="2"/>
        <v>145</v>
      </c>
      <c r="B150" s="4">
        <v>44855</v>
      </c>
      <c r="C150" s="5" t="s">
        <v>56</v>
      </c>
      <c r="D150" s="5" t="s">
        <v>242</v>
      </c>
      <c r="E150" s="48" t="s">
        <v>243</v>
      </c>
      <c r="F150" s="48"/>
      <c r="G150" s="49"/>
      <c r="H150" s="59" t="s">
        <v>270</v>
      </c>
      <c r="I150" s="24" t="s">
        <v>24</v>
      </c>
    </row>
    <row r="151" spans="1:9" x14ac:dyDescent="0.25">
      <c r="A151" s="15">
        <f t="shared" si="2"/>
        <v>146</v>
      </c>
      <c r="B151" s="4">
        <v>44855</v>
      </c>
      <c r="C151" s="5" t="s">
        <v>56</v>
      </c>
      <c r="D151" s="30" t="s">
        <v>239</v>
      </c>
      <c r="E151" s="60" t="s">
        <v>240</v>
      </c>
      <c r="F151" s="48"/>
      <c r="G151" s="49"/>
      <c r="H151" s="59" t="s">
        <v>287</v>
      </c>
      <c r="I151" s="24" t="s">
        <v>24</v>
      </c>
    </row>
    <row r="152" spans="1:9" ht="180" x14ac:dyDescent="0.25">
      <c r="A152" s="15">
        <f t="shared" si="2"/>
        <v>147</v>
      </c>
      <c r="B152" s="4">
        <v>44855</v>
      </c>
      <c r="C152" s="5" t="s">
        <v>56</v>
      </c>
      <c r="D152" s="5" t="s">
        <v>129</v>
      </c>
      <c r="E152" s="48" t="s">
        <v>246</v>
      </c>
      <c r="F152" s="48" t="s">
        <v>118</v>
      </c>
      <c r="G152" s="49"/>
      <c r="H152" s="45" t="s">
        <v>155</v>
      </c>
      <c r="I152" s="24" t="s">
        <v>24</v>
      </c>
    </row>
    <row r="153" spans="1:9" ht="30" x14ac:dyDescent="0.25">
      <c r="A153" s="15">
        <f t="shared" si="2"/>
        <v>148</v>
      </c>
      <c r="B153" s="4">
        <v>44855</v>
      </c>
      <c r="C153" s="5" t="s">
        <v>56</v>
      </c>
      <c r="D153" s="34" t="s">
        <v>119</v>
      </c>
      <c r="E153" s="63" t="s">
        <v>120</v>
      </c>
      <c r="F153" s="48"/>
      <c r="G153" s="49"/>
      <c r="H153" s="45" t="s">
        <v>97</v>
      </c>
      <c r="I153" s="24" t="s">
        <v>24</v>
      </c>
    </row>
    <row r="154" spans="1:9" ht="30" x14ac:dyDescent="0.25">
      <c r="A154" s="15">
        <f t="shared" si="2"/>
        <v>149</v>
      </c>
      <c r="B154" s="4">
        <v>44855</v>
      </c>
      <c r="C154" s="5" t="s">
        <v>56</v>
      </c>
      <c r="D154" s="34" t="s">
        <v>121</v>
      </c>
      <c r="E154" s="63" t="s">
        <v>122</v>
      </c>
      <c r="F154" s="48"/>
      <c r="G154" s="48"/>
      <c r="H154" s="45" t="s">
        <v>152</v>
      </c>
      <c r="I154" s="24" t="s">
        <v>24</v>
      </c>
    </row>
    <row r="155" spans="1:9" ht="30" x14ac:dyDescent="0.25">
      <c r="A155" s="15">
        <f t="shared" si="2"/>
        <v>150</v>
      </c>
      <c r="B155" s="4">
        <v>44855</v>
      </c>
      <c r="C155" s="5" t="s">
        <v>56</v>
      </c>
      <c r="D155" s="34" t="s">
        <v>123</v>
      </c>
      <c r="E155" s="63" t="s">
        <v>124</v>
      </c>
      <c r="F155" s="48"/>
      <c r="G155" s="48"/>
      <c r="H155" s="45" t="s">
        <v>152</v>
      </c>
      <c r="I155" s="24" t="s">
        <v>24</v>
      </c>
    </row>
    <row r="156" spans="1:9" ht="30" x14ac:dyDescent="0.25">
      <c r="A156" s="15">
        <f t="shared" si="2"/>
        <v>151</v>
      </c>
      <c r="B156" s="4">
        <v>44855</v>
      </c>
      <c r="C156" s="5" t="s">
        <v>56</v>
      </c>
      <c r="D156" s="34" t="s">
        <v>125</v>
      </c>
      <c r="E156" s="63" t="s">
        <v>126</v>
      </c>
      <c r="F156" s="48"/>
      <c r="G156" s="48"/>
      <c r="H156" s="45" t="s">
        <v>152</v>
      </c>
      <c r="I156" s="24" t="s">
        <v>24</v>
      </c>
    </row>
    <row r="157" spans="1:9" x14ac:dyDescent="0.25">
      <c r="A157" s="15">
        <f t="shared" si="2"/>
        <v>152</v>
      </c>
      <c r="B157" s="4">
        <v>44855</v>
      </c>
      <c r="C157" s="5" t="s">
        <v>56</v>
      </c>
      <c r="D157" s="34" t="s">
        <v>127</v>
      </c>
      <c r="E157" s="62" t="s">
        <v>128</v>
      </c>
      <c r="F157" s="48"/>
      <c r="G157" s="48"/>
      <c r="H157" s="45" t="s">
        <v>97</v>
      </c>
      <c r="I157" s="24" t="s">
        <v>24</v>
      </c>
    </row>
    <row r="158" spans="1:9" x14ac:dyDescent="0.25">
      <c r="A158" s="15">
        <f t="shared" si="2"/>
        <v>153</v>
      </c>
      <c r="B158" s="4">
        <v>44855</v>
      </c>
      <c r="C158" s="5" t="s">
        <v>56</v>
      </c>
      <c r="D158" s="34" t="s">
        <v>129</v>
      </c>
      <c r="E158" s="62" t="s">
        <v>130</v>
      </c>
      <c r="F158" s="48"/>
      <c r="G158" s="48"/>
      <c r="H158" s="59" t="s">
        <v>247</v>
      </c>
      <c r="I158" s="24" t="s">
        <v>24</v>
      </c>
    </row>
    <row r="159" spans="1:9" x14ac:dyDescent="0.25">
      <c r="A159" s="15">
        <f t="shared" si="2"/>
        <v>154</v>
      </c>
      <c r="B159" s="4">
        <v>44855</v>
      </c>
      <c r="C159" s="5" t="s">
        <v>56</v>
      </c>
      <c r="D159" s="34" t="s">
        <v>131</v>
      </c>
      <c r="E159" s="62" t="s">
        <v>130</v>
      </c>
      <c r="F159" s="48"/>
      <c r="G159" s="48"/>
      <c r="H159" s="59" t="s">
        <v>247</v>
      </c>
      <c r="I159" s="24" t="s">
        <v>24</v>
      </c>
    </row>
    <row r="160" spans="1:9" x14ac:dyDescent="0.25">
      <c r="A160" s="15">
        <f t="shared" si="2"/>
        <v>155</v>
      </c>
      <c r="B160" s="4">
        <v>44855</v>
      </c>
      <c r="C160" s="5" t="s">
        <v>56</v>
      </c>
      <c r="D160" s="34" t="s">
        <v>132</v>
      </c>
      <c r="E160" s="62" t="s">
        <v>130</v>
      </c>
      <c r="F160" s="48"/>
      <c r="G160" s="48"/>
      <c r="H160" s="59" t="s">
        <v>247</v>
      </c>
      <c r="I160" s="24" t="s">
        <v>24</v>
      </c>
    </row>
    <row r="161" spans="1:10" ht="105" x14ac:dyDescent="0.25">
      <c r="A161" s="15">
        <f t="shared" si="2"/>
        <v>156</v>
      </c>
      <c r="B161" s="4">
        <v>44855</v>
      </c>
      <c r="C161" s="5" t="s">
        <v>56</v>
      </c>
      <c r="D161" s="34" t="s">
        <v>61</v>
      </c>
      <c r="E161" s="62" t="s">
        <v>133</v>
      </c>
      <c r="F161" s="62" t="s">
        <v>252</v>
      </c>
      <c r="G161" s="49"/>
      <c r="H161" s="53" t="s">
        <v>97</v>
      </c>
      <c r="I161" s="24" t="s">
        <v>24</v>
      </c>
    </row>
    <row r="162" spans="1:10" x14ac:dyDescent="0.25">
      <c r="A162" s="35">
        <f t="shared" si="2"/>
        <v>157</v>
      </c>
      <c r="B162" s="3">
        <v>44904</v>
      </c>
      <c r="C162" s="20" t="s">
        <v>288</v>
      </c>
      <c r="D162" s="20" t="s">
        <v>132</v>
      </c>
      <c r="E162" s="53" t="s">
        <v>289</v>
      </c>
      <c r="F162" s="53"/>
      <c r="G162" s="53"/>
      <c r="H162" s="45" t="s">
        <v>97</v>
      </c>
      <c r="I162" s="24" t="s">
        <v>24</v>
      </c>
    </row>
    <row r="163" spans="1:10" ht="135" x14ac:dyDescent="0.25">
      <c r="A163" s="35">
        <f t="shared" si="2"/>
        <v>158</v>
      </c>
      <c r="B163" s="4">
        <v>44943</v>
      </c>
      <c r="C163" s="5" t="s">
        <v>293</v>
      </c>
      <c r="D163" s="34" t="s">
        <v>294</v>
      </c>
      <c r="E163" s="62" t="s">
        <v>295</v>
      </c>
      <c r="F163" s="48" t="s">
        <v>296</v>
      </c>
      <c r="G163" s="49"/>
      <c r="H163" s="45" t="s">
        <v>247</v>
      </c>
      <c r="I163" s="24" t="s">
        <v>24</v>
      </c>
    </row>
    <row r="164" spans="1:10" ht="137.25" customHeight="1" x14ac:dyDescent="0.25">
      <c r="A164" s="35">
        <f t="shared" si="2"/>
        <v>159</v>
      </c>
      <c r="B164" s="4">
        <v>44943</v>
      </c>
      <c r="C164" s="5" t="s">
        <v>293</v>
      </c>
      <c r="D164" s="34" t="s">
        <v>68</v>
      </c>
      <c r="E164" s="62" t="s">
        <v>297</v>
      </c>
      <c r="F164" s="62" t="s">
        <v>298</v>
      </c>
      <c r="G164" s="48"/>
      <c r="H164" s="45" t="s">
        <v>322</v>
      </c>
      <c r="I164" s="24" t="s">
        <v>24</v>
      </c>
    </row>
    <row r="165" spans="1:10" ht="409.5" customHeight="1" x14ac:dyDescent="0.25">
      <c r="A165" s="35">
        <f t="shared" si="2"/>
        <v>160</v>
      </c>
      <c r="B165" s="3">
        <v>44943</v>
      </c>
      <c r="C165" s="20" t="s">
        <v>316</v>
      </c>
      <c r="D165" s="21" t="s">
        <v>299</v>
      </c>
      <c r="E165" s="45" t="s">
        <v>300</v>
      </c>
      <c r="F165" s="53"/>
      <c r="G165" s="48"/>
      <c r="H165" s="45" t="s">
        <v>323</v>
      </c>
      <c r="I165" s="24" t="s">
        <v>24</v>
      </c>
    </row>
    <row r="166" spans="1:10" ht="45" x14ac:dyDescent="0.25">
      <c r="A166" s="35">
        <f t="shared" si="2"/>
        <v>161</v>
      </c>
      <c r="B166" s="65">
        <v>44943</v>
      </c>
      <c r="C166" s="66" t="s">
        <v>293</v>
      </c>
      <c r="D166" s="5" t="s">
        <v>301</v>
      </c>
      <c r="E166" s="64" t="s">
        <v>302</v>
      </c>
      <c r="F166" s="64" t="s">
        <v>303</v>
      </c>
      <c r="G166" s="48"/>
      <c r="H166" s="45" t="s">
        <v>247</v>
      </c>
      <c r="I166" s="24" t="s">
        <v>24</v>
      </c>
    </row>
    <row r="167" spans="1:10" ht="45" x14ac:dyDescent="0.25">
      <c r="A167" s="35">
        <f t="shared" si="2"/>
        <v>162</v>
      </c>
      <c r="B167" s="65">
        <v>44943</v>
      </c>
      <c r="C167" s="66" t="s">
        <v>293</v>
      </c>
      <c r="D167" s="5" t="s">
        <v>304</v>
      </c>
      <c r="E167" s="64" t="s">
        <v>305</v>
      </c>
      <c r="F167" s="64"/>
      <c r="G167" s="48"/>
      <c r="H167" s="45" t="s">
        <v>324</v>
      </c>
      <c r="I167" s="24" t="s">
        <v>325</v>
      </c>
    </row>
    <row r="168" spans="1:10" ht="30" x14ac:dyDescent="0.25">
      <c r="A168" s="35">
        <f t="shared" si="2"/>
        <v>163</v>
      </c>
      <c r="B168" s="67">
        <v>44943</v>
      </c>
      <c r="C168" s="5" t="s">
        <v>44</v>
      </c>
      <c r="D168" s="64" t="s">
        <v>306</v>
      </c>
      <c r="E168" s="68" t="s">
        <v>307</v>
      </c>
      <c r="F168" s="64" t="s">
        <v>308</v>
      </c>
      <c r="G168" s="69"/>
      <c r="H168" s="69" t="s">
        <v>247</v>
      </c>
      <c r="I168" s="69" t="s">
        <v>24</v>
      </c>
    </row>
    <row r="169" spans="1:10" x14ac:dyDescent="0.25">
      <c r="A169" s="35">
        <f t="shared" si="2"/>
        <v>164</v>
      </c>
      <c r="B169" s="67">
        <v>44943</v>
      </c>
      <c r="C169" s="5" t="s">
        <v>44</v>
      </c>
      <c r="D169" s="64" t="s">
        <v>309</v>
      </c>
      <c r="E169" s="68" t="s">
        <v>310</v>
      </c>
      <c r="F169" s="64" t="s">
        <v>311</v>
      </c>
      <c r="G169" s="69"/>
      <c r="H169" s="69" t="s">
        <v>247</v>
      </c>
      <c r="I169" s="69" t="s">
        <v>24</v>
      </c>
    </row>
    <row r="170" spans="1:10" ht="45" x14ac:dyDescent="0.25">
      <c r="A170" s="35">
        <f t="shared" si="2"/>
        <v>165</v>
      </c>
      <c r="B170" s="67">
        <v>44943</v>
      </c>
      <c r="C170" s="5" t="s">
        <v>44</v>
      </c>
      <c r="D170" s="64" t="s">
        <v>312</v>
      </c>
      <c r="E170" s="64" t="s">
        <v>196</v>
      </c>
      <c r="F170" s="64" t="s">
        <v>313</v>
      </c>
      <c r="G170" s="69"/>
      <c r="H170" s="69" t="s">
        <v>247</v>
      </c>
      <c r="I170" s="69" t="s">
        <v>24</v>
      </c>
    </row>
    <row r="171" spans="1:10" ht="75" x14ac:dyDescent="0.25">
      <c r="A171" s="35">
        <f t="shared" si="2"/>
        <v>166</v>
      </c>
      <c r="B171" s="4">
        <v>44943</v>
      </c>
      <c r="C171" s="5" t="s">
        <v>55</v>
      </c>
      <c r="D171" s="70" t="s">
        <v>143</v>
      </c>
      <c r="E171" s="64" t="s">
        <v>314</v>
      </c>
      <c r="F171" s="69"/>
      <c r="G171" s="69"/>
      <c r="H171" s="69" t="s">
        <v>321</v>
      </c>
      <c r="I171" s="69" t="s">
        <v>24</v>
      </c>
    </row>
    <row r="172" spans="1:10" ht="75" x14ac:dyDescent="0.25">
      <c r="A172" s="35">
        <f t="shared" si="2"/>
        <v>167</v>
      </c>
      <c r="B172" s="4">
        <v>44943</v>
      </c>
      <c r="C172" s="5" t="s">
        <v>55</v>
      </c>
      <c r="D172" s="70" t="s">
        <v>315</v>
      </c>
      <c r="E172" s="64" t="s">
        <v>314</v>
      </c>
      <c r="F172" s="69"/>
      <c r="G172" s="69"/>
      <c r="H172" s="69" t="s">
        <v>321</v>
      </c>
      <c r="I172" s="69" t="s">
        <v>24</v>
      </c>
    </row>
    <row r="173" spans="1:10" s="74" customFormat="1" ht="323.25" customHeight="1" x14ac:dyDescent="0.25">
      <c r="A173" s="35">
        <f t="shared" si="2"/>
        <v>168</v>
      </c>
      <c r="B173" s="67">
        <v>44943</v>
      </c>
      <c r="C173" s="5" t="s">
        <v>44</v>
      </c>
      <c r="D173" s="71" t="s">
        <v>317</v>
      </c>
      <c r="E173" s="71" t="s">
        <v>318</v>
      </c>
      <c r="F173" s="71"/>
      <c r="G173" s="64"/>
      <c r="H173" s="74" t="s">
        <v>323</v>
      </c>
      <c r="I173" s="72" t="s">
        <v>24</v>
      </c>
      <c r="J173" s="73"/>
    </row>
    <row r="174" spans="1:10" ht="129.75" customHeight="1" x14ac:dyDescent="0.25">
      <c r="A174" s="35">
        <f t="shared" si="2"/>
        <v>169</v>
      </c>
      <c r="B174" s="11">
        <v>44943</v>
      </c>
      <c r="C174" s="15" t="s">
        <v>231</v>
      </c>
      <c r="D174" s="15" t="s">
        <v>30</v>
      </c>
      <c r="E174" s="39" t="s">
        <v>319</v>
      </c>
      <c r="F174" s="41"/>
      <c r="G174" s="39"/>
      <c r="H174" s="40" t="s">
        <v>327</v>
      </c>
      <c r="I174" s="36" t="s">
        <v>24</v>
      </c>
    </row>
    <row r="175" spans="1:10" s="74" customFormat="1" ht="145.5" customHeight="1" x14ac:dyDescent="0.25">
      <c r="A175" s="35">
        <f t="shared" si="2"/>
        <v>170</v>
      </c>
      <c r="B175" s="4">
        <v>44914</v>
      </c>
      <c r="C175" s="64" t="s">
        <v>56</v>
      </c>
      <c r="D175" s="64" t="s">
        <v>30</v>
      </c>
      <c r="E175" s="68" t="s">
        <v>320</v>
      </c>
      <c r="F175" s="64"/>
      <c r="G175" s="72"/>
      <c r="H175" s="64" t="s">
        <v>326</v>
      </c>
      <c r="I175" s="73" t="s">
        <v>24</v>
      </c>
    </row>
  </sheetData>
  <autoFilter ref="A5:I162" xr:uid="{AE359259-347F-47CA-9336-585E9F0F66B3}">
    <sortState xmlns:xlrd2="http://schemas.microsoft.com/office/spreadsheetml/2017/richdata2" ref="A7:I151">
      <sortCondition ref="A5:A161"/>
    </sortState>
  </autoFilter>
  <mergeCells count="7">
    <mergeCell ref="A2:B2"/>
    <mergeCell ref="C2:I2"/>
    <mergeCell ref="A3:B3"/>
    <mergeCell ref="C3:I3"/>
    <mergeCell ref="A4:A5"/>
    <mergeCell ref="B4:B5"/>
    <mergeCell ref="C4:C5"/>
  </mergeCells>
  <dataValidations count="1">
    <dataValidation type="list" allowBlank="1" showInputMessage="1" showErrorMessage="1" sqref="I83:I162 J173 I175" xr:uid="{16954AEA-739F-4DB9-B38F-9820F76F2A56}">
      <formula1>"Open, Closed"</formula1>
    </dataValidation>
  </dataValidations>
  <pageMargins left="0.7" right="0.7" top="0.75" bottom="0.75" header="0.3" footer="0.3"/>
  <pageSetup paperSize="9" orientation="portrait" horizontalDpi="1200" verticalDpi="1200"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SharedWithUsers xmlns="f35b5cbd-7b0b-4440-92cd-b510cab4ec67">
      <UserInfo>
        <DisplayName>Jonathan Travers</DisplayName>
        <AccountId>2522</AccountId>
        <AccountType/>
      </UserInfo>
      <UserInfo>
        <DisplayName>Joanna Gaches</DisplayName>
        <AccountId>77</AccountId>
        <AccountType/>
      </UserInfo>
      <UserInfo>
        <DisplayName>Penny Harandy</DisplayName>
        <AccountId>32</AccountId>
        <AccountType/>
      </UserInfo>
    </SharedWithUsers>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5987FF18-3D06-40DB-9143-A536382ECA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C52B55-438F-49A1-B18A-FD2B2B6D623B}">
  <ds:schemaRefs>
    <ds:schemaRef ds:uri="http://schemas.microsoft.com/sharepoint/v3/contenttype/forms"/>
  </ds:schemaRefs>
</ds:datastoreItem>
</file>

<file path=customXml/itemProps3.xml><?xml version="1.0" encoding="utf-8"?>
<ds:datastoreItem xmlns:ds="http://schemas.openxmlformats.org/officeDocument/2006/customXml" ds:itemID="{8E61156C-F1A4-44B1-828A-BE67650AE1DE}">
  <ds:schemaRefs>
    <ds:schemaRef ds:uri="http://schemas.openxmlformats.org/package/2006/metadata/core-properties"/>
    <ds:schemaRef ds:uri="f35b5cbd-7b0b-4440-92cd-b510cab4ec67"/>
    <ds:schemaRef ds:uri="http://purl.org/dc/terms/"/>
    <ds:schemaRef ds:uri="978a1c12-3ab7-471e-b134-e7ba3975f64f"/>
    <ds:schemaRef ds:uri="http://purl.org/dc/dcmitype/"/>
    <ds:schemaRef ds:uri="http://www.w3.org/XML/1998/namespace"/>
    <ds:schemaRef ds:uri="http://schemas.microsoft.com/office/2006/documentManagement/types"/>
    <ds:schemaRef ds:uri="http://schemas.microsoft.com/sharepoint/v3"/>
    <ds:schemaRef ds:uri="http://purl.org/dc/elements/1.1/"/>
    <ds:schemaRef ds:uri="http://schemas.microsoft.com/office/infopath/2007/PartnerControls"/>
    <ds:schemaRef ds:uri="http://schemas.microsoft.com/office/2006/metadata/properties"/>
  </ds:schemaRefs>
</ds:datastoreItem>
</file>

<file path=customXml/itemProps4.xml><?xml version="1.0" encoding="utf-8"?>
<ds:datastoreItem xmlns:ds="http://schemas.openxmlformats.org/officeDocument/2006/customXml" ds:itemID="{B481368B-E50C-43CE-8828-748E12E6983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SpC 7.1-7.7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Lomas</dc:creator>
  <cp:keywords/>
  <dc:description/>
  <cp:lastModifiedBy>Peter Lomas</cp:lastModifiedBy>
  <cp:revision/>
  <dcterms:created xsi:type="dcterms:W3CDTF">2021-10-29T15:05:50Z</dcterms:created>
  <dcterms:modified xsi:type="dcterms:W3CDTF">2023-01-30T16:40:35Z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4cf4535c-d0a3-49ee-a560-e6f70a3690d3</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RwYhLYqPYZcpWQeTtyJbO4R+egLOOotA</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0x0101003D6E278D99252B4B99C7589ABDD35CB5</vt:lpwstr>
  </property>
  <property fmtid="{D5CDD505-2E9C-101B-9397-08002B2CF9AE}" pid="15" name="MediaServiceImageTags">
    <vt:lpwstr/>
  </property>
  <property fmtid="{D5CDD505-2E9C-101B-9397-08002B2CF9AE}" pid="16" name="MSIP_Label_38144ccb-b10a-4c0f-b070-7a3b00ac7463_Enabled">
    <vt:lpwstr>true</vt:lpwstr>
  </property>
  <property fmtid="{D5CDD505-2E9C-101B-9397-08002B2CF9AE}" pid="17" name="MSIP_Label_38144ccb-b10a-4c0f-b070-7a3b00ac7463_SetDate">
    <vt:lpwstr>2022-09-20T11:29:44Z</vt:lpwstr>
  </property>
  <property fmtid="{D5CDD505-2E9C-101B-9397-08002B2CF9AE}" pid="18" name="MSIP_Label_38144ccb-b10a-4c0f-b070-7a3b00ac7463_Method">
    <vt:lpwstr>Standard</vt:lpwstr>
  </property>
  <property fmtid="{D5CDD505-2E9C-101B-9397-08002B2CF9AE}" pid="19" name="MSIP_Label_38144ccb-b10a-4c0f-b070-7a3b00ac7463_Name">
    <vt:lpwstr>InternalOnly</vt:lpwstr>
  </property>
  <property fmtid="{D5CDD505-2E9C-101B-9397-08002B2CF9AE}" pid="20" name="MSIP_Label_38144ccb-b10a-4c0f-b070-7a3b00ac7463_SiteId">
    <vt:lpwstr>185562ad-39bc-4840-8e40-be6216340c52</vt:lpwstr>
  </property>
  <property fmtid="{D5CDD505-2E9C-101B-9397-08002B2CF9AE}" pid="21" name="MSIP_Label_38144ccb-b10a-4c0f-b070-7a3b00ac7463_ActionId">
    <vt:lpwstr>2c7c7e4d-72b3-44ef-80a7-cf3ea803e17f</vt:lpwstr>
  </property>
  <property fmtid="{D5CDD505-2E9C-101B-9397-08002B2CF9AE}" pid="22" name="MSIP_Label_38144ccb-b10a-4c0f-b070-7a3b00ac7463_ContentBits">
    <vt:lpwstr>2</vt:lpwstr>
  </property>
</Properties>
</file>