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470" documentId="13_ncr:1_{72AA24AF-FFA8-4E8F-8B85-2336F64E6D64}" xr6:coauthVersionLast="47" xr6:coauthVersionMax="47" xr10:uidLastSave="{28873243-08FC-4FE9-9241-FBEFD5945D44}"/>
  <bookViews>
    <workbookView xWindow="-110" yWindow="-110" windowWidth="19420" windowHeight="10420" xr2:uid="{00000000-000D-0000-FFFF-FFFF00000000}"/>
  </bookViews>
  <sheets>
    <sheet name="SpC 9.7" sheetId="1" r:id="rId1"/>
  </sheets>
  <definedNames>
    <definedName name="_xlnm._FilterDatabase" localSheetId="0" hidden="1">'SpC 9.7'!$A$4:$I$75</definedName>
    <definedName name="_xlnm.Print_Area" localSheetId="0">'SpC 9.7'!$A$2:$I$9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4" i="1" l="1"/>
  <c r="A15" i="1" s="1"/>
  <c r="A16" i="1" s="1"/>
  <c r="A17" i="1" s="1"/>
  <c r="A18" i="1" s="1"/>
  <c r="A19" i="1" s="1"/>
  <c r="A20" i="1" s="1"/>
  <c r="A21" i="1" s="1"/>
  <c r="A22" i="1" s="1"/>
  <c r="A23" i="1" s="1"/>
  <c r="A24" i="1" s="1"/>
  <c r="A25" i="1" s="1"/>
  <c r="A26" i="1" s="1"/>
  <c r="A27" i="1" s="1"/>
  <c r="A28" i="1" s="1"/>
  <c r="A29" i="1" l="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alcChain>
</file>

<file path=xl/sharedStrings.xml><?xml version="1.0" encoding="utf-8"?>
<sst xmlns="http://schemas.openxmlformats.org/spreadsheetml/2006/main" count="398" uniqueCount="182">
  <si>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</si>
  <si>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</si>
  <si>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</si>
  <si>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</si>
  <si>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</si>
  <si>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</si>
  <si>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</si>
  <si>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</si>
  <si>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</si>
  <si>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</si>
  <si>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</si>
  <si>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SpC9.7 Directly Remunerated Services</t>
  </si>
  <si>
    <t>WPD</t>
  </si>
  <si>
    <t>9.7.6</t>
  </si>
  <si>
    <t>Is this part necessary, it appears covered by 9.7.3?</t>
  </si>
  <si>
    <t>NPg</t>
  </si>
  <si>
    <t>9.7.4</t>
  </si>
  <si>
    <t>is not "calculated"?</t>
  </si>
  <si>
    <t>ENWL</t>
  </si>
  <si>
    <t>9.7.8(a)</t>
  </si>
  <si>
    <t>needs additional definitions, e.g. Legacy metering, Use of System etc?</t>
  </si>
  <si>
    <t>Part C</t>
  </si>
  <si>
    <t>Should keep this in licence condition, not RIGs?</t>
  </si>
  <si>
    <t>9.7.7</t>
  </si>
  <si>
    <t>"Licenced Activity" is new and not yet defined.</t>
  </si>
  <si>
    <t> </t>
  </si>
  <si>
    <t>9.7.2</t>
  </si>
  <si>
    <t>Consistency with other change re "exclude"</t>
  </si>
  <si>
    <t>Change "excluded from" to "not included in"</t>
  </si>
  <si>
    <t>The “general principle” applied in 9.7.7 is drafted differently from that used in the RIIO-ED1 licence, and also refers to a term that has yet to be defined (Licensed Activity).  As no policy change has been made here, this change in wording may confuse readers</t>
  </si>
  <si>
    <t>We request that the wording reverts to the language used in CRC5C.4: “The General Principle is that a service provided by the licensee as part of the normal activities of its Distribution Business within the Distribution Services Area is to be treated as a Directly Remunerated Service if and to the extent that the service so provided is not already remunerated under any of the income categories set out in…”</t>
  </si>
  <si>
    <t>9.7.10</t>
  </si>
  <si>
    <t>The presentation of unused DRS categories in 9.7.10 has the potential to mislead both DNOs and stakeholders, for two (inter-related) reasons: (1) The inclusion of titles, without definitions or descriptions, could mislead readers into thinking that activities that might intuitively fall into such a category may not be treated as a DRS activity and (2) The wording ‘not applicable’ could suggest that DNOs are not permitted to charge for an activity, where that type of activity could actually be categorised differently for DNOs.</t>
  </si>
  <si>
    <t>To avoid confusion, we suggest that (a) the titles are removed from the unused categories (ie just refer to them as “DRS X”) and (b) the words “not used” are used rather than “not applicable” – consistent with other aspects of the licence where redundant conditions/ sections remain in the consolidated licence</t>
  </si>
  <si>
    <t>The re-numbering of DRS categories in 9.7.10 has the potential to cause confusion for both DNOs and stakeholders</t>
  </si>
  <si>
    <t>It would be helpful if a non-operative table could be included in the condition showing how the new categories ‘map’ to the previous category numbers</t>
  </si>
  <si>
    <t>SSEN</t>
  </si>
  <si>
    <t>The “general principle” applied in 9.7.7 is drafted differently from that used in the RIIO-ED1 licence, and also refers to a term that has yet to be defined (Licensed Activity).  As no policy change has been made here, this change in wording may confuse readers.
We request that the wording reverts to the language used in CRC5C.4: “The General Principle is that a service provided by the licensee as part of the normal activities of its Distribution Business within the Distribution Services Area is to be treated as a Directly Remunerated Service if and to the extent that the service so provided is not already remunerated under any of the income categories set out in…”</t>
  </si>
  <si>
    <t>“The General Principle is that a service provided by the licensee as part of the normal activities of its Distribution Business within the Distribution Services Area is to be treated as a Directly Remunerated Service if and to the extent that the service so provided is not already remunerated under any of the income categories set out in…”</t>
  </si>
  <si>
    <t>The presentation of unused DRS categories in 9.7.10 has the potential to mislead both DNOs and stakeholders, for two (inter-related) reasons:
- The inclusion of titles, without definitions or descriptions, could mislead readers into thinking that activities that might intuitively fall into such a category may not be treated as a DRS activity. 
- The wording ‘not applicable’ could suggest that DNOs are not permitted to charge for an activity, where that type of activity could actually be categorised differently for DNOs.
[A good example here is that DNOs charge for shared use of DNO poles by telecoms providers, or use of data bandwidth by third parties.  This is categorised as DRS activity for DNOs – but not within the separate “Telecommunications and information technology infrastructure services” used by other sectors.] 
To avoid confusion, we suggest that (a) the titles are removed from the unused categories (ie just refer to them as “DRS X”) and (b) the words “not used” are used rather than “not applicable” – consistent with other aspects of the licence where redundant conditions/ sections remain in the consolidated licence.</t>
  </si>
  <si>
    <t>The re-numbering of DRS categories in 9.7.10 has the potential to cause confusion for both DNOs and stakeholders.  It would be helpful if a non-operative table could be included in the condition showing how the new categories ‘map’ to the previous category numbers.</t>
  </si>
  <si>
    <t>UKPN</t>
  </si>
  <si>
    <t>General</t>
  </si>
  <si>
    <t xml:space="preserve">If this paragraph is retained, can the wording be clarified as currently ambiguous. </t>
  </si>
  <si>
    <t>SPEN</t>
  </si>
  <si>
    <t>Generally it would make the condition more readable if the DRS listed in this condition were separated with clause numbers/headings.</t>
  </si>
  <si>
    <t>SPEN strongly supports the notion that this should remain as a licence condition and not transplanted to the RIGs.</t>
  </si>
  <si>
    <t>9.7.15</t>
  </si>
  <si>
    <t>The reference to the Direction making power should be clearer and note the clause number as it was difficult to locate in Part A. Additionally, we consider that there should be more detail around the procedure, and time/manner/circumstance where the Authority would exercise this direction making power.</t>
  </si>
  <si>
    <t>The “general principle” applied in 9.7.7 is drafted differently from that used in the RIIO-ED1 licence, and also refers to a term that has yet to be defined (Licensed Activity).  As no policy change has been made here, this change in wording may confuse readers.</t>
  </si>
  <si>
    <t xml:space="preserve">The presentation of unused DRS categories in 9.7.10 has the potential to mislead both DNOs and stakeholders, for two (inter-related) reasons:
- The inclusion of titles, without definitions or descriptions, could mislead readers into thinking that activities that might intuitively fall into such a category may not be treated as a DRS activity. 
- The wording ‘not applicable’ could suggest that DNOs are not permitted to charge for an activity, where that type of activity could actually be categorised differently for DNOs.
[A good example here is that DNOs charge for shared use of DNO poles by telecoms providers, or use of data bandwidth by third parties.  This is categorised as DRS activity for DNOs – but not within the separate “Telecommunications and information technology infrastructure services” used by other sectors.]  </t>
  </si>
  <si>
    <t>To avoid confusion, we suggest that (a) the titles are removed from the unused categories (ie just refer to them as “DRS X”) and (b) the words “not used” are used rather than “not applicable” – consistent with other aspects of the licence where redundant conditions/ sections remain in the consolidated licence.</t>
  </si>
  <si>
    <r>
      <t>We request that the wording reverts to the language used in CRC5C.4: “</t>
    </r>
    <r>
      <rPr>
        <i/>
        <sz val="11.5"/>
        <color rgb="FF000000"/>
        <rFont val="Calibri"/>
        <family val="2"/>
      </rPr>
      <t>The General Principle is that a service provided by the licensee as part of the normal activities of its Distribution Business within the Distribution Services Area is to be treated as a Directly Remunerated Service if and to the extent that the service so provided is not already remunerated under any of the income categories set out in…”</t>
    </r>
  </si>
  <si>
    <t xml:space="preserve">The presentation of unused DRS categories in 9.7.10 has the potential to mislead both DNOs and stakeholders, for two (inter-related) reasons:
- The inclusion of titles, without definitions or descriptions, could mislead readers into thinking that activities that might intuitively fall into such a category may not be treated as a DRS activity. 
- The wording ‘not applicable’ could suggest that DNOs are not permitted to charge for an activity, where that type of activity could actually be categorised differently for DNOs.
[A good example here is that DNOs charge for shared use of DNO poles by telecoms providers, or use of data bandwidth by third parties.  This is categorised as DRS activity for DNOs – but not within the separate “Telecommunications and information technology infrastructure services” used by other sectors.] </t>
  </si>
  <si>
    <t>We would prefer these n/a categories are not added in and the numbering remains as per ED1, however if Ofgem require these additions, then we consider a solution would be:   that (a) the titles are removed from the unused categories (ie just refer to them as “DRS X”) and (b) the words “not used” are used rather than “not applicable” – consistent with other aspects of the licence where redundant conditions/ sections remain in the consolidated licence.</t>
  </si>
  <si>
    <t>ENWL - AS</t>
  </si>
  <si>
    <t>9.7.1</t>
  </si>
  <si>
    <t>We query if the last part of the sentence is necessary "under the special conditions of this licence"</t>
  </si>
  <si>
    <t>Part A heading</t>
  </si>
  <si>
    <t>Suggest the name of Part A is changed to reflect change to 9.7.4</t>
  </si>
  <si>
    <t>DRS10</t>
  </si>
  <si>
    <t>In ED1 there is an existing direction to place CLASS costs and revenue in DRS8 (DRS10 for ED2).  There is a live consultation on the treatment of CLASS in ED2 which closes in May 2022.  Should a decision be made ahead of licence drafting completion that continues this treatment, we suggest that CLASS is added to the licence as one of the specific circumstances of Value Added Services</t>
  </si>
  <si>
    <t>DRS10 &amp; DRS11</t>
  </si>
  <si>
    <t>sub-bullet numbering has gone wrong</t>
  </si>
  <si>
    <t>9.7.11 - 9.7.14</t>
  </si>
  <si>
    <t xml:space="preserve">This feels a little lost where it is at present, and consider it may merit it's own Part to highlight the instructions </t>
  </si>
  <si>
    <t>9.7.12</t>
  </si>
  <si>
    <t xml:space="preserve">Cross reference to 9.7.15 here doesn’t look right </t>
  </si>
  <si>
    <t>What is the latest update on SLC31F? / it won't be in the licence consultation?</t>
  </si>
  <si>
    <t>Suggest 'EV Provider of Last Resort' or something similar?</t>
  </si>
  <si>
    <t xml:space="preserve">Provider of Last Resort: it's quite abstarct.  </t>
  </si>
  <si>
    <t>Title to be  updated to 'EV Provider of Last Resort'</t>
  </si>
  <si>
    <t>closed</t>
  </si>
  <si>
    <t>WPD-PM</t>
  </si>
  <si>
    <t>SPEN-CA</t>
  </si>
  <si>
    <t xml:space="preserve">Definition of Net Revenue still refers to DRS10 </t>
  </si>
  <si>
    <t xml:space="preserve">ACO Value is not defined: needs to be included in the definitions of the licence? </t>
  </si>
  <si>
    <t>Change to include DRS 16</t>
  </si>
  <si>
    <t>ACO value is defined in PCFM CRC3B</t>
  </si>
  <si>
    <t>DRS 16</t>
  </si>
  <si>
    <t>This is consistent with ED1 and other sector special conditions.</t>
  </si>
  <si>
    <t>Amendment made</t>
  </si>
  <si>
    <t>Closed</t>
  </si>
  <si>
    <t>Now removed</t>
  </si>
  <si>
    <t>Amendment made to make clear that these are "not used" rather than not applicable. We have retained the titles for clarity when looking across sector liceneces. We do not agree that this causes any confusion- it is clear that these categories are not to be used.</t>
  </si>
  <si>
    <t>This is something that we could provide to DNOs for reporting purposes, however we do not think this is needed on the face of the licence as that is likely to cause more confusion. The categories have been re-numbered to align with other sectors.</t>
  </si>
  <si>
    <t>See response to issue #7</t>
  </si>
  <si>
    <t>See response to issue #8</t>
  </si>
  <si>
    <t>See response to issue #9</t>
  </si>
  <si>
    <t>Noted. The drafting at present is aligned with that in the other sectors DRS conditions. We do not think that it is unclear in its current form.</t>
  </si>
  <si>
    <t>Noted, to remain as a licence condition.</t>
  </si>
  <si>
    <t>No included a reference to para 9.7.6.</t>
  </si>
  <si>
    <t>9.7.6 makes it clear that the licensee should not treat any services as DRS unless otherwise directed by the Authority.</t>
  </si>
  <si>
    <t>Fixed</t>
  </si>
  <si>
    <t>This drafting aligns with GD/T- no amendment made. Licenced Activity has been defined in the ED2 definitions list</t>
  </si>
  <si>
    <t>9.7.8</t>
  </si>
  <si>
    <t>This list is too short. It should at least include revenues from legacy metering and SIF.</t>
  </si>
  <si>
    <t>Defined Term - "Net Revenue"</t>
  </si>
  <si>
    <t>We have reviewed the definition of the term set out in column D and provide detailed comments on this in Annex 5 to our response 'Annex 5: Definitions'.
Please refer here for ENWL definitional views and comments.</t>
  </si>
  <si>
    <t>Defined term - Distribution Network Voltage Control Services</t>
  </si>
  <si>
    <t>9.7.10 DRS16</t>
  </si>
  <si>
    <t>The description of DRS16 should change to</t>
  </si>
  <si>
    <t xml:space="preserve">DRS16. Distribution Network Voltage Control Services and Network Management Services: This category consists of 
distribution network voltage control and network management services procured from the Licensee by the GB System Operator for the purposes of its system operator residual balancing activity.
</t>
  </si>
  <si>
    <t>Reference to Recovered Revenue should be replaced with Allowed Revenue. Recovered Revenue (RRt) is definded (In SpC2.1.6) as the revenue derived by the licensee from Network Charges. Paragraph 9.7.8 states that DRS values are explicitly excluded from Network charges and therefore that RRt does not include DRS values. On the other hand, it needs to be stated that DRS values are excluded from the calculation of ARt. Further review is required in relation to the treatment of value added services (I.e treatment in ED-1 licence SpC 5C) and how this will be treated within the PCFM when available</t>
  </si>
  <si>
    <t xml:space="preserve">9.7.2The effect of this condition is that revenue derived by the licensee from the provision of Directly Remunerated Services is not included in the calculation of Allowed Revenue. </t>
  </si>
  <si>
    <t>Part D</t>
  </si>
  <si>
    <t>The direction making power here requires more detail as to the time, manner and circumstances under which Ofgem would make a direction.</t>
  </si>
  <si>
    <t>Also is there not the possibility of a direction under 9.7.5 (adding a DRS) in addition to 9.7.6 (disapplying a DRS).</t>
  </si>
  <si>
    <t>Reference to Recovered Revenue should be replaced with Allowed Revenue. (See above)</t>
  </si>
  <si>
    <t>9.7.4The licensee must not include revenue from Directly Remunerated Services in Allowed Revenue</t>
  </si>
  <si>
    <t>Suggest (Not used) is changed to (Not applicable to Electricity Distribution) to align with other RIIO-2 licences</t>
  </si>
  <si>
    <t>NGED</t>
  </si>
  <si>
    <t>Agree with previous ENWL suggestion that these paragraphs feel lost at present and not really related to Part description of Categories of DRS. We also suggest that these have their own part to highlight the instructions.</t>
  </si>
  <si>
    <t>Definition</t>
  </si>
  <si>
    <t>The definition in the 'ED2 Definitions spreadsheet' for Directly Remunerated Services is currently linked to 7.8 Low Carbon Networks. This should be 9.7 Directly Remunerated Services instead.</t>
  </si>
  <si>
    <t>Sub paragraph numbering has gone awry.</t>
  </si>
  <si>
    <t>DRS3 to DRS9</t>
  </si>
  <si>
    <t>Replace "Not used" with "N/A in ED sector" of equivalent as they are used but in other sectors</t>
  </si>
  <si>
    <t>In the ED1 licence there is a closing explanatory sentence cross referring to the RIGs which is not in the draft for ED2 - adding it back in would proivde the reader with greater clarity</t>
  </si>
  <si>
    <t>DRS11</t>
  </si>
  <si>
    <t>Sub bullets d &amp; e should be a &amp; b, f should not be a sub bullet but a closing sentence</t>
  </si>
  <si>
    <t>DRS14</t>
  </si>
  <si>
    <t>Sub bullets g &amp; h should be a &amp; b</t>
  </si>
  <si>
    <t>Part B, paragraph 9.7.8</t>
  </si>
  <si>
    <t>Part D, paragraph 9.7.15</t>
  </si>
  <si>
    <t>The process for the Authority issuing a direction should be consistent with that set out in various other conditions</t>
  </si>
  <si>
    <t>Before issuing a direction under paragraph 9.7.5(c) or paragraph 9.7.6 the Authority must consider the general principle in Part B and must publish on the Authority's Website: (a) the text of the proposed direction; (b) the date on which the Authority intends the direction to come into effect; and (c) a period during which representations may be made on the content of the direction, which must not be less than 28 days.</t>
  </si>
  <si>
    <t>Part D, paragraph 9.7.16</t>
  </si>
  <si>
    <t>Refer to specific paragraphs</t>
  </si>
  <si>
    <t>Change "… under paragraph 9.7.6 must ..." to "… under paragraph 9.7.5(c) or paragraph 9.7.6 must …"</t>
  </si>
  <si>
    <t>DRS 17</t>
  </si>
  <si>
    <t>Requires a "full stop" at the end of the definition.</t>
  </si>
  <si>
    <t xml:space="preserve">
SpC 9.7</t>
  </si>
  <si>
    <t>“Licensed Activity” is defined as “Distribution Business”, but Distribution Business is also used in the special conditions. Suggest use "Distribution Business" in all instances.</t>
  </si>
  <si>
    <t>New DRS category added</t>
  </si>
  <si>
    <t>We have reordered to be more similar to the RIIO-1 structure of the condition</t>
  </si>
  <si>
    <t>Drafting has evolved since issue raised</t>
  </si>
  <si>
    <t>DRS17 not included in this consultation</t>
  </si>
  <si>
    <t>We have created a new defined term called DRS Net Revenue and re-drafted it.  Please see revised drafting.</t>
  </si>
  <si>
    <t>We have used a new defined term, Actual Totex.  Please see revised drafting</t>
  </si>
  <si>
    <t>Term changed to DRS Net Revenue and definition has been further adjusted to clarify its meaning.</t>
  </si>
  <si>
    <t>Have revised this to "Calculated Revenue" for the same effect and aligns with other sectors.</t>
  </si>
  <si>
    <t>See response to issue 8, as it was suggested not applicable may lead to confusion.</t>
  </si>
  <si>
    <t>We have revised to form more familiar to ED1</t>
  </si>
  <si>
    <t>This is for info only in drafting only, but noted</t>
  </si>
  <si>
    <t>Repaired</t>
  </si>
  <si>
    <t>These have now been included.</t>
  </si>
  <si>
    <t>This has now been applicable to all DRS categories in paragraph 9.7.9</t>
  </si>
  <si>
    <t>Added</t>
  </si>
  <si>
    <t>We have revised this process. Please see new draft</t>
  </si>
  <si>
    <t>We have added these terms</t>
  </si>
  <si>
    <t>Term "Licensed Activity" removed and replaced with Distribution Business.</t>
  </si>
  <si>
    <t>Part D has now been amended</t>
  </si>
  <si>
    <t>Following engagement with the company, we have considered the suggested alterations. We do not agree that DRS 16 should reference 'Network Management Services' and believe the amendments to the definition and category reflect the intended purpose of DRS 16 as a category that includes uses of CLASS for System Operator activity.</t>
  </si>
  <si>
    <t>We have considered the suggested alterations. Please refer to our proposed definition of Distribution Network Voltage Control Services.</t>
  </si>
  <si>
    <t>This drafting has now been updated</t>
  </si>
  <si>
    <t>The drafting at present is aligned with that in the other sectors DRS conditions. We do not think that it is unclear in its current form but we are happy to consider alternative drafting suggestions.</t>
  </si>
  <si>
    <t>Peter Lomas</t>
  </si>
  <si>
    <t xml:space="preserve">DNO Common </t>
  </si>
  <si>
    <t>This paragraph is confusing:  
- It could be (incorrectly) read to say that you should subtract DRS revenue from Calculated Revenue. 
- It is ambiguous in respect of the totex adjustments set out elsewhere in SpC 9.7 that would result in changes to Calculated Revenue.  
We think the proposed words better align with Ofgem’s policy intent.
Note that elsewhere we question the intent of the adjustment in paragraph 2.1.9. If changes are made to paragraph 2.1.9, a change would also be required here.</t>
  </si>
  <si>
    <r>
      <t xml:space="preserve">With the exception of the treatment of revenue from DRS10, DRS16 and DRS12 set out in paragraphs 9.7.11 and 9.7.13, </t>
    </r>
    <r>
      <rPr>
        <u/>
        <sz val="10"/>
        <color theme="1"/>
        <rFont val="Verdana"/>
        <family val="2"/>
      </rPr>
      <t>and the treatment of revenue from DRS15 set out in paragraph 2.1.9,</t>
    </r>
    <r>
      <rPr>
        <sz val="10"/>
        <color theme="1"/>
        <rFont val="Verdana"/>
        <family val="2"/>
      </rPr>
      <t xml:space="preserve"> the licensee should not include revenue derived from Directly Remunerated Services in Recovered Revenue.</t>
    </r>
  </si>
  <si>
    <t>SpC 9.6, paragraph 9.6.1</t>
  </si>
  <si>
    <t>Minor change</t>
  </si>
  <si>
    <t>Change "This purpose" to "The purpose"</t>
  </si>
  <si>
    <t>Agreed to change.</t>
  </si>
  <si>
    <t>Definition of "Distribution Network Voltage Control Services"</t>
  </si>
  <si>
    <t>In third line of this definition in the stat con it states "licensee's Distribution network" - only the D is capitalised - we are unclear if it should be capitalised as there is no defined term in the special conditions for "Distribution"</t>
  </si>
  <si>
    <t>The term says no DRS should be included in calculated revenue yet the definition of calculated revenue(2.1.9) includes DRSt - it appears that 9.7.4 is incorrect</t>
  </si>
  <si>
    <t>This condition allows for a reasonable margin for DRS15 but this is lost in 2.1.9 as the net revenue (revenue less cost) is removed from allowed revenue. Net Revenue definition should be revenue less cost less reasonable margin</t>
  </si>
  <si>
    <t>9.7.13</t>
  </si>
  <si>
    <t>This refers to DRS12 Revenue Protection services but includes a reference to Income from Theft which is nothing to do with RP activities. Income from theft should be dealt with elsewhere.</t>
  </si>
  <si>
    <t>9.7.6 only allows for the Authority to direct that items should NOT be treated as DRS, but doesn’t allow for a direction to start treating as DRS –however 9.7.14 states that the direction may state whether DRS treatment should start or cease.  Suggest 9.7.6 is revised to allow 9.7.14b to be operable</t>
  </si>
  <si>
    <t>This is still missing the charges relating to MPAS which was present in ED1.  These charges will continue in ED2 and if they are not added in here, they will be incorrectly treated</t>
  </si>
  <si>
    <t>Reinstate ED1 wording in relation to MPAS</t>
  </si>
  <si>
    <t>Changed to "Distribution System"</t>
  </si>
  <si>
    <t>This paragraph has been modified to note the specific treatment of some DRS categories</t>
  </si>
  <si>
    <t>We are satisfied that 9.7.12 sets out an obligation in respect of the charges levied, but that the net revenue is passed-through.  These two obligations are separate.</t>
  </si>
  <si>
    <t>A modification has been made.</t>
  </si>
  <si>
    <t>We have removed paragraph 9.7.13 and included the requirement to include income from theft recovery as actual totex in the PCFH definition of Actual Totex.  We have then noted in the definition of "Income from Theft Recovery" that this does not include income relating to DRS12, which we believe is closer to effect of the ED1 conditions.</t>
  </si>
  <si>
    <t>this has been added</t>
  </si>
  <si>
    <t>Agreed to change (note alteration to change where we handle income from theft recovery means DRS12 reference is no longer necessary)</t>
  </si>
  <si>
    <t>ENLW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</si>
</sst>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000000"/>
      <name val="Verdana"/>
      <family val="2"/>
    </font>
    <font>
      <i/>
      <sz val="11.5"/>
      <color rgb="FF000000"/>
      <name val="Calibri"/>
      <family val="2"/>
    </font>
    <font>
      <sz val="10"/>
      <color theme="1"/>
      <name val="Verdana"/>
      <family val="2"/>
    </font>
    <font>
      <u/>
      <sz val="10"/>
      <color theme="1"/>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7" fillId="0" borderId="0"/>
  </cellStyleXfs>
  <cellXfs count="43">
    <xf numFmtId="0" fontId="0" fillId="0" borderId="0" xfId="0"/>
    <xf numFmtId="0" fontId="1" fillId="4" borderId="1" xfId="0" applyFont="1" applyFill="1" applyBorder="1" applyAlignment="1">
      <alignment horizontal="center" vertical="top" wrapText="1"/>
    </xf>
    <xf numFmtId="14" fontId="0" fillId="2" borderId="1" xfId="0" applyNumberFormat="1" applyFill="1" applyBorder="1" applyAlignment="1">
      <alignment horizontal="center" vertical="center"/>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0" fontId="0" fillId="2" borderId="0" xfId="0" applyFill="1" applyAlignment="1">
      <alignment horizontal="center" wrapText="1"/>
    </xf>
    <xf numFmtId="0" fontId="1" fillId="4" borderId="1" xfId="0" applyFont="1" applyFill="1" applyBorder="1" applyAlignment="1">
      <alignment horizontal="center" wrapText="1"/>
    </xf>
    <xf numFmtId="0" fontId="0" fillId="2" borderId="1" xfId="0" applyFill="1" applyBorder="1" applyAlignment="1">
      <alignment horizontal="center" vertical="center"/>
    </xf>
    <xf numFmtId="14" fontId="0" fillId="2" borderId="1" xfId="1" applyNumberFormat="1" applyFont="1" applyFill="1" applyBorder="1" applyAlignment="1">
      <alignment horizontal="center" vertical="center"/>
    </xf>
    <xf numFmtId="0" fontId="5" fillId="5" borderId="1" xfId="0" applyFont="1" applyFill="1" applyBorder="1" applyAlignment="1">
      <alignment horizontal="center" vertical="center"/>
    </xf>
    <xf numFmtId="0" fontId="0" fillId="2" borderId="1" xfId="0" applyFill="1" applyBorder="1" applyAlignment="1">
      <alignment horizontal="center" vertical="center" wrapText="1"/>
    </xf>
    <xf numFmtId="14" fontId="5" fillId="5" borderId="1" xfId="0" applyNumberFormat="1" applyFont="1" applyFill="1" applyBorder="1" applyAlignment="1">
      <alignment horizontal="center" vertical="center"/>
    </xf>
    <xf numFmtId="14" fontId="5" fillId="5" borderId="1" xfId="0" applyNumberFormat="1" applyFont="1" applyFill="1" applyBorder="1" applyAlignment="1">
      <alignment horizontal="center" vertical="center" wrapText="1"/>
    </xf>
    <xf numFmtId="14" fontId="0" fillId="2" borderId="1" xfId="1" applyNumberFormat="1" applyFont="1" applyFill="1" applyBorder="1" applyAlignment="1">
      <alignment horizontal="center" vertical="center" wrapText="1"/>
    </xf>
    <xf numFmtId="0" fontId="5" fillId="5"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0" fillId="2" borderId="1" xfId="1" applyFont="1" applyFill="1" applyBorder="1" applyAlignment="1">
      <alignment horizontal="center" vertical="center" wrapText="1"/>
    </xf>
    <xf numFmtId="0" fontId="0" fillId="2" borderId="1" xfId="1" applyFont="1" applyFill="1" applyBorder="1" applyAlignment="1">
      <alignment horizontal="center" vertical="center"/>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4" fillId="2" borderId="1" xfId="0" applyFont="1" applyFill="1" applyBorder="1" applyAlignment="1">
      <alignment horizontal="left" vertical="top" wrapText="1"/>
    </xf>
    <xf numFmtId="0" fontId="5" fillId="5" borderId="1" xfId="0" applyFont="1" applyFill="1" applyBorder="1" applyAlignment="1">
      <alignment horizontal="left" vertical="top" wrapText="1"/>
    </xf>
    <xf numFmtId="0" fontId="5" fillId="0" borderId="1" xfId="0" applyFont="1" applyBorder="1" applyAlignment="1">
      <alignment horizontal="left" vertical="top" wrapText="1"/>
    </xf>
    <xf numFmtId="0" fontId="4" fillId="5" borderId="1" xfId="0" applyFont="1" applyFill="1" applyBorder="1" applyAlignment="1">
      <alignment horizontal="left" vertical="top" wrapText="1"/>
    </xf>
    <xf numFmtId="0" fontId="0" fillId="2" borderId="1" xfId="1" applyFont="1" applyFill="1" applyBorder="1" applyAlignment="1">
      <alignment horizontal="left" vertical="top" wrapText="1"/>
    </xf>
    <xf numFmtId="0" fontId="0" fillId="0" borderId="1" xfId="0" applyBorder="1" applyAlignment="1">
      <alignment horizontal="left" vertical="top" wrapText="1"/>
    </xf>
    <xf numFmtId="0" fontId="4" fillId="2" borderId="1" xfId="1" applyFont="1" applyFill="1" applyBorder="1" applyAlignment="1">
      <alignment horizontal="left" vertical="top" wrapText="1"/>
    </xf>
    <xf numFmtId="0" fontId="0" fillId="2" borderId="1" xfId="0" applyFill="1" applyBorder="1" applyAlignment="1">
      <alignment vertical="center" wrapText="1"/>
    </xf>
    <xf numFmtId="0" fontId="0" fillId="2" borderId="1" xfId="0" applyFill="1" applyBorder="1" applyAlignment="1">
      <alignment vertical="top" wrapText="1"/>
    </xf>
    <xf numFmtId="14" fontId="0" fillId="2" borderId="1" xfId="0" applyNumberFormat="1" applyFill="1" applyBorder="1" applyAlignment="1">
      <alignment vertical="center" wrapText="1"/>
    </xf>
    <xf numFmtId="0" fontId="0" fillId="2" borderId="1" xfId="0" applyFill="1" applyBorder="1" applyAlignment="1">
      <alignment vertical="center"/>
    </xf>
    <xf numFmtId="0" fontId="7" fillId="2" borderId="3" xfId="1" applyFill="1" applyBorder="1" applyAlignment="1">
      <alignment wrapText="1"/>
    </xf>
    <xf numFmtId="14" fontId="0" fillId="2" borderId="3" xfId="0" applyNumberFormat="1" applyFill="1" applyBorder="1" applyAlignment="1">
      <alignment horizontal="center" vertical="center"/>
    </xf>
    <xf numFmtId="0" fontId="4" fillId="2" borderId="3" xfId="0" applyFont="1" applyFill="1" applyBorder="1" applyAlignment="1">
      <alignment horizontal="center" vertical="center" wrapText="1"/>
    </xf>
    <xf numFmtId="0" fontId="0" fillId="2" borderId="3" xfId="0" applyFill="1" applyBorder="1" applyAlignment="1">
      <alignment horizontal="center" vertical="center" wrapText="1"/>
    </xf>
    <xf numFmtId="0" fontId="4" fillId="2" borderId="3" xfId="0" applyFont="1" applyFill="1" applyBorder="1" applyAlignment="1">
      <alignment horizontal="left" vertical="top" wrapText="1"/>
    </xf>
    <xf numFmtId="0" fontId="0" fillId="2" borderId="3" xfId="0" applyFill="1" applyBorder="1" applyAlignment="1">
      <alignment vertical="top" wrapText="1"/>
    </xf>
    <xf numFmtId="0" fontId="7" fillId="2" borderId="0" xfId="1" applyFill="1" applyAlignment="1">
      <alignment wrapText="1"/>
    </xf>
    <xf numFmtId="0" fontId="4" fillId="2" borderId="1" xfId="0" applyFont="1" applyFill="1" applyBorder="1" applyAlignment="1">
      <alignment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1" fillId="3" borderId="2" xfId="0" applyFont="1" applyFill="1" applyBorder="1" applyAlignment="1">
      <alignment wrapText="1"/>
    </xf>
  </cellXfs>
  <cellStyles count="2">
    <cellStyle name="Normal" xfId="0" builtinId="0"/>
    <cellStyle name="Normal 2" xfId="1" xr:uid="{205DC17A-A5B1-4789-895E-F2F61430104F}"/>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1</xdr:row>
      <xdr:rowOff>2184</xdr:rowOff>
    </xdr:to>
    <xdr:pic>
      <xdr:nvPicPr>
        <xdr:cNvPr id="2" name="Picture 1" descr="image of the Ofgem logo" title="Ofgem logo">
          <a:extLst>
            <a:ext uri="{FF2B5EF4-FFF2-40B4-BE49-F238E27FC236}">
              <a16:creationId xmlns:a16="http://schemas.microsoft.com/office/drawing/2014/main" id="{D6E8736B-2EB3-4EB0-A0D2-D15642643AB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017294" cy="66893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75"/>
  <sheetViews>
    <sheetView tabSelected="1" zoomScale="60" zoomScaleNormal="60" workbookViewId="0">
      <pane ySplit="4" topLeftCell="A65" activePane="bottomLeft" state="frozen"/>
      <selection pane="bottomLeft" activeCell="E48" sqref="E48"/>
    </sheetView>
  </sheetViews>
  <sheetFormatPr defaultColWidth="9" defaultRowHeight="13.5" x14ac:dyDescent="0.3"/>
  <cols>
    <col min="1" max="1" width="6.84375" style="3" customWidth="1"/>
    <col min="2" max="2" width="14.4609375" style="6" customWidth="1"/>
    <col min="3" max="3" width="10.84375" style="3" customWidth="1"/>
    <col min="4" max="4" width="19.23046875" style="3" customWidth="1"/>
    <col min="5" max="5" width="39.765625" style="3" customWidth="1"/>
    <col min="6" max="6" width="30.61328125" style="3" customWidth="1"/>
    <col min="7" max="7" width="13.61328125" style="3" bestFit="1" customWidth="1"/>
    <col min="8" max="8" width="54.15234375" style="3" customWidth="1"/>
    <col min="9" max="9" width="13.23046875" style="3" customWidth="1"/>
    <col min="10" max="16384" width="9" style="3"/>
  </cols>
  <sheetData>
    <row r="1" spans="1:9" ht="52.5" customHeight="1" x14ac:dyDescent="0.3"/>
    <row r="2" spans="1:9" x14ac:dyDescent="0.3">
      <c r="A2" s="40" t="s">
        <v>0</v>
      </c>
      <c r="B2" s="40"/>
      <c r="C2" s="42" t="s">
        <v>11</v>
      </c>
      <c r="D2" s="42"/>
      <c r="E2" s="42"/>
      <c r="F2" s="42"/>
      <c r="G2" s="42"/>
      <c r="H2" s="42"/>
      <c r="I2" s="42"/>
    </row>
    <row r="3" spans="1:9" x14ac:dyDescent="0.3">
      <c r="A3" s="40" t="s">
        <v>1</v>
      </c>
      <c r="B3" s="40"/>
      <c r="C3" s="41" t="s">
        <v>157</v>
      </c>
      <c r="D3" s="41"/>
      <c r="E3" s="41"/>
      <c r="F3" s="41"/>
      <c r="G3" s="41"/>
      <c r="H3" s="41"/>
      <c r="I3" s="41"/>
    </row>
    <row r="4" spans="1:9" ht="27" x14ac:dyDescent="0.3">
      <c r="A4" s="7" t="s">
        <v>2</v>
      </c>
      <c r="B4" s="7" t="s">
        <v>3</v>
      </c>
      <c r="C4" s="7" t="s">
        <v>4</v>
      </c>
      <c r="D4" s="7" t="s">
        <v>5</v>
      </c>
      <c r="E4" s="1" t="s">
        <v>6</v>
      </c>
      <c r="F4" s="1" t="s">
        <v>7</v>
      </c>
      <c r="G4" s="1" t="s">
        <v>8</v>
      </c>
      <c r="H4" s="1" t="s">
        <v>9</v>
      </c>
      <c r="I4" s="1" t="s">
        <v>10</v>
      </c>
    </row>
    <row r="5" spans="1:9" s="5" customFormat="1" ht="27" x14ac:dyDescent="0.3">
      <c r="A5" s="11">
        <v>1</v>
      </c>
      <c r="B5" s="4">
        <v>44678</v>
      </c>
      <c r="C5" s="11" t="s">
        <v>12</v>
      </c>
      <c r="D5" s="11" t="s">
        <v>13</v>
      </c>
      <c r="E5" s="19" t="s">
        <v>14</v>
      </c>
      <c r="F5" s="19"/>
      <c r="G5" s="20"/>
      <c r="H5" s="19" t="s">
        <v>92</v>
      </c>
      <c r="I5" s="8" t="s">
        <v>82</v>
      </c>
    </row>
    <row r="6" spans="1:9" s="5" customFormat="1" x14ac:dyDescent="0.3">
      <c r="A6" s="11">
        <v>2</v>
      </c>
      <c r="B6" s="4">
        <v>44678</v>
      </c>
      <c r="C6" s="11" t="s">
        <v>15</v>
      </c>
      <c r="D6" s="11" t="s">
        <v>16</v>
      </c>
      <c r="E6" s="19" t="s">
        <v>17</v>
      </c>
      <c r="F6" s="19"/>
      <c r="G6" s="20"/>
      <c r="H6" s="21" t="s">
        <v>155</v>
      </c>
      <c r="I6" s="8" t="s">
        <v>82</v>
      </c>
    </row>
    <row r="7" spans="1:9" s="5" customFormat="1" ht="27" x14ac:dyDescent="0.3">
      <c r="A7" s="11">
        <v>3</v>
      </c>
      <c r="B7" s="4">
        <v>44678</v>
      </c>
      <c r="C7" s="11" t="s">
        <v>18</v>
      </c>
      <c r="D7" s="11" t="s">
        <v>19</v>
      </c>
      <c r="E7" s="19" t="s">
        <v>20</v>
      </c>
      <c r="F7" s="19"/>
      <c r="G7" s="20"/>
      <c r="H7" s="21" t="s">
        <v>155</v>
      </c>
      <c r="I7" s="8" t="s">
        <v>82</v>
      </c>
    </row>
    <row r="8" spans="1:9" s="5" customFormat="1" x14ac:dyDescent="0.3">
      <c r="A8" s="11">
        <v>4</v>
      </c>
      <c r="B8" s="4">
        <v>44678</v>
      </c>
      <c r="C8" s="11" t="s">
        <v>18</v>
      </c>
      <c r="D8" s="11" t="s">
        <v>21</v>
      </c>
      <c r="E8" s="19" t="s">
        <v>22</v>
      </c>
      <c r="F8" s="19"/>
      <c r="G8" s="20"/>
      <c r="H8" s="19" t="s">
        <v>80</v>
      </c>
      <c r="I8" s="8" t="s">
        <v>82</v>
      </c>
    </row>
    <row r="9" spans="1:9" s="5" customFormat="1" x14ac:dyDescent="0.3">
      <c r="A9" s="11">
        <v>5</v>
      </c>
      <c r="B9" s="4">
        <v>44678</v>
      </c>
      <c r="C9" s="11" t="s">
        <v>18</v>
      </c>
      <c r="D9" s="11" t="s">
        <v>23</v>
      </c>
      <c r="E9" s="19" t="s">
        <v>24</v>
      </c>
      <c r="F9" s="19"/>
      <c r="G9" s="20"/>
      <c r="H9" s="19" t="s">
        <v>83</v>
      </c>
      <c r="I9" s="11" t="s">
        <v>82</v>
      </c>
    </row>
    <row r="10" spans="1:9" ht="27" x14ac:dyDescent="0.3">
      <c r="A10" s="15">
        <v>6</v>
      </c>
      <c r="B10" s="13">
        <v>44690</v>
      </c>
      <c r="C10" s="15" t="s">
        <v>15</v>
      </c>
      <c r="D10" s="15" t="s">
        <v>26</v>
      </c>
      <c r="E10" s="22" t="s">
        <v>27</v>
      </c>
      <c r="F10" s="22" t="s">
        <v>28</v>
      </c>
      <c r="G10" s="20"/>
      <c r="H10" s="19" t="s">
        <v>81</v>
      </c>
      <c r="I10" s="11" t="s">
        <v>82</v>
      </c>
    </row>
    <row r="11" spans="1:9" ht="162" x14ac:dyDescent="0.3">
      <c r="A11" s="15">
        <v>7</v>
      </c>
      <c r="B11" s="13">
        <v>44690</v>
      </c>
      <c r="C11" s="15" t="s">
        <v>15</v>
      </c>
      <c r="D11" s="15" t="s">
        <v>23</v>
      </c>
      <c r="E11" s="22" t="s">
        <v>29</v>
      </c>
      <c r="F11" s="23" t="s">
        <v>30</v>
      </c>
      <c r="G11" s="20"/>
      <c r="H11" s="19" t="s">
        <v>94</v>
      </c>
      <c r="I11" s="11" t="s">
        <v>82</v>
      </c>
    </row>
    <row r="12" spans="1:9" ht="162" x14ac:dyDescent="0.3">
      <c r="A12" s="15">
        <v>8</v>
      </c>
      <c r="B12" s="13">
        <v>44690</v>
      </c>
      <c r="C12" s="15" t="s">
        <v>15</v>
      </c>
      <c r="D12" s="15" t="s">
        <v>31</v>
      </c>
      <c r="E12" s="23" t="s">
        <v>32</v>
      </c>
      <c r="F12" s="23" t="s">
        <v>33</v>
      </c>
      <c r="G12" s="20"/>
      <c r="H12" s="19" t="s">
        <v>84</v>
      </c>
      <c r="I12" s="11" t="s">
        <v>82</v>
      </c>
    </row>
    <row r="13" spans="1:9" ht="67.5" x14ac:dyDescent="0.3">
      <c r="A13" s="15">
        <v>9</v>
      </c>
      <c r="B13" s="13">
        <v>44690</v>
      </c>
      <c r="C13" s="15" t="s">
        <v>15</v>
      </c>
      <c r="D13" s="15" t="s">
        <v>31</v>
      </c>
      <c r="E13" s="23" t="s">
        <v>34</v>
      </c>
      <c r="F13" s="23" t="s">
        <v>35</v>
      </c>
      <c r="G13" s="20"/>
      <c r="H13" s="19" t="s">
        <v>85</v>
      </c>
      <c r="I13" s="11" t="s">
        <v>82</v>
      </c>
    </row>
    <row r="14" spans="1:9" ht="216" x14ac:dyDescent="0.3">
      <c r="A14" s="15">
        <f t="shared" ref="A14:A67" si="0">A13+1</f>
        <v>10</v>
      </c>
      <c r="B14" s="13">
        <v>44686</v>
      </c>
      <c r="C14" s="15" t="s">
        <v>36</v>
      </c>
      <c r="D14" s="15" t="s">
        <v>23</v>
      </c>
      <c r="E14" s="22" t="s">
        <v>37</v>
      </c>
      <c r="F14" s="23" t="s">
        <v>38</v>
      </c>
      <c r="G14" s="20"/>
      <c r="H14" s="19" t="s">
        <v>86</v>
      </c>
      <c r="I14" s="11" t="s">
        <v>82</v>
      </c>
    </row>
    <row r="15" spans="1:9" ht="363" customHeight="1" x14ac:dyDescent="0.3">
      <c r="A15" s="15">
        <f t="shared" si="0"/>
        <v>11</v>
      </c>
      <c r="B15" s="13">
        <v>44686</v>
      </c>
      <c r="C15" s="15" t="s">
        <v>36</v>
      </c>
      <c r="D15" s="15" t="s">
        <v>31</v>
      </c>
      <c r="E15" s="22" t="s">
        <v>39</v>
      </c>
      <c r="F15" s="23"/>
      <c r="G15" s="20"/>
      <c r="H15" s="19" t="s">
        <v>87</v>
      </c>
      <c r="I15" s="11" t="s">
        <v>82</v>
      </c>
    </row>
    <row r="16" spans="1:9" ht="81" x14ac:dyDescent="0.3">
      <c r="A16" s="15">
        <f t="shared" si="0"/>
        <v>12</v>
      </c>
      <c r="B16" s="13">
        <v>44686</v>
      </c>
      <c r="C16" s="16" t="s">
        <v>36</v>
      </c>
      <c r="D16" s="16" t="s">
        <v>31</v>
      </c>
      <c r="E16" s="24" t="s">
        <v>40</v>
      </c>
      <c r="F16" s="22" t="s">
        <v>25</v>
      </c>
      <c r="G16" s="20"/>
      <c r="H16" s="19" t="s">
        <v>88</v>
      </c>
      <c r="I16" s="11" t="s">
        <v>82</v>
      </c>
    </row>
    <row r="17" spans="1:9" ht="216" x14ac:dyDescent="0.3">
      <c r="A17" s="15">
        <f t="shared" si="0"/>
        <v>13</v>
      </c>
      <c r="B17" s="13">
        <v>44687</v>
      </c>
      <c r="C17" s="15" t="s">
        <v>41</v>
      </c>
      <c r="D17" s="15" t="s">
        <v>42</v>
      </c>
      <c r="E17" s="22" t="s">
        <v>37</v>
      </c>
      <c r="F17" s="19"/>
      <c r="G17" s="19"/>
      <c r="H17" s="19" t="s">
        <v>86</v>
      </c>
      <c r="I17" s="11" t="s">
        <v>82</v>
      </c>
    </row>
    <row r="18" spans="1:9" ht="364.5" x14ac:dyDescent="0.3">
      <c r="A18" s="15">
        <f t="shared" si="0"/>
        <v>14</v>
      </c>
      <c r="B18" s="13">
        <v>44687</v>
      </c>
      <c r="C18" s="15" t="s">
        <v>41</v>
      </c>
      <c r="D18" s="15" t="s">
        <v>31</v>
      </c>
      <c r="E18" s="22" t="s">
        <v>39</v>
      </c>
      <c r="F18" s="19"/>
      <c r="G18" s="19"/>
      <c r="H18" s="19" t="s">
        <v>87</v>
      </c>
      <c r="I18" s="11" t="s">
        <v>82</v>
      </c>
    </row>
    <row r="19" spans="1:9" ht="81" x14ac:dyDescent="0.3">
      <c r="A19" s="15">
        <f t="shared" si="0"/>
        <v>15</v>
      </c>
      <c r="B19" s="13">
        <v>44687</v>
      </c>
      <c r="C19" s="15" t="s">
        <v>41</v>
      </c>
      <c r="D19" s="15" t="s">
        <v>31</v>
      </c>
      <c r="E19" s="24" t="s">
        <v>40</v>
      </c>
      <c r="F19" s="21"/>
      <c r="G19" s="21"/>
      <c r="H19" s="19" t="s">
        <v>88</v>
      </c>
      <c r="I19" s="11" t="s">
        <v>82</v>
      </c>
    </row>
    <row r="20" spans="1:9" ht="364.5" x14ac:dyDescent="0.3">
      <c r="A20" s="15">
        <f t="shared" si="0"/>
        <v>16</v>
      </c>
      <c r="B20" s="13">
        <v>44690</v>
      </c>
      <c r="C20" s="15" t="s">
        <v>12</v>
      </c>
      <c r="D20" s="15" t="s">
        <v>42</v>
      </c>
      <c r="E20" s="22" t="s">
        <v>39</v>
      </c>
      <c r="F20" s="21"/>
      <c r="G20" s="21"/>
      <c r="H20" s="19" t="s">
        <v>87</v>
      </c>
      <c r="I20" s="11" t="s">
        <v>82</v>
      </c>
    </row>
    <row r="21" spans="1:9" ht="216" x14ac:dyDescent="0.3">
      <c r="A21" s="15">
        <f t="shared" si="0"/>
        <v>17</v>
      </c>
      <c r="B21" s="13">
        <v>44690</v>
      </c>
      <c r="C21" s="15" t="s">
        <v>12</v>
      </c>
      <c r="D21" s="15" t="s">
        <v>42</v>
      </c>
      <c r="E21" s="22" t="s">
        <v>37</v>
      </c>
      <c r="F21" s="21"/>
      <c r="G21" s="21"/>
      <c r="H21" s="19" t="s">
        <v>86</v>
      </c>
      <c r="I21" s="11" t="s">
        <v>82</v>
      </c>
    </row>
    <row r="22" spans="1:9" ht="81" x14ac:dyDescent="0.3">
      <c r="A22" s="15">
        <f t="shared" si="0"/>
        <v>18</v>
      </c>
      <c r="B22" s="13">
        <v>44690</v>
      </c>
      <c r="C22" s="15" t="s">
        <v>12</v>
      </c>
      <c r="D22" s="15" t="s">
        <v>42</v>
      </c>
      <c r="E22" s="24" t="s">
        <v>40</v>
      </c>
      <c r="F22" s="21"/>
      <c r="G22" s="21"/>
      <c r="H22" s="19" t="s">
        <v>88</v>
      </c>
      <c r="I22" s="11" t="s">
        <v>82</v>
      </c>
    </row>
    <row r="23" spans="1:9" ht="54" x14ac:dyDescent="0.3">
      <c r="A23" s="15">
        <f t="shared" si="0"/>
        <v>19</v>
      </c>
      <c r="B23" s="13">
        <v>44690</v>
      </c>
      <c r="C23" s="15" t="s">
        <v>12</v>
      </c>
      <c r="D23" s="16" t="s">
        <v>13</v>
      </c>
      <c r="E23" s="24" t="s">
        <v>43</v>
      </c>
      <c r="F23" s="21"/>
      <c r="G23" s="21"/>
      <c r="H23" s="21" t="s">
        <v>156</v>
      </c>
      <c r="I23" s="11" t="s">
        <v>82</v>
      </c>
    </row>
    <row r="24" spans="1:9" ht="40.5" x14ac:dyDescent="0.3">
      <c r="A24" s="15">
        <f t="shared" si="0"/>
        <v>20</v>
      </c>
      <c r="B24" s="12">
        <v>44690</v>
      </c>
      <c r="C24" s="15" t="s">
        <v>44</v>
      </c>
      <c r="D24" s="15" t="s">
        <v>31</v>
      </c>
      <c r="E24" s="22" t="s">
        <v>45</v>
      </c>
      <c r="F24" s="22" t="s">
        <v>25</v>
      </c>
      <c r="G24" s="21"/>
      <c r="H24" s="21" t="s">
        <v>89</v>
      </c>
      <c r="I24" s="11" t="s">
        <v>82</v>
      </c>
    </row>
    <row r="25" spans="1:9" ht="40.5" x14ac:dyDescent="0.3">
      <c r="A25" s="15">
        <f t="shared" si="0"/>
        <v>21</v>
      </c>
      <c r="B25" s="12">
        <v>44690</v>
      </c>
      <c r="C25" s="15" t="s">
        <v>44</v>
      </c>
      <c r="D25" s="15" t="s">
        <v>42</v>
      </c>
      <c r="E25" s="22" t="s">
        <v>46</v>
      </c>
      <c r="F25" s="22" t="s">
        <v>25</v>
      </c>
      <c r="G25" s="21"/>
      <c r="H25" s="21" t="s">
        <v>90</v>
      </c>
      <c r="I25" s="11" t="s">
        <v>82</v>
      </c>
    </row>
    <row r="26" spans="1:9" ht="162" x14ac:dyDescent="0.3">
      <c r="A26" s="15">
        <f t="shared" si="0"/>
        <v>22</v>
      </c>
      <c r="B26" s="12">
        <v>44690</v>
      </c>
      <c r="C26" s="16" t="s">
        <v>44</v>
      </c>
      <c r="D26" s="16" t="s">
        <v>23</v>
      </c>
      <c r="E26" s="24" t="s">
        <v>49</v>
      </c>
      <c r="F26" s="22" t="s">
        <v>30</v>
      </c>
      <c r="G26" s="21"/>
      <c r="H26" s="19" t="s">
        <v>86</v>
      </c>
      <c r="I26" s="11" t="s">
        <v>82</v>
      </c>
    </row>
    <row r="27" spans="1:9" ht="256.5" x14ac:dyDescent="0.3">
      <c r="A27" s="15">
        <f t="shared" si="0"/>
        <v>23</v>
      </c>
      <c r="B27" s="12">
        <v>44690</v>
      </c>
      <c r="C27" s="16" t="s">
        <v>44</v>
      </c>
      <c r="D27" s="16" t="s">
        <v>31</v>
      </c>
      <c r="E27" s="24" t="s">
        <v>50</v>
      </c>
      <c r="F27" s="24" t="s">
        <v>51</v>
      </c>
      <c r="G27" s="21"/>
      <c r="H27" s="19" t="s">
        <v>87</v>
      </c>
      <c r="I27" s="11" t="s">
        <v>82</v>
      </c>
    </row>
    <row r="28" spans="1:9" ht="81" x14ac:dyDescent="0.3">
      <c r="A28" s="15">
        <f t="shared" si="0"/>
        <v>24</v>
      </c>
      <c r="B28" s="12">
        <v>44690</v>
      </c>
      <c r="C28" s="16" t="s">
        <v>44</v>
      </c>
      <c r="D28" s="16" t="s">
        <v>31</v>
      </c>
      <c r="E28" s="24" t="s">
        <v>40</v>
      </c>
      <c r="F28" s="22" t="s">
        <v>25</v>
      </c>
      <c r="G28" s="21"/>
      <c r="H28" s="19" t="s">
        <v>88</v>
      </c>
      <c r="I28" s="11" t="s">
        <v>82</v>
      </c>
    </row>
    <row r="29" spans="1:9" ht="94.5" x14ac:dyDescent="0.3">
      <c r="A29" s="15">
        <f t="shared" si="0"/>
        <v>25</v>
      </c>
      <c r="B29" s="12">
        <v>44690</v>
      </c>
      <c r="C29" s="15" t="s">
        <v>44</v>
      </c>
      <c r="D29" s="15" t="s">
        <v>47</v>
      </c>
      <c r="E29" s="22" t="s">
        <v>48</v>
      </c>
      <c r="F29" s="24" t="s">
        <v>25</v>
      </c>
      <c r="G29" s="21"/>
      <c r="H29" s="19" t="s">
        <v>91</v>
      </c>
      <c r="I29" s="11" t="s">
        <v>82</v>
      </c>
    </row>
    <row r="30" spans="1:9" ht="162" x14ac:dyDescent="0.3">
      <c r="A30" s="15">
        <f t="shared" si="0"/>
        <v>26</v>
      </c>
      <c r="B30" s="12">
        <v>44690</v>
      </c>
      <c r="C30" s="15" t="s">
        <v>18</v>
      </c>
      <c r="D30" s="15" t="s">
        <v>23</v>
      </c>
      <c r="E30" s="22" t="s">
        <v>49</v>
      </c>
      <c r="F30" s="22" t="s">
        <v>52</v>
      </c>
      <c r="G30" s="21"/>
      <c r="H30" s="19" t="s">
        <v>86</v>
      </c>
      <c r="I30" s="11" t="s">
        <v>82</v>
      </c>
    </row>
    <row r="31" spans="1:9" ht="270" x14ac:dyDescent="0.3">
      <c r="A31" s="15">
        <f t="shared" si="0"/>
        <v>27</v>
      </c>
      <c r="B31" s="12">
        <v>44690</v>
      </c>
      <c r="C31" s="15" t="s">
        <v>18</v>
      </c>
      <c r="D31" s="15" t="s">
        <v>31</v>
      </c>
      <c r="E31" s="24" t="s">
        <v>53</v>
      </c>
      <c r="F31" s="22" t="s">
        <v>54</v>
      </c>
      <c r="G31" s="21"/>
      <c r="H31" s="19" t="s">
        <v>87</v>
      </c>
      <c r="I31" s="11" t="s">
        <v>82</v>
      </c>
    </row>
    <row r="32" spans="1:9" ht="81" x14ac:dyDescent="0.3">
      <c r="A32" s="15">
        <f t="shared" si="0"/>
        <v>28</v>
      </c>
      <c r="B32" s="12">
        <v>44690</v>
      </c>
      <c r="C32" s="16" t="s">
        <v>18</v>
      </c>
      <c r="D32" s="16" t="s">
        <v>31</v>
      </c>
      <c r="E32" s="24" t="s">
        <v>40</v>
      </c>
      <c r="F32" s="22" t="s">
        <v>25</v>
      </c>
      <c r="G32" s="19"/>
      <c r="H32" s="19" t="s">
        <v>88</v>
      </c>
      <c r="I32" s="11" t="s">
        <v>82</v>
      </c>
    </row>
    <row r="33" spans="1:9" ht="40.5" x14ac:dyDescent="0.3">
      <c r="A33" s="15">
        <f t="shared" si="0"/>
        <v>29</v>
      </c>
      <c r="B33" s="12">
        <v>44690</v>
      </c>
      <c r="C33" s="16" t="s">
        <v>55</v>
      </c>
      <c r="D33" s="16" t="s">
        <v>56</v>
      </c>
      <c r="E33" s="24" t="s">
        <v>57</v>
      </c>
      <c r="F33" s="22" t="s">
        <v>25</v>
      </c>
      <c r="G33" s="19"/>
      <c r="H33" s="19" t="s">
        <v>81</v>
      </c>
      <c r="I33" s="11" t="s">
        <v>82</v>
      </c>
    </row>
    <row r="34" spans="1:9" ht="40.5" x14ac:dyDescent="0.3">
      <c r="A34" s="15">
        <f t="shared" si="0"/>
        <v>30</v>
      </c>
      <c r="B34" s="12">
        <v>44690</v>
      </c>
      <c r="C34" s="16" t="s">
        <v>55</v>
      </c>
      <c r="D34" s="10" t="s">
        <v>64</v>
      </c>
      <c r="E34" s="22" t="s">
        <v>65</v>
      </c>
      <c r="F34" s="22" t="s">
        <v>25</v>
      </c>
      <c r="G34" s="19"/>
      <c r="H34" s="19" t="s">
        <v>135</v>
      </c>
      <c r="I34" s="11" t="s">
        <v>82</v>
      </c>
    </row>
    <row r="35" spans="1:9" x14ac:dyDescent="0.3">
      <c r="A35" s="15">
        <f t="shared" si="0"/>
        <v>31</v>
      </c>
      <c r="B35" s="12">
        <v>44690</v>
      </c>
      <c r="C35" s="16" t="s">
        <v>55</v>
      </c>
      <c r="D35" s="10" t="s">
        <v>66</v>
      </c>
      <c r="E35" s="22" t="s">
        <v>67</v>
      </c>
      <c r="F35" s="22" t="s">
        <v>25</v>
      </c>
      <c r="G35" s="19"/>
      <c r="H35" s="19" t="s">
        <v>136</v>
      </c>
      <c r="I35" s="11" t="s">
        <v>82</v>
      </c>
    </row>
    <row r="36" spans="1:9" ht="27" x14ac:dyDescent="0.3">
      <c r="A36" s="15">
        <f t="shared" si="0"/>
        <v>32</v>
      </c>
      <c r="B36" s="12">
        <v>44690</v>
      </c>
      <c r="C36" s="16" t="s">
        <v>55</v>
      </c>
      <c r="D36" s="16" t="s">
        <v>58</v>
      </c>
      <c r="E36" s="24" t="s">
        <v>59</v>
      </c>
      <c r="F36" s="22" t="s">
        <v>25</v>
      </c>
      <c r="G36" s="19"/>
      <c r="H36" s="19" t="s">
        <v>81</v>
      </c>
      <c r="I36" s="11" t="s">
        <v>82</v>
      </c>
    </row>
    <row r="37" spans="1:9" ht="121.5" x14ac:dyDescent="0.3">
      <c r="A37" s="15">
        <f t="shared" si="0"/>
        <v>33</v>
      </c>
      <c r="B37" s="12">
        <v>44690</v>
      </c>
      <c r="C37" s="16" t="s">
        <v>55</v>
      </c>
      <c r="D37" s="16" t="s">
        <v>60</v>
      </c>
      <c r="E37" s="24" t="s">
        <v>61</v>
      </c>
      <c r="F37" s="22" t="s">
        <v>25</v>
      </c>
      <c r="G37" s="19"/>
      <c r="H37" s="19" t="s">
        <v>134</v>
      </c>
      <c r="I37" s="11" t="s">
        <v>82</v>
      </c>
    </row>
    <row r="38" spans="1:9" x14ac:dyDescent="0.3">
      <c r="A38" s="15">
        <f t="shared" si="0"/>
        <v>34</v>
      </c>
      <c r="B38" s="12">
        <v>44690</v>
      </c>
      <c r="C38" s="16" t="s">
        <v>55</v>
      </c>
      <c r="D38" s="16" t="s">
        <v>62</v>
      </c>
      <c r="E38" s="24" t="s">
        <v>63</v>
      </c>
      <c r="F38" s="22" t="s">
        <v>25</v>
      </c>
      <c r="G38" s="19"/>
      <c r="H38" s="19" t="s">
        <v>93</v>
      </c>
      <c r="I38" s="11" t="s">
        <v>82</v>
      </c>
    </row>
    <row r="39" spans="1:9" ht="27" x14ac:dyDescent="0.3">
      <c r="A39" s="15">
        <f t="shared" si="0"/>
        <v>35</v>
      </c>
      <c r="B39" s="12">
        <v>44825</v>
      </c>
      <c r="C39" s="16" t="s">
        <v>73</v>
      </c>
      <c r="D39" s="10"/>
      <c r="E39" s="22" t="s">
        <v>70</v>
      </c>
      <c r="F39" s="19" t="s">
        <v>69</v>
      </c>
      <c r="G39" s="20">
        <v>44826</v>
      </c>
      <c r="H39" s="19" t="s">
        <v>71</v>
      </c>
      <c r="I39" s="11" t="s">
        <v>72</v>
      </c>
    </row>
    <row r="40" spans="1:9" ht="27" x14ac:dyDescent="0.3">
      <c r="A40" s="15">
        <f t="shared" si="0"/>
        <v>36</v>
      </c>
      <c r="B40" s="12">
        <v>44825</v>
      </c>
      <c r="C40" s="16" t="s">
        <v>74</v>
      </c>
      <c r="D40" s="10"/>
      <c r="E40" s="22" t="s">
        <v>68</v>
      </c>
      <c r="F40" s="19"/>
      <c r="G40" s="20">
        <v>44827</v>
      </c>
      <c r="H40" s="19" t="s">
        <v>137</v>
      </c>
      <c r="I40" s="11" t="s">
        <v>82</v>
      </c>
    </row>
    <row r="41" spans="1:9" ht="27" x14ac:dyDescent="0.3">
      <c r="A41" s="15">
        <f t="shared" si="0"/>
        <v>37</v>
      </c>
      <c r="B41" s="12">
        <v>44825</v>
      </c>
      <c r="C41" s="2" t="s">
        <v>181</v>
      </c>
      <c r="D41" s="8" t="s">
        <v>79</v>
      </c>
      <c r="E41" s="19" t="s">
        <v>75</v>
      </c>
      <c r="F41" s="19" t="s">
        <v>77</v>
      </c>
      <c r="G41" s="20">
        <v>44827</v>
      </c>
      <c r="H41" s="19" t="s">
        <v>138</v>
      </c>
      <c r="I41" s="11" t="s">
        <v>82</v>
      </c>
    </row>
    <row r="42" spans="1:9" ht="27" x14ac:dyDescent="0.3">
      <c r="A42" s="15">
        <f t="shared" si="0"/>
        <v>38</v>
      </c>
      <c r="B42" s="12">
        <v>44825</v>
      </c>
      <c r="C42" s="2" t="s">
        <v>18</v>
      </c>
      <c r="D42" s="8" t="s">
        <v>79</v>
      </c>
      <c r="E42" s="19" t="s">
        <v>76</v>
      </c>
      <c r="F42" s="19" t="s">
        <v>78</v>
      </c>
      <c r="G42" s="20">
        <v>44827</v>
      </c>
      <c r="H42" s="21" t="s">
        <v>139</v>
      </c>
      <c r="I42" s="11" t="s">
        <v>82</v>
      </c>
    </row>
    <row r="43" spans="1:9" ht="27" x14ac:dyDescent="0.3">
      <c r="A43" s="15">
        <f t="shared" si="0"/>
        <v>39</v>
      </c>
      <c r="B43" s="9">
        <v>44861</v>
      </c>
      <c r="C43" s="17" t="s">
        <v>18</v>
      </c>
      <c r="D43" s="18" t="s">
        <v>95</v>
      </c>
      <c r="E43" s="25" t="s">
        <v>96</v>
      </c>
      <c r="F43" s="25"/>
      <c r="G43" s="19"/>
      <c r="H43" s="26" t="s">
        <v>146</v>
      </c>
      <c r="I43" s="11" t="s">
        <v>82</v>
      </c>
    </row>
    <row r="44" spans="1:9" ht="81" x14ac:dyDescent="0.3">
      <c r="A44" s="15">
        <f t="shared" si="0"/>
        <v>40</v>
      </c>
      <c r="B44" s="9">
        <v>44861</v>
      </c>
      <c r="C44" s="17" t="s">
        <v>18</v>
      </c>
      <c r="D44" s="17" t="s">
        <v>97</v>
      </c>
      <c r="E44" s="25" t="s">
        <v>98</v>
      </c>
      <c r="F44" s="25"/>
      <c r="G44" s="19"/>
      <c r="H44" s="19" t="s">
        <v>140</v>
      </c>
      <c r="I44" s="11" t="s">
        <v>72</v>
      </c>
    </row>
    <row r="45" spans="1:9" ht="110.25" customHeight="1" x14ac:dyDescent="0.3">
      <c r="A45" s="15">
        <f t="shared" si="0"/>
        <v>41</v>
      </c>
      <c r="B45" s="9">
        <v>44861</v>
      </c>
      <c r="C45" s="17" t="s">
        <v>18</v>
      </c>
      <c r="D45" s="17" t="s">
        <v>99</v>
      </c>
      <c r="E45" s="25" t="s">
        <v>98</v>
      </c>
      <c r="F45" s="25"/>
      <c r="G45" s="25"/>
      <c r="H45" s="25" t="s">
        <v>154</v>
      </c>
      <c r="I45" s="11" t="s">
        <v>72</v>
      </c>
    </row>
    <row r="46" spans="1:9" ht="148.5" x14ac:dyDescent="0.3">
      <c r="A46" s="15">
        <f t="shared" si="0"/>
        <v>42</v>
      </c>
      <c r="B46" s="9">
        <v>44861</v>
      </c>
      <c r="C46" s="17" t="s">
        <v>18</v>
      </c>
      <c r="D46" s="17" t="s">
        <v>100</v>
      </c>
      <c r="E46" s="25" t="s">
        <v>101</v>
      </c>
      <c r="F46" s="25" t="s">
        <v>102</v>
      </c>
      <c r="G46" s="25"/>
      <c r="H46" s="25" t="s">
        <v>153</v>
      </c>
      <c r="I46" s="11" t="s">
        <v>72</v>
      </c>
    </row>
    <row r="47" spans="1:9" ht="189" x14ac:dyDescent="0.3">
      <c r="A47" s="15">
        <f t="shared" si="0"/>
        <v>43</v>
      </c>
      <c r="B47" s="4">
        <v>44845</v>
      </c>
      <c r="C47" s="11" t="s">
        <v>44</v>
      </c>
      <c r="D47" s="11" t="s">
        <v>26</v>
      </c>
      <c r="E47" s="19" t="s">
        <v>103</v>
      </c>
      <c r="F47" s="19" t="s">
        <v>104</v>
      </c>
      <c r="G47" s="25"/>
      <c r="H47" s="25" t="s">
        <v>141</v>
      </c>
      <c r="I47" s="11" t="s">
        <v>82</v>
      </c>
    </row>
    <row r="48" spans="1:9" ht="40.5" x14ac:dyDescent="0.3">
      <c r="A48" s="15">
        <f t="shared" si="0"/>
        <v>44</v>
      </c>
      <c r="B48" s="4">
        <v>44845</v>
      </c>
      <c r="C48" s="11" t="s">
        <v>44</v>
      </c>
      <c r="D48" s="11" t="s">
        <v>105</v>
      </c>
      <c r="E48" s="19" t="s">
        <v>106</v>
      </c>
      <c r="F48" s="19"/>
      <c r="G48" s="25"/>
      <c r="H48" s="27" t="s">
        <v>152</v>
      </c>
      <c r="I48" s="11" t="s">
        <v>82</v>
      </c>
    </row>
    <row r="49" spans="1:9" ht="40.5" x14ac:dyDescent="0.3">
      <c r="A49" s="15">
        <f t="shared" si="0"/>
        <v>45</v>
      </c>
      <c r="B49" s="4">
        <v>44845</v>
      </c>
      <c r="C49" s="11" t="s">
        <v>44</v>
      </c>
      <c r="D49" s="11" t="s">
        <v>105</v>
      </c>
      <c r="E49" s="19" t="s">
        <v>107</v>
      </c>
      <c r="F49" s="19"/>
      <c r="G49" s="25"/>
      <c r="H49" s="25" t="s">
        <v>149</v>
      </c>
      <c r="I49" s="11" t="s">
        <v>82</v>
      </c>
    </row>
    <row r="50" spans="1:9" ht="40.5" x14ac:dyDescent="0.3">
      <c r="A50" s="15">
        <f t="shared" si="0"/>
        <v>46</v>
      </c>
      <c r="B50" s="4">
        <v>44845</v>
      </c>
      <c r="C50" s="11" t="s">
        <v>44</v>
      </c>
      <c r="D50" s="11" t="s">
        <v>16</v>
      </c>
      <c r="E50" s="19" t="s">
        <v>108</v>
      </c>
      <c r="F50" s="19" t="s">
        <v>109</v>
      </c>
      <c r="G50" s="25"/>
      <c r="H50" s="25" t="s">
        <v>141</v>
      </c>
      <c r="I50" s="11" t="s">
        <v>82</v>
      </c>
    </row>
    <row r="51" spans="1:9" ht="40.5" x14ac:dyDescent="0.3">
      <c r="A51" s="15">
        <f t="shared" si="0"/>
        <v>47</v>
      </c>
      <c r="B51" s="4">
        <v>44845</v>
      </c>
      <c r="C51" s="11" t="s">
        <v>44</v>
      </c>
      <c r="D51" s="11" t="s">
        <v>31</v>
      </c>
      <c r="E51" s="19" t="s">
        <v>110</v>
      </c>
      <c r="F51" s="19"/>
      <c r="G51" s="25"/>
      <c r="H51" s="25" t="s">
        <v>142</v>
      </c>
      <c r="I51" s="11" t="s">
        <v>82</v>
      </c>
    </row>
    <row r="52" spans="1:9" ht="67.5" x14ac:dyDescent="0.3">
      <c r="A52" s="15">
        <f t="shared" si="0"/>
        <v>48</v>
      </c>
      <c r="B52" s="13">
        <v>44851</v>
      </c>
      <c r="C52" s="15" t="s">
        <v>111</v>
      </c>
      <c r="D52" s="10" t="s">
        <v>64</v>
      </c>
      <c r="E52" s="22" t="s">
        <v>112</v>
      </c>
      <c r="F52" s="22"/>
      <c r="G52" s="22"/>
      <c r="H52" s="22" t="s">
        <v>143</v>
      </c>
      <c r="I52" s="15" t="s">
        <v>82</v>
      </c>
    </row>
    <row r="53" spans="1:9" ht="67.5" x14ac:dyDescent="0.3">
      <c r="A53" s="15">
        <f t="shared" si="0"/>
        <v>49</v>
      </c>
      <c r="B53" s="13">
        <v>44851</v>
      </c>
      <c r="C53" s="15" t="s">
        <v>111</v>
      </c>
      <c r="D53" s="10" t="s">
        <v>113</v>
      </c>
      <c r="E53" s="22" t="s">
        <v>114</v>
      </c>
      <c r="F53" s="22"/>
      <c r="G53" s="22"/>
      <c r="H53" s="22" t="s">
        <v>144</v>
      </c>
      <c r="I53" s="15" t="s">
        <v>82</v>
      </c>
    </row>
    <row r="54" spans="1:9" x14ac:dyDescent="0.3">
      <c r="A54" s="15">
        <f t="shared" si="0"/>
        <v>50</v>
      </c>
      <c r="B54" s="13">
        <v>44853</v>
      </c>
      <c r="C54" s="15" t="s">
        <v>111</v>
      </c>
      <c r="D54" s="10">
        <v>9.6999999999999993</v>
      </c>
      <c r="E54" s="22" t="s">
        <v>115</v>
      </c>
      <c r="F54" s="22"/>
      <c r="G54" s="22"/>
      <c r="H54" s="22" t="s">
        <v>145</v>
      </c>
      <c r="I54" s="15" t="s">
        <v>82</v>
      </c>
    </row>
    <row r="55" spans="1:9" ht="27" x14ac:dyDescent="0.3">
      <c r="A55" s="15">
        <f t="shared" si="0"/>
        <v>51</v>
      </c>
      <c r="B55" s="13">
        <v>44861</v>
      </c>
      <c r="C55" s="15" t="s">
        <v>111</v>
      </c>
      <c r="D55" s="10" t="s">
        <v>95</v>
      </c>
      <c r="E55" s="22" t="s">
        <v>96</v>
      </c>
      <c r="F55" s="22"/>
      <c r="G55" s="22"/>
      <c r="H55" s="22" t="s">
        <v>146</v>
      </c>
      <c r="I55" s="15" t="s">
        <v>82</v>
      </c>
    </row>
    <row r="56" spans="1:9" ht="27" x14ac:dyDescent="0.3">
      <c r="A56" s="15">
        <f t="shared" si="0"/>
        <v>52</v>
      </c>
      <c r="B56" s="2">
        <v>44855</v>
      </c>
      <c r="C56" s="11" t="s">
        <v>41</v>
      </c>
      <c r="D56" s="11" t="s">
        <v>116</v>
      </c>
      <c r="E56" s="19" t="s">
        <v>117</v>
      </c>
      <c r="F56" s="22"/>
      <c r="G56" s="22"/>
      <c r="H56" s="22" t="s">
        <v>142</v>
      </c>
      <c r="I56" s="15" t="s">
        <v>82</v>
      </c>
    </row>
    <row r="57" spans="1:9" ht="54" x14ac:dyDescent="0.3">
      <c r="A57" s="15">
        <f t="shared" si="0"/>
        <v>53</v>
      </c>
      <c r="B57" s="2">
        <v>44855</v>
      </c>
      <c r="C57" s="11" t="s">
        <v>41</v>
      </c>
      <c r="D57" s="11" t="s">
        <v>60</v>
      </c>
      <c r="E57" s="19" t="s">
        <v>118</v>
      </c>
      <c r="F57" s="22"/>
      <c r="G57" s="22"/>
      <c r="H57" s="22" t="s">
        <v>147</v>
      </c>
      <c r="I57" s="15" t="s">
        <v>82</v>
      </c>
    </row>
    <row r="58" spans="1:9" ht="27" x14ac:dyDescent="0.3">
      <c r="A58" s="15">
        <f t="shared" si="0"/>
        <v>54</v>
      </c>
      <c r="B58" s="2">
        <v>44855</v>
      </c>
      <c r="C58" s="11" t="s">
        <v>41</v>
      </c>
      <c r="D58" s="11" t="s">
        <v>119</v>
      </c>
      <c r="E58" s="19" t="s">
        <v>120</v>
      </c>
      <c r="F58" s="22"/>
      <c r="G58" s="22"/>
      <c r="H58" s="22" t="s">
        <v>93</v>
      </c>
      <c r="I58" s="15" t="s">
        <v>82</v>
      </c>
    </row>
    <row r="59" spans="1:9" x14ac:dyDescent="0.3">
      <c r="A59" s="15">
        <f t="shared" si="0"/>
        <v>55</v>
      </c>
      <c r="B59" s="2">
        <v>44855</v>
      </c>
      <c r="C59" s="11" t="s">
        <v>41</v>
      </c>
      <c r="D59" s="11" t="s">
        <v>121</v>
      </c>
      <c r="E59" s="19" t="s">
        <v>122</v>
      </c>
      <c r="F59" s="22"/>
      <c r="G59" s="22"/>
      <c r="H59" s="22" t="s">
        <v>93</v>
      </c>
      <c r="I59" s="15" t="s">
        <v>82</v>
      </c>
    </row>
    <row r="60" spans="1:9" ht="27" x14ac:dyDescent="0.3">
      <c r="A60" s="15">
        <f t="shared" si="0"/>
        <v>56</v>
      </c>
      <c r="B60" s="2">
        <v>44855</v>
      </c>
      <c r="C60" s="11" t="s">
        <v>41</v>
      </c>
      <c r="D60" s="8" t="s">
        <v>95</v>
      </c>
      <c r="E60" s="19" t="s">
        <v>96</v>
      </c>
      <c r="F60" s="22"/>
      <c r="G60" s="22"/>
      <c r="H60" s="22" t="s">
        <v>148</v>
      </c>
      <c r="I60" s="15" t="s">
        <v>82</v>
      </c>
    </row>
    <row r="61" spans="1:9" ht="27" x14ac:dyDescent="0.3">
      <c r="A61" s="15">
        <f t="shared" si="0"/>
        <v>57</v>
      </c>
      <c r="B61" s="4">
        <v>44851</v>
      </c>
      <c r="C61" s="11" t="s">
        <v>111</v>
      </c>
      <c r="D61" s="8" t="s">
        <v>95</v>
      </c>
      <c r="E61" s="19" t="s">
        <v>96</v>
      </c>
      <c r="F61" s="19"/>
      <c r="G61" s="19"/>
      <c r="H61" s="22" t="s">
        <v>148</v>
      </c>
      <c r="I61" s="15" t="s">
        <v>82</v>
      </c>
    </row>
    <row r="62" spans="1:9" ht="27" x14ac:dyDescent="0.3">
      <c r="A62" s="15">
        <f t="shared" si="0"/>
        <v>58</v>
      </c>
      <c r="B62" s="2">
        <v>44860</v>
      </c>
      <c r="C62" s="11" t="s">
        <v>15</v>
      </c>
      <c r="D62" s="11" t="s">
        <v>123</v>
      </c>
      <c r="E62" s="19" t="s">
        <v>96</v>
      </c>
      <c r="F62" s="19"/>
      <c r="G62" s="20"/>
      <c r="H62" s="22" t="s">
        <v>148</v>
      </c>
      <c r="I62" s="15" t="s">
        <v>82</v>
      </c>
    </row>
    <row r="63" spans="1:9" ht="162" x14ac:dyDescent="0.3">
      <c r="A63" s="15">
        <f t="shared" si="0"/>
        <v>59</v>
      </c>
      <c r="B63" s="2">
        <v>44860</v>
      </c>
      <c r="C63" s="11" t="s">
        <v>15</v>
      </c>
      <c r="D63" s="11" t="s">
        <v>124</v>
      </c>
      <c r="E63" s="19" t="s">
        <v>125</v>
      </c>
      <c r="F63" s="19" t="s">
        <v>126</v>
      </c>
      <c r="G63" s="20"/>
      <c r="H63" s="19" t="s">
        <v>149</v>
      </c>
      <c r="I63" s="8" t="s">
        <v>82</v>
      </c>
    </row>
    <row r="64" spans="1:9" ht="40.5" x14ac:dyDescent="0.3">
      <c r="A64" s="15">
        <f t="shared" si="0"/>
        <v>60</v>
      </c>
      <c r="B64" s="2">
        <v>44860</v>
      </c>
      <c r="C64" s="11" t="s">
        <v>15</v>
      </c>
      <c r="D64" s="11" t="s">
        <v>127</v>
      </c>
      <c r="E64" s="21" t="s">
        <v>128</v>
      </c>
      <c r="F64" s="21" t="s">
        <v>129</v>
      </c>
      <c r="G64" s="21"/>
      <c r="H64" s="19" t="s">
        <v>149</v>
      </c>
      <c r="I64" s="11" t="s">
        <v>82</v>
      </c>
    </row>
    <row r="65" spans="1:9" ht="27" x14ac:dyDescent="0.3">
      <c r="A65" s="15">
        <f t="shared" si="0"/>
        <v>61</v>
      </c>
      <c r="B65" s="14">
        <v>44861</v>
      </c>
      <c r="C65" s="17" t="s">
        <v>36</v>
      </c>
      <c r="D65" s="17" t="s">
        <v>130</v>
      </c>
      <c r="E65" s="25" t="s">
        <v>131</v>
      </c>
      <c r="F65" s="25" t="s">
        <v>131</v>
      </c>
      <c r="G65" s="25"/>
      <c r="H65" s="25" t="s">
        <v>137</v>
      </c>
      <c r="I65" s="17" t="s">
        <v>82</v>
      </c>
    </row>
    <row r="66" spans="1:9" ht="27" x14ac:dyDescent="0.3">
      <c r="A66" s="15">
        <f t="shared" si="0"/>
        <v>62</v>
      </c>
      <c r="B66" s="14">
        <v>44861</v>
      </c>
      <c r="C66" s="17" t="s">
        <v>36</v>
      </c>
      <c r="D66" s="8" t="s">
        <v>95</v>
      </c>
      <c r="E66" s="25" t="s">
        <v>96</v>
      </c>
      <c r="F66" s="25"/>
      <c r="G66" s="25"/>
      <c r="H66" s="25" t="s">
        <v>150</v>
      </c>
      <c r="I66" s="17" t="s">
        <v>82</v>
      </c>
    </row>
    <row r="67" spans="1:9" ht="54" x14ac:dyDescent="0.3">
      <c r="A67" s="15">
        <f t="shared" si="0"/>
        <v>63</v>
      </c>
      <c r="B67" s="14">
        <v>44861</v>
      </c>
      <c r="C67" s="17" t="s">
        <v>36</v>
      </c>
      <c r="D67" s="17" t="s">
        <v>132</v>
      </c>
      <c r="E67" s="25" t="s">
        <v>133</v>
      </c>
      <c r="F67" s="25"/>
      <c r="G67" s="25"/>
      <c r="H67" s="25" t="s">
        <v>151</v>
      </c>
      <c r="I67" s="17" t="s">
        <v>82</v>
      </c>
    </row>
    <row r="68" spans="1:9" ht="27" x14ac:dyDescent="0.3">
      <c r="A68" s="15">
        <v>1</v>
      </c>
      <c r="B68" s="14">
        <v>44943</v>
      </c>
      <c r="C68" s="17" t="s">
        <v>15</v>
      </c>
      <c r="D68" s="17" t="s">
        <v>161</v>
      </c>
      <c r="E68" s="25" t="s">
        <v>162</v>
      </c>
      <c r="F68" s="25" t="s">
        <v>163</v>
      </c>
      <c r="G68" s="25"/>
      <c r="H68" s="25" t="s">
        <v>164</v>
      </c>
      <c r="I68" s="17" t="s">
        <v>82</v>
      </c>
    </row>
    <row r="69" spans="1:9" s="38" customFormat="1" ht="175.5" x14ac:dyDescent="0.3">
      <c r="A69" s="32">
        <v>64</v>
      </c>
      <c r="B69" s="33">
        <v>44943</v>
      </c>
      <c r="C69" s="34" t="s">
        <v>158</v>
      </c>
      <c r="D69" s="35" t="s">
        <v>16</v>
      </c>
      <c r="E69" s="36" t="s">
        <v>159</v>
      </c>
      <c r="F69" s="37" t="s">
        <v>160</v>
      </c>
      <c r="G69" s="32"/>
      <c r="H69" s="32" t="s">
        <v>180</v>
      </c>
      <c r="I69" s="32" t="s">
        <v>82</v>
      </c>
    </row>
    <row r="70" spans="1:9" s="5" customFormat="1" ht="67.5" x14ac:dyDescent="0.3">
      <c r="A70" s="32">
        <v>65</v>
      </c>
      <c r="B70" s="2">
        <v>44914</v>
      </c>
      <c r="C70" s="28" t="s">
        <v>41</v>
      </c>
      <c r="D70" s="28" t="s">
        <v>165</v>
      </c>
      <c r="E70" s="19" t="s">
        <v>166</v>
      </c>
      <c r="F70" s="28"/>
      <c r="G70" s="30"/>
      <c r="H70" s="28" t="s">
        <v>174</v>
      </c>
      <c r="I70" s="31" t="s">
        <v>82</v>
      </c>
    </row>
    <row r="71" spans="1:9" s="5" customFormat="1" ht="54" x14ac:dyDescent="0.3">
      <c r="A71" s="32">
        <v>66</v>
      </c>
      <c r="B71" s="2">
        <v>44929</v>
      </c>
      <c r="C71" s="28" t="s">
        <v>41</v>
      </c>
      <c r="D71" s="28" t="s">
        <v>16</v>
      </c>
      <c r="E71" s="28" t="s">
        <v>167</v>
      </c>
      <c r="F71" s="28"/>
      <c r="G71" s="30"/>
      <c r="H71" s="28" t="s">
        <v>175</v>
      </c>
      <c r="I71" s="31" t="s">
        <v>82</v>
      </c>
    </row>
    <row r="72" spans="1:9" s="5" customFormat="1" ht="67.5" x14ac:dyDescent="0.3">
      <c r="A72" s="32">
        <v>67</v>
      </c>
      <c r="B72" s="2">
        <v>44929</v>
      </c>
      <c r="C72" s="28" t="s">
        <v>41</v>
      </c>
      <c r="D72" s="39" t="s">
        <v>66</v>
      </c>
      <c r="E72" s="28" t="s">
        <v>168</v>
      </c>
      <c r="F72" s="28"/>
      <c r="G72" s="30"/>
      <c r="H72" s="28" t="s">
        <v>176</v>
      </c>
      <c r="I72" s="31" t="s">
        <v>82</v>
      </c>
    </row>
    <row r="73" spans="1:9" s="5" customFormat="1" ht="81" x14ac:dyDescent="0.3">
      <c r="A73" s="32">
        <v>68</v>
      </c>
      <c r="B73" s="2">
        <v>44929</v>
      </c>
      <c r="C73" s="28" t="s">
        <v>41</v>
      </c>
      <c r="D73" s="39" t="s">
        <v>169</v>
      </c>
      <c r="E73" s="28" t="s">
        <v>170</v>
      </c>
      <c r="F73" s="28"/>
      <c r="G73" s="30"/>
      <c r="H73" s="28" t="s">
        <v>178</v>
      </c>
      <c r="I73" s="31" t="s">
        <v>82</v>
      </c>
    </row>
    <row r="74" spans="1:9" s="5" customFormat="1" ht="94.5" x14ac:dyDescent="0.3">
      <c r="A74" s="32">
        <v>69</v>
      </c>
      <c r="B74" s="2">
        <v>44943</v>
      </c>
      <c r="C74" s="28" t="s">
        <v>18</v>
      </c>
      <c r="D74" s="31" t="s">
        <v>13</v>
      </c>
      <c r="E74" s="29" t="s">
        <v>171</v>
      </c>
      <c r="F74" s="28"/>
      <c r="G74" s="30"/>
      <c r="H74" s="28" t="s">
        <v>177</v>
      </c>
      <c r="I74" s="31" t="s">
        <v>82</v>
      </c>
    </row>
    <row r="75" spans="1:9" s="5" customFormat="1" ht="54" x14ac:dyDescent="0.3">
      <c r="A75" s="32">
        <v>70</v>
      </c>
      <c r="B75" s="2">
        <v>44943</v>
      </c>
      <c r="C75" s="28" t="s">
        <v>18</v>
      </c>
      <c r="D75" s="31" t="s">
        <v>95</v>
      </c>
      <c r="E75" s="28" t="s">
        <v>172</v>
      </c>
      <c r="F75" s="28" t="s">
        <v>173</v>
      </c>
      <c r="G75" s="30"/>
      <c r="H75" s="28" t="s">
        <v>179</v>
      </c>
      <c r="I75" s="31" t="s">
        <v>82</v>
      </c>
    </row>
  </sheetData>
  <autoFilter ref="A4:I75" xr:uid="{00000000-0009-0000-0000-000000000000}"/>
  <mergeCells count="4">
    <mergeCell ref="A2:B2"/>
    <mergeCell ref="A3:B3"/>
    <mergeCell ref="C3:I3"/>
    <mergeCell ref="C2:I2"/>
  </mergeCells>
  <dataValidations count="1">
    <dataValidation type="list" allowBlank="1" showInputMessage="1" showErrorMessage="1" sqref="I36 I5:I33 I63 I70:I7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purl.org/dc/dcmitype/"/>
    <ds:schemaRef ds:uri="http://purl.org/dc/terms/"/>
    <ds:schemaRef ds:uri="http://schemas.microsoft.com/office/infopath/2007/PartnerControls"/>
    <ds:schemaRef ds:uri="f35b5cbd-7b0b-4440-92cd-b510cab4ec67"/>
    <ds:schemaRef ds:uri="http://schemas.microsoft.com/sharepoint/v3"/>
    <ds:schemaRef ds:uri="http://schemas.microsoft.com/office/2006/documentManagement/types"/>
    <ds:schemaRef ds:uri="http://purl.org/dc/elements/1.1/"/>
    <ds:schemaRef ds:uri="http://www.w3.org/XML/1998/namespace"/>
    <ds:schemaRef ds:uri="http://schemas.openxmlformats.org/package/2006/metadata/core-properties"/>
    <ds:schemaRef ds:uri="978a1c12-3ab7-471e-b134-e7ba3975f64f"/>
    <ds:schemaRef ds:uri="http://schemas.microsoft.com/office/2006/metadata/properties"/>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E3A2678D-6194-40C3-AF6F-7347C77D67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6E3C785C-A2FC-4FFD-8131-666DD4008E31}">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9.7</vt:lpstr>
      <vt:lpstr>'SpC 9.7'!Print_Area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2023-01-29T17:26:26Z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bc7ec977-b9a3-47a5-95c6-3f762b76bd79</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2022-09-20T11:17:18Z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7fcade1b-47e6-479a-bd95-684ccf307239</vt:lpwstr>
  </property>
  <property fmtid="{D5CDD505-2E9C-101B-9397-08002B2CF9AE}" pid="38" name="MSIP_Label_38144ccb-b10a-4c0f-b070-7a3b00ac7463_ContentBits">
    <vt:lpwstr>2</vt:lpwstr>
  </property>
</Properties>
</file>