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ofgemcloud-my.sharepoint.com/personal/sash_steele_ofgem_gov_uk/Documents/Desktop/documents for publication/"/>
    </mc:Choice>
  </mc:AlternateContent>
  <xr:revisionPtr revIDLastSave="24" documentId="8_{7AAA9699-3099-4743-8B80-C8FB6638C51E}" xr6:coauthVersionLast="47" xr6:coauthVersionMax="47" xr10:uidLastSave="{8550F6A9-46AD-4BAB-97F1-D199E808FC67}"/>
  <bookViews>
    <workbookView xWindow="-110" yWindow="-110" windowWidth="19420" windowHeight="10420" xr2:uid="{00000000-000D-0000-FFFF-FFFF00000000}"/>
  </bookViews>
  <sheets>
    <sheet name="Worked example" sheetId="1" r:id="rId1"/>
    <sheet name="Timelin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" i="3" l="1"/>
  <c r="Z19" i="3" s="1"/>
  <c r="AL19" i="3" s="1"/>
  <c r="AX19" i="3" s="1"/>
  <c r="BJ19" i="3" s="1"/>
  <c r="N4" i="3"/>
  <c r="Z4" i="3" s="1"/>
  <c r="AL4" i="3" s="1"/>
  <c r="AX4" i="3" s="1"/>
  <c r="BJ4" i="3" s="1"/>
  <c r="H11" i="1"/>
  <c r="B11" i="1"/>
  <c r="H10" i="1"/>
  <c r="B10" i="1"/>
  <c r="B13" i="1" l="1"/>
  <c r="B14" i="1" s="1"/>
  <c r="B15" i="1" s="1"/>
  <c r="B20" i="1" s="1"/>
  <c r="H13" i="1"/>
  <c r="H14" i="1" s="1"/>
  <c r="H15" i="1" s="1"/>
  <c r="H20" i="1" s="1"/>
</calcChain>
</file>

<file path=xl/sharedStrings.xml><?xml version="1.0" encoding="utf-8"?>
<sst xmlns="http://schemas.openxmlformats.org/spreadsheetml/2006/main" count="46" uniqueCount="29">
  <si>
    <t>Example 1. Partial revenue assessment for year to March 2022</t>
  </si>
  <si>
    <t>Example 2. Partial revenue assessment for year to March 2023</t>
  </si>
  <si>
    <t>Within Period Adjustment (1) - Revenue period FY22, TNUoS payment cycle FY24</t>
  </si>
  <si>
    <t>Within Period Adjustment (2) - Revenue period FY23, TNUoS payment cycle FY24</t>
  </si>
  <si>
    <t>Start</t>
  </si>
  <si>
    <t>End</t>
  </si>
  <si>
    <t>mp</t>
  </si>
  <si>
    <t>sp</t>
  </si>
  <si>
    <t>Median</t>
  </si>
  <si>
    <t>mmp</t>
  </si>
  <si>
    <t>msp</t>
  </si>
  <si>
    <t>Gap (days)</t>
  </si>
  <si>
    <t>Gap (years)</t>
  </si>
  <si>
    <t>x</t>
  </si>
  <si>
    <t>ODR</t>
  </si>
  <si>
    <r>
      <t>ICF</t>
    </r>
    <r>
      <rPr>
        <b/>
        <vertAlign val="subscript"/>
        <sz val="10"/>
        <color theme="1"/>
        <rFont val="Verdana"/>
        <family val="2"/>
      </rPr>
      <t>pap</t>
    </r>
    <r>
      <rPr>
        <b/>
        <sz val="10"/>
        <color theme="1"/>
        <rFont val="Verdana"/>
        <family val="2"/>
      </rPr>
      <t xml:space="preserve"> (£m)</t>
    </r>
  </si>
  <si>
    <r>
      <t>Provisional ICF</t>
    </r>
    <r>
      <rPr>
        <b/>
        <vertAlign val="subscript"/>
        <sz val="10"/>
        <color theme="1"/>
        <rFont val="Verdana"/>
        <family val="2"/>
      </rPr>
      <t>t</t>
    </r>
    <r>
      <rPr>
        <b/>
        <sz val="10"/>
        <color theme="1"/>
        <rFont val="Verdana"/>
        <family val="2"/>
      </rPr>
      <t xml:space="preserve"> (£m)</t>
    </r>
  </si>
  <si>
    <r>
      <t xml:space="preserve">C&amp;F </t>
    </r>
    <r>
      <rPr>
        <b/>
        <sz val="9"/>
        <color theme="1"/>
        <rFont val="Verdana"/>
        <family val="2"/>
      </rPr>
      <t>Y1</t>
    </r>
    <r>
      <rPr>
        <sz val="9"/>
        <color theme="1"/>
        <rFont val="Verdana"/>
        <family val="2"/>
      </rPr>
      <t xml:space="preserve"> (1 Jan - 31 Mar, long period)</t>
    </r>
  </si>
  <si>
    <t>RIGs submission</t>
  </si>
  <si>
    <r>
      <t>ICF</t>
    </r>
    <r>
      <rPr>
        <vertAlign val="subscript"/>
        <sz val="9"/>
        <color theme="1"/>
        <rFont val="Verdana"/>
        <family val="2"/>
      </rPr>
      <t>pap</t>
    </r>
    <r>
      <rPr>
        <sz val="9"/>
        <color theme="1"/>
        <rFont val="Verdana"/>
        <family val="2"/>
      </rPr>
      <t xml:space="preserve"> calc - actual basis</t>
    </r>
  </si>
  <si>
    <r>
      <t>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calculation</t>
    </r>
  </si>
  <si>
    <r>
      <t>Planned 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payment</t>
    </r>
  </si>
  <si>
    <r>
      <t>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calculation (If planned payment somehow missed)</t>
    </r>
  </si>
  <si>
    <r>
      <t>(If somehow) Delayed 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payment</t>
    </r>
  </si>
  <si>
    <r>
      <t xml:space="preserve">C&amp;F </t>
    </r>
    <r>
      <rPr>
        <b/>
        <sz val="9"/>
        <color theme="1"/>
        <rFont val="Verdana"/>
        <family val="2"/>
      </rPr>
      <t>Y2</t>
    </r>
    <r>
      <rPr>
        <sz val="9"/>
        <color theme="1"/>
        <rFont val="Verdana"/>
        <family val="2"/>
      </rPr>
      <t xml:space="preserve"> (1 Apr - 31 Mar)</t>
    </r>
  </si>
  <si>
    <r>
      <t>ICF</t>
    </r>
    <r>
      <rPr>
        <vertAlign val="subscript"/>
        <sz val="9"/>
        <color theme="1"/>
        <rFont val="Verdana"/>
        <family val="2"/>
      </rPr>
      <t>pap</t>
    </r>
    <r>
      <rPr>
        <sz val="9"/>
        <color theme="1"/>
        <rFont val="Verdana"/>
        <family val="2"/>
      </rPr>
      <t xml:space="preserve"> calc - forecast basis</t>
    </r>
  </si>
  <si>
    <r>
      <t>Provisional ICF</t>
    </r>
    <r>
      <rPr>
        <vertAlign val="subscript"/>
        <sz val="9"/>
        <color theme="1"/>
        <rFont val="Verdana"/>
        <family val="2"/>
      </rPr>
      <t>t</t>
    </r>
    <r>
      <rPr>
        <sz val="9"/>
        <color theme="1"/>
        <rFont val="Verdana"/>
        <family val="2"/>
      </rPr>
      <t xml:space="preserve"> payment</t>
    </r>
  </si>
  <si>
    <t>Reconciliation calculation (if required)</t>
  </si>
  <si>
    <t>Reconciliation payment (if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</si>
</sst>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8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0"/>
      <color theme="1"/>
      <name val="Verdana"/>
      <family val="2"/>
    </font>
    <font>
      <b/>
      <vertAlign val="subscript"/>
      <sz val="10"/>
      <color theme="1"/>
      <name val="Verdana"/>
      <family val="2"/>
    </font>
    <font>
      <vertAlign val="subscript"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/>
    <xf numFmtId="15" fontId="0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164" fontId="2" fillId="0" borderId="0" xfId="1" applyNumberFormat="1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/>
    <xf numFmtId="0" fontId="4" fillId="5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447313</xdr:colOff>
      <xdr:row>0</xdr:row>
      <xdr:rowOff>716559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352368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09" zoomScaleNormal="109" workbookViewId="0">
      <selection activeCell="E29" sqref="E29"/>
    </sheetView>
  </sheetViews>
  <sheetFormatPr defaultRowHeight="13.5" x14ac:dyDescent="0.3"/>
  <cols>
    <col min="1" max="1" width="19.84375" bestFit="1" customWidth="1"/>
    <col min="2" max="2" width="12.53515625" bestFit="1" customWidth="1"/>
    <col min="3" max="3" width="9.69140625" bestFit="1" customWidth="1"/>
    <col min="5" max="5" width="27" customWidth="1"/>
    <col min="7" max="7" width="19.84375" bestFit="1" customWidth="1"/>
    <col min="8" max="8" width="12.53515625" bestFit="1" customWidth="1"/>
    <col min="9" max="9" width="9.69140625" bestFit="1" customWidth="1"/>
    <col min="11" max="11" width="25.07421875" customWidth="1"/>
  </cols>
  <sheetData>
    <row r="1" spans="1:11" s="25" customFormat="1" ht="56.75" customHeight="1" x14ac:dyDescent="0.3"/>
    <row r="2" spans="1:11" x14ac:dyDescent="0.3">
      <c r="A2" s="1"/>
    </row>
    <row r="3" spans="1:11" x14ac:dyDescent="0.3">
      <c r="A3" s="26" t="s">
        <v>0</v>
      </c>
      <c r="B3" s="26"/>
      <c r="C3" s="26"/>
      <c r="D3" s="26"/>
      <c r="E3" s="26"/>
      <c r="F3" s="3"/>
      <c r="G3" s="26" t="s">
        <v>1</v>
      </c>
      <c r="H3" s="26"/>
      <c r="I3" s="26"/>
      <c r="J3" s="26"/>
      <c r="K3" s="26"/>
    </row>
    <row r="4" spans="1:11" x14ac:dyDescent="0.3">
      <c r="A4" s="27" t="s">
        <v>2</v>
      </c>
      <c r="B4" s="27"/>
      <c r="C4" s="27"/>
      <c r="D4" s="27"/>
      <c r="E4" s="27"/>
      <c r="F4" s="3"/>
      <c r="G4" s="27" t="s">
        <v>3</v>
      </c>
      <c r="H4" s="27"/>
      <c r="I4" s="27"/>
      <c r="J4" s="27"/>
      <c r="K4" s="27"/>
    </row>
    <row r="5" spans="1:11" x14ac:dyDescent="0.3">
      <c r="A5" s="3"/>
      <c r="B5" s="3" t="s">
        <v>4</v>
      </c>
      <c r="C5" s="3" t="s">
        <v>5</v>
      </c>
      <c r="D5" s="3"/>
      <c r="E5" s="3"/>
      <c r="F5" s="3"/>
      <c r="G5" s="3"/>
      <c r="H5" s="3" t="s">
        <v>4</v>
      </c>
      <c r="I5" s="3" t="s">
        <v>5</v>
      </c>
      <c r="J5" s="3"/>
    </row>
    <row r="6" spans="1:11" x14ac:dyDescent="0.3">
      <c r="A6" s="4" t="s">
        <v>6</v>
      </c>
      <c r="B6" s="5">
        <v>44197</v>
      </c>
      <c r="C6" s="5">
        <v>44651</v>
      </c>
      <c r="D6" s="3"/>
      <c r="E6" s="3"/>
      <c r="F6" s="3"/>
      <c r="G6" s="4" t="s">
        <v>6</v>
      </c>
      <c r="H6" s="5">
        <v>44652</v>
      </c>
      <c r="I6" s="5">
        <v>45016</v>
      </c>
      <c r="J6" s="3"/>
    </row>
    <row r="7" spans="1:11" x14ac:dyDescent="0.3">
      <c r="A7" s="4" t="s">
        <v>7</v>
      </c>
      <c r="B7" s="5">
        <v>45017</v>
      </c>
      <c r="C7" s="5">
        <v>45382</v>
      </c>
      <c r="D7" s="3"/>
      <c r="E7" s="3"/>
      <c r="F7" s="3"/>
      <c r="G7" s="4" t="s">
        <v>7</v>
      </c>
      <c r="H7" s="5">
        <v>45017</v>
      </c>
      <c r="I7" s="5">
        <v>45382</v>
      </c>
      <c r="J7" s="3"/>
    </row>
    <row r="8" spans="1:11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x14ac:dyDescent="0.3">
      <c r="A9" s="3"/>
      <c r="B9" s="3" t="s">
        <v>8</v>
      </c>
      <c r="C9" s="3"/>
      <c r="D9" s="3"/>
      <c r="E9" s="3"/>
      <c r="F9" s="3"/>
      <c r="G9" s="3"/>
      <c r="H9" s="3" t="s">
        <v>8</v>
      </c>
      <c r="I9" s="3"/>
      <c r="J9" s="3"/>
    </row>
    <row r="10" spans="1:11" x14ac:dyDescent="0.3">
      <c r="A10" s="4" t="s">
        <v>9</v>
      </c>
      <c r="B10" s="5">
        <f>MEDIAN(B6:C6)</f>
        <v>44424</v>
      </c>
      <c r="C10" s="3"/>
      <c r="D10" s="3"/>
      <c r="E10" s="3"/>
      <c r="F10" s="3"/>
      <c r="G10" s="4" t="s">
        <v>9</v>
      </c>
      <c r="H10" s="5">
        <f>MEDIAN(H6:I6)</f>
        <v>44834</v>
      </c>
      <c r="I10" s="3"/>
      <c r="J10" s="3"/>
    </row>
    <row r="11" spans="1:11" x14ac:dyDescent="0.3">
      <c r="A11" s="4" t="s">
        <v>10</v>
      </c>
      <c r="B11" s="5">
        <f>MEDIAN(B7:C7)</f>
        <v>45199.5</v>
      </c>
      <c r="C11" s="3"/>
      <c r="D11" s="3"/>
      <c r="E11" s="3"/>
      <c r="F11" s="3"/>
      <c r="G11" s="4" t="s">
        <v>10</v>
      </c>
      <c r="H11" s="5">
        <f>MEDIAN(H7:I7)</f>
        <v>45199.5</v>
      </c>
      <c r="I11" s="3"/>
      <c r="J11" s="3"/>
    </row>
    <row r="12" spans="1:1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x14ac:dyDescent="0.3">
      <c r="A13" s="3" t="s">
        <v>11</v>
      </c>
      <c r="B13" s="3">
        <f>B11-B10</f>
        <v>775.5</v>
      </c>
      <c r="C13" s="3"/>
      <c r="D13" s="3"/>
      <c r="E13" s="3"/>
      <c r="F13" s="3"/>
      <c r="G13" s="3" t="s">
        <v>11</v>
      </c>
      <c r="H13" s="3">
        <f>H11-H10</f>
        <v>365.5</v>
      </c>
      <c r="I13" s="3"/>
      <c r="J13" s="3"/>
    </row>
    <row r="14" spans="1:11" x14ac:dyDescent="0.3">
      <c r="A14" s="3" t="s">
        <v>12</v>
      </c>
      <c r="B14" s="3">
        <f>B13/365.25</f>
        <v>2.1232032854209444</v>
      </c>
      <c r="C14" s="3"/>
      <c r="D14" s="3"/>
      <c r="E14" s="3"/>
      <c r="F14" s="3"/>
      <c r="G14" s="3" t="s">
        <v>12</v>
      </c>
      <c r="H14" s="3">
        <f>H13/365.25</f>
        <v>1.000684462696783</v>
      </c>
      <c r="I14" s="3"/>
      <c r="J14" s="3"/>
    </row>
    <row r="15" spans="1:11" x14ac:dyDescent="0.3">
      <c r="A15" s="4" t="s">
        <v>13</v>
      </c>
      <c r="B15" s="6">
        <f>ROUND(B14,2)</f>
        <v>2.12</v>
      </c>
      <c r="C15" s="3"/>
      <c r="D15" s="3"/>
      <c r="E15" s="3"/>
      <c r="F15" s="3"/>
      <c r="G15" s="4" t="s">
        <v>13</v>
      </c>
      <c r="H15" s="6">
        <f>ROUND(H14,2)</f>
        <v>1</v>
      </c>
      <c r="I15" s="3"/>
      <c r="J15" s="3"/>
    </row>
    <row r="16" spans="1:11" x14ac:dyDescent="0.3">
      <c r="A16" s="4" t="s">
        <v>14</v>
      </c>
      <c r="B16" s="7">
        <v>3.95E-2</v>
      </c>
      <c r="C16" s="3"/>
      <c r="D16" s="3"/>
      <c r="E16" s="3"/>
      <c r="F16" s="3"/>
      <c r="G16" s="4" t="s">
        <v>14</v>
      </c>
      <c r="H16" s="7">
        <v>3.95E-2</v>
      </c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5" x14ac:dyDescent="0.4">
      <c r="A18" s="4" t="s">
        <v>15</v>
      </c>
      <c r="B18" s="4">
        <v>10</v>
      </c>
      <c r="C18" s="3"/>
      <c r="D18" s="3"/>
      <c r="E18" s="3"/>
      <c r="F18" s="3"/>
      <c r="G18" s="4" t="s">
        <v>15</v>
      </c>
      <c r="H18" s="4">
        <v>10</v>
      </c>
      <c r="I18" s="3"/>
      <c r="J18" s="3"/>
    </row>
    <row r="19" spans="1:10" x14ac:dyDescent="0.3">
      <c r="A19" s="3"/>
      <c r="B19" s="4"/>
      <c r="C19" s="3"/>
      <c r="D19" s="3"/>
      <c r="E19" s="3"/>
      <c r="F19" s="3"/>
      <c r="G19" s="3"/>
      <c r="H19" s="4"/>
      <c r="I19" s="3"/>
      <c r="J19" s="3"/>
    </row>
    <row r="20" spans="1:10" ht="15.5" x14ac:dyDescent="0.4">
      <c r="A20" s="4" t="s">
        <v>16</v>
      </c>
      <c r="B20" s="8">
        <f>((1+B16)^B15)*B18</f>
        <v>10.855952304173792</v>
      </c>
      <c r="C20" s="3"/>
      <c r="D20" s="3"/>
      <c r="E20" s="3"/>
      <c r="F20" s="3"/>
      <c r="G20" s="4" t="s">
        <v>16</v>
      </c>
      <c r="H20" s="4">
        <f>((1+H16)^H15)*H18</f>
        <v>10.395000000000001</v>
      </c>
      <c r="I20" s="3"/>
      <c r="J20" s="3"/>
    </row>
  </sheetData>
  <mergeCells count="5">
    <mergeCell ref="A1:XFD1"/>
    <mergeCell ref="A3:E3"/>
    <mergeCell ref="A4:E4"/>
    <mergeCell ref="G3:K3"/>
    <mergeCell ref="G4:K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119B-9E09-439F-96BF-2F030DA5788B}">
  <sheetPr>
    <pageSetUpPr fitToPage="1"/>
  </sheetPr>
  <dimension ref="A1:BM31"/>
  <sheetViews>
    <sheetView zoomScale="85" zoomScaleNormal="85" workbookViewId="0">
      <selection activeCell="I36" sqref="I36"/>
    </sheetView>
  </sheetViews>
  <sheetFormatPr defaultRowHeight="13.5" x14ac:dyDescent="0.3"/>
  <cols>
    <col min="1" max="1" width="3.15234375" customWidth="1"/>
    <col min="2" max="24" width="7" customWidth="1"/>
    <col min="25" max="25" width="7.61328125" customWidth="1"/>
    <col min="26" max="65" width="7" customWidth="1"/>
  </cols>
  <sheetData>
    <row r="1" spans="1:65" x14ac:dyDescent="0.3">
      <c r="A1" s="2"/>
    </row>
    <row r="2" spans="1:65" x14ac:dyDescent="0.3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</row>
    <row r="3" spans="1:65" ht="14" thickBot="1" x14ac:dyDescent="0.3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</row>
    <row r="4" spans="1:65" s="10" customFormat="1" x14ac:dyDescent="0.3">
      <c r="B4" s="46">
        <v>2021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>
        <f>B4+1</f>
        <v>2022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>
        <f t="shared" ref="Z4" si="0">N4+1</f>
        <v>2023</v>
      </c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>
        <f t="shared" ref="AL4" si="1">Z4+1</f>
        <v>2024</v>
      </c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>
        <f t="shared" ref="AX4" si="2">AL4+1</f>
        <v>2025</v>
      </c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>
        <f t="shared" ref="BJ4" si="3">AX4+1</f>
        <v>2026</v>
      </c>
      <c r="BK4" s="30"/>
      <c r="BL4" s="30"/>
      <c r="BM4" s="31"/>
    </row>
    <row r="5" spans="1:65" s="2" customFormat="1" x14ac:dyDescent="0.3">
      <c r="B5" s="11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</v>
      </c>
      <c r="O5" s="12">
        <v>2</v>
      </c>
      <c r="P5" s="12">
        <v>3</v>
      </c>
      <c r="Q5" s="12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12">
        <v>10</v>
      </c>
      <c r="X5" s="12">
        <v>11</v>
      </c>
      <c r="Y5" s="12">
        <v>12</v>
      </c>
      <c r="Z5" s="12">
        <v>1</v>
      </c>
      <c r="AA5" s="12">
        <v>2</v>
      </c>
      <c r="AB5" s="12">
        <v>3</v>
      </c>
      <c r="AC5" s="12">
        <v>4</v>
      </c>
      <c r="AD5" s="12">
        <v>5</v>
      </c>
      <c r="AE5" s="12">
        <v>6</v>
      </c>
      <c r="AF5" s="12">
        <v>7</v>
      </c>
      <c r="AG5" s="12">
        <v>8</v>
      </c>
      <c r="AH5" s="12">
        <v>9</v>
      </c>
      <c r="AI5" s="12">
        <v>10</v>
      </c>
      <c r="AJ5" s="12">
        <v>11</v>
      </c>
      <c r="AK5" s="12">
        <v>12</v>
      </c>
      <c r="AL5" s="12">
        <v>1</v>
      </c>
      <c r="AM5" s="12">
        <v>2</v>
      </c>
      <c r="AN5" s="12">
        <v>3</v>
      </c>
      <c r="AO5" s="12">
        <v>4</v>
      </c>
      <c r="AP5" s="12">
        <v>5</v>
      </c>
      <c r="AQ5" s="12">
        <v>6</v>
      </c>
      <c r="AR5" s="12">
        <v>7</v>
      </c>
      <c r="AS5" s="12">
        <v>8</v>
      </c>
      <c r="AT5" s="12">
        <v>9</v>
      </c>
      <c r="AU5" s="12">
        <v>10</v>
      </c>
      <c r="AV5" s="12">
        <v>11</v>
      </c>
      <c r="AW5" s="12">
        <v>12</v>
      </c>
      <c r="AX5" s="12">
        <v>1</v>
      </c>
      <c r="AY5" s="12">
        <v>2</v>
      </c>
      <c r="AZ5" s="12">
        <v>3</v>
      </c>
      <c r="BA5" s="12">
        <v>4</v>
      </c>
      <c r="BB5" s="12">
        <v>5</v>
      </c>
      <c r="BC5" s="12">
        <v>6</v>
      </c>
      <c r="BD5" s="12">
        <v>7</v>
      </c>
      <c r="BE5" s="12">
        <v>8</v>
      </c>
      <c r="BF5" s="12">
        <v>9</v>
      </c>
      <c r="BG5" s="12">
        <v>10</v>
      </c>
      <c r="BH5" s="12">
        <v>11</v>
      </c>
      <c r="BI5" s="12">
        <v>12</v>
      </c>
      <c r="BJ5" s="12">
        <v>1</v>
      </c>
      <c r="BK5" s="12">
        <v>2</v>
      </c>
      <c r="BL5" s="12">
        <v>3</v>
      </c>
      <c r="BM5" s="13">
        <v>4</v>
      </c>
    </row>
    <row r="6" spans="1:65" s="2" customForma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6"/>
    </row>
    <row r="7" spans="1:65" s="2" customFormat="1" x14ac:dyDescent="0.3">
      <c r="B7" s="47" t="s">
        <v>17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6"/>
    </row>
    <row r="8" spans="1:65" s="2" customFormat="1" x14ac:dyDescent="0.3"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Q8" s="39" t="s">
        <v>18</v>
      </c>
      <c r="R8" s="40"/>
      <c r="S8" s="41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6"/>
    </row>
    <row r="9" spans="1:65" s="2" customFormat="1" ht="47" x14ac:dyDescent="0.3"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5"/>
      <c r="S9" s="18" t="s">
        <v>19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6"/>
    </row>
    <row r="10" spans="1:65" s="2" customFormat="1" x14ac:dyDescent="0.3">
      <c r="B10" s="1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48" t="s">
        <v>20</v>
      </c>
      <c r="U10" s="49"/>
      <c r="V10" s="49"/>
      <c r="W10" s="49"/>
      <c r="X10" s="49"/>
      <c r="Y10" s="50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6"/>
    </row>
    <row r="11" spans="1:65" s="2" customFormat="1" x14ac:dyDescent="0.3"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2" t="s">
        <v>21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4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6"/>
    </row>
    <row r="12" spans="1:65" s="2" customFormat="1" ht="28.9" customHeight="1" x14ac:dyDescent="0.3">
      <c r="B12" s="1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51" t="s">
        <v>22</v>
      </c>
      <c r="AG12" s="52"/>
      <c r="AH12" s="52"/>
      <c r="AI12" s="52"/>
      <c r="AJ12" s="52"/>
      <c r="AK12" s="53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6"/>
    </row>
    <row r="13" spans="1:65" s="2" customFormat="1" x14ac:dyDescent="0.3">
      <c r="B13" s="1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42" t="s">
        <v>23</v>
      </c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6"/>
    </row>
    <row r="14" spans="1:65" s="2" customFormat="1" ht="14" thickBot="1" x14ac:dyDescent="0.3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1"/>
    </row>
    <row r="15" spans="1:65" x14ac:dyDescent="0.3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x14ac:dyDescent="0.3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2:65" x14ac:dyDescent="0.3">
      <c r="B17" s="45" t="s">
        <v>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</row>
    <row r="18" spans="2:65" ht="14" thickBot="1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</row>
    <row r="19" spans="2:65" s="10" customFormat="1" x14ac:dyDescent="0.3">
      <c r="B19" s="46">
        <v>2021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>B19+1</f>
        <v>2022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>
        <f t="shared" ref="Z19" si="4">N19+1</f>
        <v>2023</v>
      </c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>
        <f t="shared" ref="AL19" si="5">Z19+1</f>
        <v>2024</v>
      </c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>
        <f t="shared" ref="AX19" si="6">AL19+1</f>
        <v>2025</v>
      </c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>
        <f t="shared" ref="BJ19" si="7">AX19+1</f>
        <v>2026</v>
      </c>
      <c r="BK19" s="30"/>
      <c r="BL19" s="30"/>
      <c r="BM19" s="31"/>
    </row>
    <row r="20" spans="2:65" s="2" customFormat="1" x14ac:dyDescent="0.3">
      <c r="B20" s="11">
        <v>1</v>
      </c>
      <c r="C20" s="12">
        <v>2</v>
      </c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12">
        <v>8</v>
      </c>
      <c r="J20" s="12">
        <v>9</v>
      </c>
      <c r="K20" s="12">
        <v>10</v>
      </c>
      <c r="L20" s="12">
        <v>11</v>
      </c>
      <c r="M20" s="12">
        <v>12</v>
      </c>
      <c r="N20" s="12">
        <v>1</v>
      </c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</v>
      </c>
      <c r="AA20" s="12">
        <v>2</v>
      </c>
      <c r="AB20" s="12">
        <v>3</v>
      </c>
      <c r="AC20" s="12">
        <v>4</v>
      </c>
      <c r="AD20" s="12">
        <v>5</v>
      </c>
      <c r="AE20" s="12">
        <v>6</v>
      </c>
      <c r="AF20" s="12">
        <v>7</v>
      </c>
      <c r="AG20" s="12">
        <v>8</v>
      </c>
      <c r="AH20" s="12">
        <v>9</v>
      </c>
      <c r="AI20" s="12">
        <v>10</v>
      </c>
      <c r="AJ20" s="12">
        <v>11</v>
      </c>
      <c r="AK20" s="12">
        <v>12</v>
      </c>
      <c r="AL20" s="12">
        <v>1</v>
      </c>
      <c r="AM20" s="12">
        <v>2</v>
      </c>
      <c r="AN20" s="12">
        <v>3</v>
      </c>
      <c r="AO20" s="12">
        <v>4</v>
      </c>
      <c r="AP20" s="12">
        <v>5</v>
      </c>
      <c r="AQ20" s="12">
        <v>6</v>
      </c>
      <c r="AR20" s="12">
        <v>7</v>
      </c>
      <c r="AS20" s="12">
        <v>8</v>
      </c>
      <c r="AT20" s="12">
        <v>9</v>
      </c>
      <c r="AU20" s="12">
        <v>10</v>
      </c>
      <c r="AV20" s="12">
        <v>11</v>
      </c>
      <c r="AW20" s="12">
        <v>12</v>
      </c>
      <c r="AX20" s="12">
        <v>1</v>
      </c>
      <c r="AY20" s="12">
        <v>2</v>
      </c>
      <c r="AZ20" s="12">
        <v>3</v>
      </c>
      <c r="BA20" s="12">
        <v>4</v>
      </c>
      <c r="BB20" s="12">
        <v>5</v>
      </c>
      <c r="BC20" s="12">
        <v>6</v>
      </c>
      <c r="BD20" s="12">
        <v>7</v>
      </c>
      <c r="BE20" s="12">
        <v>8</v>
      </c>
      <c r="BF20" s="12">
        <v>9</v>
      </c>
      <c r="BG20" s="12">
        <v>10</v>
      </c>
      <c r="BH20" s="12">
        <v>11</v>
      </c>
      <c r="BI20" s="12">
        <v>12</v>
      </c>
      <c r="BJ20" s="12">
        <v>1</v>
      </c>
      <c r="BK20" s="12">
        <v>2</v>
      </c>
      <c r="BL20" s="12">
        <v>3</v>
      </c>
      <c r="BM20" s="13">
        <v>4</v>
      </c>
    </row>
    <row r="21" spans="2:65" s="2" customFormat="1" x14ac:dyDescent="0.3"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6"/>
    </row>
    <row r="22" spans="2:65" s="2" customFormat="1" x14ac:dyDescent="0.3">
      <c r="B22" s="17"/>
      <c r="C22" s="15"/>
      <c r="Q22" s="32" t="s">
        <v>24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6"/>
    </row>
    <row r="23" spans="2:65" s="2" customFormat="1" ht="48" customHeight="1" x14ac:dyDescent="0.3">
      <c r="B23" s="17"/>
      <c r="C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35" t="s">
        <v>25</v>
      </c>
      <c r="Z23" s="36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6"/>
    </row>
    <row r="24" spans="2:65" s="22" customFormat="1" ht="36.65" customHeight="1" x14ac:dyDescent="0.3">
      <c r="B24" s="17"/>
      <c r="C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37" t="s">
        <v>20</v>
      </c>
      <c r="Z24" s="38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6"/>
    </row>
    <row r="25" spans="2:65" s="2" customFormat="1" x14ac:dyDescent="0.3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T25" s="15"/>
      <c r="U25" s="15"/>
      <c r="V25" s="15"/>
      <c r="W25" s="15"/>
      <c r="X25" s="15"/>
      <c r="Y25" s="15"/>
      <c r="Z25" s="15"/>
      <c r="AA25" s="15"/>
      <c r="AB25" s="15"/>
      <c r="AC25" s="39" t="s">
        <v>18</v>
      </c>
      <c r="AD25" s="40"/>
      <c r="AE25" s="41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6"/>
    </row>
    <row r="26" spans="2:65" s="2" customFormat="1" x14ac:dyDescent="0.3"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42" t="s">
        <v>26</v>
      </c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6"/>
    </row>
    <row r="27" spans="2:65" x14ac:dyDescent="0.3">
      <c r="B27" s="2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28" t="s">
        <v>27</v>
      </c>
      <c r="AP27" s="28"/>
      <c r="AQ27" s="28"/>
      <c r="AR27" s="28"/>
      <c r="AS27" s="28"/>
      <c r="AT27" s="28"/>
      <c r="AU27" s="28"/>
      <c r="AV27" s="28"/>
      <c r="AW27" s="2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24"/>
    </row>
    <row r="28" spans="2:65" x14ac:dyDescent="0.3">
      <c r="B28" s="2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29" t="s">
        <v>28</v>
      </c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4"/>
    </row>
    <row r="29" spans="2:65" s="2" customFormat="1" ht="14" thickBot="1" x14ac:dyDescent="0.3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1"/>
    </row>
    <row r="30" spans="2:65" x14ac:dyDescent="0.3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2:65" x14ac:dyDescent="0.3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</row>
  </sheetData>
  <mergeCells count="27">
    <mergeCell ref="AF12:AK12"/>
    <mergeCell ref="B2:AI2"/>
    <mergeCell ref="B4:M4"/>
    <mergeCell ref="N4:Y4"/>
    <mergeCell ref="Z4:AK4"/>
    <mergeCell ref="BJ4:BM4"/>
    <mergeCell ref="B7:P7"/>
    <mergeCell ref="Q8:S8"/>
    <mergeCell ref="T10:Y10"/>
    <mergeCell ref="AC11:AN11"/>
    <mergeCell ref="AL4:AW4"/>
    <mergeCell ref="AX4:BI4"/>
    <mergeCell ref="AO13:AZ13"/>
    <mergeCell ref="B17:AI17"/>
    <mergeCell ref="B19:M19"/>
    <mergeCell ref="N19:Y19"/>
    <mergeCell ref="Z19:AK19"/>
    <mergeCell ref="AL19:AW19"/>
    <mergeCell ref="AX19:BI19"/>
    <mergeCell ref="AO27:AW27"/>
    <mergeCell ref="BA28:BL28"/>
    <mergeCell ref="BJ19:BM19"/>
    <mergeCell ref="Q22:AB22"/>
    <mergeCell ref="Y23:Z23"/>
    <mergeCell ref="Y24:Z24"/>
    <mergeCell ref="AC25:AE25"/>
    <mergeCell ref="AC26:AN26"/>
  </mergeCells>
  <pageMargins left="0.7" right="0.7" top="0.75" bottom="0.75" header="0.3" footer="0.3"/>
  <pageSetup paperSize="8" scale="3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fgem Document" ma:contentTypeID="0x01010053EC412C735C4BBC9D562EC234771A3300317CB17E5C6649F8BD32DF88366579CA00255A21F3B9D1DF4DA243A160BDBE7E7C" ma:contentTypeVersion="9" ma:contentTypeDescription="" ma:contentTypeScope="" ma:versionID="3260250b0f1a670c9984ffc3962ac6a9">
  <xsd:schema xmlns:xsd="http://www.w3.org/2001/XMLSchema" xmlns:xs="http://www.w3.org/2001/XMLSchema" xmlns:p="http://schemas.microsoft.com/office/2006/metadata/properties" xmlns:ns2="6e93bf1d-02c8-4d47-a30b-6ddd61c8845a" xmlns:ns3="2420aff2-1176-42a4-833e-5699f323e44b" targetNamespace="http://schemas.microsoft.com/office/2006/metadata/properties" ma:root="true" ma:fieldsID="08ed736eb303a8628978ffc2018ba46b" ns2:_="" ns3:_="">
    <xsd:import namespace="6e93bf1d-02c8-4d47-a30b-6ddd61c8845a"/>
    <xsd:import namespace="2420aff2-1176-42a4-833e-5699f323e44b"/>
    <xsd:element name="properties">
      <xsd:complexType>
        <xsd:sequence>
          <xsd:element name="documentManagement">
            <xsd:complexType>
              <xsd:all>
                <xsd:element ref="ns2:OIShowDocumentOnHomepage" minOccurs="0"/>
                <xsd:element ref="ns3:TaxCatchAll" minOccurs="0"/>
                <xsd:element ref="ns2:OIAssociatedTeamTaxHTField0" minOccurs="0"/>
                <xsd:element ref="ns2:OIReviewEmailDate" minOccurs="0"/>
                <xsd:element ref="ns2:OIArticleExpir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3bf1d-02c8-4d47-a30b-6ddd61c8845a" elementFormDefault="qualified">
    <xsd:import namespace="http://schemas.microsoft.com/office/2006/documentManagement/types"/>
    <xsd:import namespace="http://schemas.microsoft.com/office/infopath/2007/PartnerControls"/>
    <xsd:element name="OIShowDocumentOnHomepage" ma:index="9" nillable="true" ma:displayName="Show Document On Homepage" ma:internalName="OIShowDocumentOnHomepage">
      <xsd:simpleType>
        <xsd:restriction base="dms:Boolean"/>
      </xsd:simpleType>
    </xsd:element>
    <xsd:element name="OIAssociatedTeamTaxHTField0" ma:index="11" nillable="true" ma:taxonomy="true" ma:internalName="OIAssociatedTeamTaxHTField0" ma:taxonomyFieldName="OIAssociatedTeam" ma:displayName="Associated Team" ma:default="" ma:fieldId="{565d4f20-81e2-4339-ad87-c733080d800c}" ma:taxonomyMulti="true" ma:sspId="ca9306fc-8436-45f0-b931-e34f519be3a3" ma:termSetId="6c6c61cd-7568-4e1e-a808-70f036abb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IReviewEmailDate" ma:index="12" nillable="true" ma:displayName="Review Email Date" ma:hidden="true" ma:internalName="OIReviewEmailDate" ma:readOnly="false">
      <xsd:simpleType>
        <xsd:restriction base="dms:DateTime"/>
      </xsd:simpleType>
    </xsd:element>
    <xsd:element name="OIArticleExpiration" ma:index="13" nillable="true" ma:displayName="Article Expiration Date" ma:hidden="true" ma:internalName="OIArticleExpiration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0aff2-1176-42a4-833e-5699f323e4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de36e85-699d-40e3-a92a-d414defaaf97}" ma:internalName="TaxCatchAll" ma:showField="CatchAllData" ma:web="2420aff2-1176-42a4-833e-5699f323e4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0aff2-1176-42a4-833e-5699f323e44b"/>
    <OIShowDocumentOnHomepage xmlns="6e93bf1d-02c8-4d47-a30b-6ddd61c8845a">false</OIShowDocumentOnHomepage>
    <OIReviewEmailDate xmlns="6e93bf1d-02c8-4d47-a30b-6ddd61c8845a" xsi:nil="true"/>
    <OIArticleExpiration xmlns="6e93bf1d-02c8-4d47-a30b-6ddd61c8845a" xsi:nil="true"/>
    <OIAssociatedTeamTaxHTField0 xmlns="6e93bf1d-02c8-4d47-a30b-6ddd61c8845a">
      <Terms xmlns="http://schemas.microsoft.com/office/infopath/2007/PartnerControls"/>
    </OIAssociatedTeam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9D8DE43-2AAD-402C-8040-75B9E7F47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3bf1d-02c8-4d47-a30b-6ddd61c8845a"/>
    <ds:schemaRef ds:uri="2420aff2-1176-42a4-833e-5699f323e4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F6CAB1-8BCA-4613-AD00-F8BBDDD2812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2420aff2-1176-42a4-833e-5699f323e44b"/>
    <ds:schemaRef ds:uri="6e93bf1d-02c8-4d47-a30b-6ddd61c8845a"/>
  </ds:schemaRefs>
</ds:datastoreItem>
</file>

<file path=customXml/itemProps3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D970E2C-3449-4D2C-B44F-7E73FBE8278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Worked example</vt:lpstr>
      <vt:lpstr>Timelines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IFA2 ICFt Methodology - illustrative worked example</dc:title>
  <dc:creator>Ofgem</dc:creator>
  <cp:keywords>Data</cp:keywords>
  <cp:lastModifiedBy>Sash Steele</cp:lastModifiedBy>
  <cp:lastPrinted>2018-08-02T12:09:44Z</cp:lastPrinted>
  <dcterms:created xsi:type="dcterms:W3CDTF">2018-08-02T11:53:31Z</dcterms:created>
  <dcterms:modified xsi:type="dcterms:W3CDTF">2023-01-20T09:51:54Z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b8752bf1-0330-4632-b47e-b1ee6262f23e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0x01010053EC412C735C4BBC9D562EC234771A3300317CB17E5C6649F8BD32DF88366579CA00255A21F3B9D1DF4DA243A160BDBE7E7C</vt:lpwstr>
  </property>
  <property fmtid="{D5CDD505-2E9C-101B-9397-08002B2CF9AE}" pid="5" name="OIAssociatedTeam">
    <vt:lpwstr/>
  </property>
  <property fmtid="{D5CDD505-2E9C-101B-9397-08002B2CF9AE}" pid="6" name="bjDocumentSecurityLabel">
    <vt:lpwstr>OFFICIAL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</Properties>
</file>