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Ex7.xml" ContentType="application/vnd.ms-office.chartex+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Ex8.xml" ContentType="application/vnd.ms-office.chartex+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filterPrivacy="1"/>
  <xr:revisionPtr revIDLastSave="0" documentId="13_ncr:1_{4EB6B0F0-4D0F-441E-B7DD-C76D7721862B}" xr6:coauthVersionLast="47" xr6:coauthVersionMax="47" xr10:uidLastSave="{00000000-0000-0000-0000-000000000000}"/>
  <bookViews>
    <workbookView xWindow="-110" yWindow="-110" windowWidth="19420" windowHeight="10420" xr2:uid="{00000000-000D-0000-FFFF-FFFF00000000}"/>
  </bookViews>
  <sheets>
    <sheet name="Information" sheetId="1" r:id="rId1"/>
    <sheet name="Dataset" sheetId="2" r:id="rId2"/>
    <sheet name="Summary" sheetId="3" r:id="rId3"/>
    <sheet name="Submission of Data" sheetId="6" r:id="rId4"/>
    <sheet name="Data Accuracy" sheetId="7" r:id="rId5"/>
    <sheet name="Payments" sheetId="8" r:id="rId6"/>
    <sheet name="Audit" sheetId="5" r:id="rId7"/>
    <sheet name="Biennial Meter Verification" sheetId="9" r:id="rId8"/>
  </sheets>
  <definedNames>
    <definedName name="_xlnm._FilterDatabase" localSheetId="7" hidden="1">'Biennial Meter Verification'!$G$10:$I$19</definedName>
    <definedName name="_xlnm._FilterDatabase" localSheetId="1" hidden="1">Dataset!$B$7:$L$212</definedName>
    <definedName name="_xlnm._FilterDatabase" localSheetId="5" hidden="1">Payments!$H$10:$M$10</definedName>
    <definedName name="_xlnm._FilterDatabase" localSheetId="3" hidden="1">'Submission of Data'!$H$10:$Q$20</definedName>
    <definedName name="_xlchart.v1.0" hidden="1">'Submission of Data'!$B$11:$E$20</definedName>
    <definedName name="_xlchart.v1.1" hidden="1">'Submission of Data'!$F$10</definedName>
    <definedName name="_xlchart.v1.10" hidden="1">Payments!$F$11:$F$22</definedName>
    <definedName name="_xlchart.v1.11" hidden="1">Payments!$O$11:$Q$21</definedName>
    <definedName name="_xlchart.v1.12" hidden="1">Payments!$R$11:$R$21</definedName>
    <definedName name="_xlchart.v1.13" hidden="1">Audit!$B$11:$E$16</definedName>
    <definedName name="_xlchart.v1.14" hidden="1">Audit!$F$11:$F$16</definedName>
    <definedName name="_xlchart.v1.15" hidden="1">'Biennial Meter Verification'!$B$11:$C$19</definedName>
    <definedName name="_xlchart.v1.16" hidden="1">'Biennial Meter Verification'!$D$11:$D$19</definedName>
    <definedName name="_xlchart.v1.2" hidden="1">'Submission of Data'!$F$11:$F$20</definedName>
    <definedName name="_xlchart.v1.3" hidden="1">'Data Accuracy'!$F$11:$H$29</definedName>
    <definedName name="_xlchart.v1.4" hidden="1">'Data Accuracy'!$I$11:$I$29</definedName>
    <definedName name="_xlchart.v1.5" hidden="1">'Data Accuracy'!$B$11:$C$27</definedName>
    <definedName name="_xlchart.v1.6" hidden="1">'Data Accuracy'!$D$11:$D$27</definedName>
    <definedName name="_xlchart.v1.7" hidden="1">Payments!$I$11:$K$55</definedName>
    <definedName name="_xlchart.v1.8" hidden="1">Payments!$L$11:$L$55</definedName>
    <definedName name="_xlchart.v1.9" hidden="1">Payments!$C$11:$E$22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I14" i="3"/>
  <c r="I15" i="3"/>
  <c r="I12" i="3"/>
  <c r="I13" i="3"/>
  <c r="I11" i="3"/>
  <c r="I16" i="3" l="1"/>
  <c r="D13" i="3"/>
  <c r="J11" i="3" l="1"/>
  <c r="J12" i="3"/>
  <c r="J14" i="3"/>
  <c r="J15" i="3"/>
  <c r="J13" i="3"/>
  <c r="E12" i="3"/>
  <c r="E11" i="3"/>
  <c r="E13" i="3"/>
  <c r="C13" i="3"/>
  <c r="J16" i="3"/>
  <c r="H16" i="3"/>
</calcChain>
</file>

<file path=xl/sharedStrings.xml><?xml version="1.0" encoding="utf-8"?>
<sst xmlns="http://schemas.openxmlformats.org/spreadsheetml/2006/main" count="2247" uniqueCount="278">
  <si>
    <t>Table of Contents</t>
  </si>
  <si>
    <t>Version Control</t>
  </si>
  <si>
    <t>Date Published</t>
  </si>
  <si>
    <t>Changes</t>
  </si>
  <si>
    <t>v1.0</t>
  </si>
  <si>
    <t>Summary</t>
  </si>
  <si>
    <t>Summary Chapter</t>
  </si>
  <si>
    <t>Incident ref:</t>
  </si>
  <si>
    <t>Supplier</t>
  </si>
  <si>
    <t>Scheme</t>
  </si>
  <si>
    <t>Type of issue</t>
  </si>
  <si>
    <t>Sub-issue</t>
  </si>
  <si>
    <t>Detail</t>
  </si>
  <si>
    <t>Outcome</t>
  </si>
  <si>
    <t>Administrative or 
legislative non-compliance</t>
  </si>
  <si>
    <t>Number of incidents</t>
  </si>
  <si>
    <t>Date added to the SPR</t>
  </si>
  <si>
    <t>Description</t>
  </si>
  <si>
    <t>British Gas</t>
  </si>
  <si>
    <t>FIT</t>
  </si>
  <si>
    <t>Data accuracy/misreporting</t>
  </si>
  <si>
    <t>CFR</t>
  </si>
  <si>
    <t>Administrative</t>
  </si>
  <si>
    <t>Approved</t>
  </si>
  <si>
    <t>Bulb Energy Ltd</t>
  </si>
  <si>
    <t>Legislative</t>
  </si>
  <si>
    <t>Ecotricity</t>
  </si>
  <si>
    <t>EDF Energy</t>
  </si>
  <si>
    <t>E.ON Energy</t>
  </si>
  <si>
    <t>Npower</t>
  </si>
  <si>
    <t>Octopus Energy Limited</t>
  </si>
  <si>
    <t>SSE Electricity Limited</t>
  </si>
  <si>
    <t>Rejected</t>
  </si>
  <si>
    <t>Good Energy</t>
  </si>
  <si>
    <t>RO</t>
  </si>
  <si>
    <t>Payments</t>
  </si>
  <si>
    <t>Failure to make payment by the deadline</t>
  </si>
  <si>
    <t>Payment made into wrong account</t>
  </si>
  <si>
    <t>Overpayment</t>
  </si>
  <si>
    <t>Delta Gas and Power Limited</t>
  </si>
  <si>
    <t>Home Energy</t>
  </si>
  <si>
    <t>Scottish Power</t>
  </si>
  <si>
    <t>ENGIE Power Limited</t>
  </si>
  <si>
    <t>Opus Energy (Corporate) Limited</t>
  </si>
  <si>
    <t>Levelisation - Paid into wrong account</t>
  </si>
  <si>
    <t>Ovo Energy</t>
  </si>
  <si>
    <t>Data</t>
  </si>
  <si>
    <t>Levelisation - Missed deadline</t>
  </si>
  <si>
    <t>Pozitive Energy Ltd</t>
  </si>
  <si>
    <t>Levelisation</t>
  </si>
  <si>
    <t>Mutualisation - Paid into wrong account</t>
  </si>
  <si>
    <t xml:space="preserve">Hartree Partners </t>
  </si>
  <si>
    <t>Mutualisation - Missed deadline</t>
  </si>
  <si>
    <t>Limejump Energy Limited</t>
  </si>
  <si>
    <t>Audit</t>
  </si>
  <si>
    <t>Administration</t>
  </si>
  <si>
    <t>Failed BMV check</t>
  </si>
  <si>
    <t>Missed Installations</t>
  </si>
  <si>
    <t>Process Failure - Documentation</t>
  </si>
  <si>
    <t>Process Failure - Methodology</t>
  </si>
  <si>
    <t>Shell Energy</t>
  </si>
  <si>
    <t>Utilita Energy</t>
  </si>
  <si>
    <t>Conrad Energy (Trading) Limited</t>
  </si>
  <si>
    <t>Affect Energy Limited</t>
  </si>
  <si>
    <t>Failure to submit information by the deadline</t>
  </si>
  <si>
    <t>SEG</t>
  </si>
  <si>
    <t>Bryt Energy Limited</t>
  </si>
  <si>
    <t>Squeaky Clean Energy Limited</t>
  </si>
  <si>
    <t>Table 1: Total non-compliance incidents by type</t>
  </si>
  <si>
    <t>Type of incident</t>
  </si>
  <si>
    <t>Incidents</t>
  </si>
  <si>
    <t>Change</t>
  </si>
  <si>
    <t>Total</t>
  </si>
  <si>
    <t>Table 2: Total non-compliance incidents by type</t>
  </si>
  <si>
    <t>WHD</t>
  </si>
  <si>
    <t>Figure 1: RO compliance &amp; FIT Levelisation – missed deadlines</t>
  </si>
  <si>
    <t>Sum of Incidents</t>
  </si>
  <si>
    <t>Figure 2: FIT levelisation – data accuracy</t>
  </si>
  <si>
    <t>Administrative error</t>
  </si>
  <si>
    <t>Administrative Error</t>
  </si>
  <si>
    <t>Eligibility Error</t>
  </si>
  <si>
    <t>Figure 5: RO mutualisation payment non-compliances</t>
  </si>
  <si>
    <t>Figure 4: RO payment non-compliances (not related to mutualisation)</t>
  </si>
  <si>
    <t>Figure 6: FIT payment non-compliances</t>
  </si>
  <si>
    <t>Supplier Performance Report (SPR) Jul to Dec 2021 - Dataset</t>
  </si>
  <si>
    <t>Incidents
Jul to Dec 2020</t>
  </si>
  <si>
    <t>Incidents
Jul to Dec 2021</t>
  </si>
  <si>
    <t>REGO/GoO</t>
  </si>
  <si>
    <t>Levelisation audit</t>
  </si>
  <si>
    <t>Power4All</t>
  </si>
  <si>
    <t>So Energy</t>
  </si>
  <si>
    <t xml:space="preserve">Dual Energy </t>
  </si>
  <si>
    <t>Y12 - Q1</t>
  </si>
  <si>
    <t>Y12  - Q1</t>
  </si>
  <si>
    <t>Y11 - Annual</t>
  </si>
  <si>
    <t>Flexitricity Limited</t>
  </si>
  <si>
    <t>Co-Operative Energy Ltd</t>
  </si>
  <si>
    <t>Final GB supply volume</t>
  </si>
  <si>
    <t>Euston Energy Ltd</t>
  </si>
  <si>
    <t>Foxglove Energy Supply Ltd</t>
  </si>
  <si>
    <t>Logicor Energy Limited</t>
  </si>
  <si>
    <t>Unify Energy Ltd</t>
  </si>
  <si>
    <t>EII - Exempt supply</t>
  </si>
  <si>
    <t>Business Power and Gas Limited</t>
  </si>
  <si>
    <t>EII - Electricity supplied</t>
  </si>
  <si>
    <t>Other</t>
  </si>
  <si>
    <t>Electricity supplied Y12 Q1</t>
  </si>
  <si>
    <t>Metered export  Y12 Q1</t>
  </si>
  <si>
    <t>Deemed export  Y12 Q1</t>
  </si>
  <si>
    <t>Metered electricity Y12 Q1</t>
  </si>
  <si>
    <t>Green Exempt Electricity Supplied</t>
  </si>
  <si>
    <t>Deemed electricity Y11 Annual</t>
  </si>
  <si>
    <t>Switch Business Gas and Power</t>
  </si>
  <si>
    <t>Generation supplied Y11 Annual</t>
  </si>
  <si>
    <t>Export supplied Y11 Annual</t>
  </si>
  <si>
    <t>Green Energy (UK) Limited</t>
  </si>
  <si>
    <t>Utility Warehouse</t>
  </si>
  <si>
    <t>Supported technologies</t>
  </si>
  <si>
    <t>Generator payments</t>
  </si>
  <si>
    <t>RO - 2019/20 (Q2)</t>
  </si>
  <si>
    <t xml:space="preserve">RO late payment 2020-21 </t>
  </si>
  <si>
    <t>Y12 Q1</t>
  </si>
  <si>
    <t>ROS - 2019/20 (Q2)</t>
  </si>
  <si>
    <t xml:space="preserve">ROS late payment 2020-21 </t>
  </si>
  <si>
    <t>Y12 Q2</t>
  </si>
  <si>
    <t>RO - 2019/20 (Q1)</t>
  </si>
  <si>
    <t>Simply Your Energy</t>
  </si>
  <si>
    <t>Bruntwood</t>
  </si>
  <si>
    <t>EPG Energy</t>
  </si>
  <si>
    <t>ROS - 2019/20 (Q1)</t>
  </si>
  <si>
    <t>ESB Energy Limited</t>
  </si>
  <si>
    <t>F &amp; S Energy Limited</t>
  </si>
  <si>
    <t>RO Buyout 2020-21</t>
  </si>
  <si>
    <t>Gazprom Marketing &amp; Trading Retail Limited</t>
  </si>
  <si>
    <t>Farringdon Energy Limited</t>
  </si>
  <si>
    <t>ROS Buyout 2020-21</t>
  </si>
  <si>
    <t>MAXEN POWER SUPPLY LIMITED</t>
  </si>
  <si>
    <t>Marble Power Limited</t>
  </si>
  <si>
    <t>RO late payment 2020-21</t>
  </si>
  <si>
    <t>Opus Energy Ltd</t>
  </si>
  <si>
    <t>ROS late payment 2020-21</t>
  </si>
  <si>
    <t>ROS buyout 2020-21</t>
  </si>
  <si>
    <t>AXPOUK Limited</t>
  </si>
  <si>
    <t>Coulomb Energy</t>
  </si>
  <si>
    <t xml:space="preserve">E (Gas and Electricity) Limited </t>
  </si>
  <si>
    <t>PX Supply Limited</t>
  </si>
  <si>
    <t>Valda Energy Limited</t>
  </si>
  <si>
    <t>Yu Energy</t>
  </si>
  <si>
    <t>Details</t>
  </si>
  <si>
    <t>Incorrect details</t>
  </si>
  <si>
    <t>Eligibility</t>
  </si>
  <si>
    <t>Double Payment</t>
  </si>
  <si>
    <t/>
  </si>
  <si>
    <t>REGO/GOO</t>
  </si>
  <si>
    <t>Scheme notification</t>
  </si>
  <si>
    <t>2020-21 Audit report</t>
  </si>
  <si>
    <t>Missed Deadline</t>
  </si>
  <si>
    <t>Failure to display information</t>
  </si>
  <si>
    <t>Biennial Meter Verification</t>
  </si>
  <si>
    <t>Duplicate submission</t>
  </si>
  <si>
    <t>data accuracy/misreporting</t>
  </si>
  <si>
    <t>administrative</t>
  </si>
  <si>
    <t>Rebate errors</t>
  </si>
  <si>
    <t>Ofgem approved 2 requests correcting administrative errors on the Central FIT Register.</t>
  </si>
  <si>
    <t>Ofgem approved 1 requests correcting eligibility errors on the Central FIT Register</t>
  </si>
  <si>
    <t>Ofgem approved 19 requests correcting administrative errors on the Central FIT Register.</t>
  </si>
  <si>
    <t>Ofgem approved 3 requests correcting administrative errors on the Central FIT Register.</t>
  </si>
  <si>
    <t>Ofgem rejected 3 requests received on the Central FIT Register due to administrative errors being present</t>
  </si>
  <si>
    <t>Ofgem rejected 1 request received on the Central FIT Register due to administrative errors being present</t>
  </si>
  <si>
    <t>Ofgem rejected 8 request received on the Central FIT Register due to administrative errors being present</t>
  </si>
  <si>
    <t>Ofgem rejected 3 request received on the Central FIT Register due to administrative errors being present</t>
  </si>
  <si>
    <t>Ofgem approved 4 requests correcting administrative errors on the Central FIT Register.</t>
  </si>
  <si>
    <t>Ofgem approved 6 requests correcting administrative errors on the Central FIT Register.</t>
  </si>
  <si>
    <t>Ofgem approved 1 requests correcting administrative errors on the Central FIT Register.</t>
  </si>
  <si>
    <t>Ofgem approved 7 requests correcting administrative errors on the Central FIT Register.</t>
  </si>
  <si>
    <t>Ofgem rejected 2 requests received on the Central FIT Register due to administrative errors being present</t>
  </si>
  <si>
    <t>Ofgem rejected 1 requests received on the Central FIT Register due to eligibility errors being present</t>
  </si>
  <si>
    <t>Ofgem rejected 1 requests received on the Central FIT Register due to administrative errors being present</t>
  </si>
  <si>
    <t>A Generator in receipt of Octopus’s SEG tariff was found to also be in receipt of Feed-In Tariff (FIT) export payments. As per section 4.20 of the SEG Licensee Guidance, Generators must not be in receipt of an export tariff under the FIT scheme if they intend to claim SEG payments. The onus is on the SEG licensee to have checks in place to ensure an installation is not in receipt of FIT export payments when they assess a SEG application.</t>
  </si>
  <si>
    <t>2020-21 Compliance Round: Failed to supply data for legislative deadline of 1 July for reporting GB final supply volume.</t>
  </si>
  <si>
    <t>Used incorrect GoO Guidance document rather than most recent version for GoO audit report 2020-21 GoO submission, leading to delays in final submission.</t>
  </si>
  <si>
    <t>Missed payment deadline for Periodic Levelisation for Y12 Q1 of 11 August 2021</t>
  </si>
  <si>
    <t>Paid into the licensing account</t>
  </si>
  <si>
    <t>Late submission of data for periodic levelisation Y12 Q1 for deadline 14 July 2021</t>
  </si>
  <si>
    <t>Error in Total Electricity Supplied for E.ON Next Energy Limited Y12 Q1</t>
  </si>
  <si>
    <t>Error in Total FIT metered export payment due for E.ON Next Energy Limited Y12 Q1</t>
  </si>
  <si>
    <t>Error in Total FIT deemed export payment due for E.ON Next Energy Limited Y12 Q1</t>
  </si>
  <si>
    <t>Error in Total FIT metered export payment due Y12 Q1</t>
  </si>
  <si>
    <t xml:space="preserve">Error in Total Metered Electricity (MWh) Y12 Q1                         </t>
  </si>
  <si>
    <t>Shell Energy UK (Previously Hudson Energy)  Error in Total Green Exempt Electricity Supplied (MWh) Y12 Q1</t>
  </si>
  <si>
    <t>Ofgem approved 5 requests correcting administrative errors on the Central FIT Register</t>
  </si>
  <si>
    <t>Ofgem approved 1 request correcting eligibility errors on the Central FIT Register</t>
  </si>
  <si>
    <t>Ofgem approved 42 requests correcting administrative errors on the Central FIT Register.</t>
  </si>
  <si>
    <t>Ofgem approved 1 request correcting administrative errors on the Central FIT Register.</t>
  </si>
  <si>
    <t>Failed to meet RO 2019-20 Q1 mutualisation in full by the payment deadline of 31st August 2021.</t>
  </si>
  <si>
    <t>Shell Energy Supply UK Limited failed to meet RO 2019-20 Q1 mutualisation in full by the payment deadline of 31st August 2021.</t>
  </si>
  <si>
    <t>Shell Energy Supply UK Limited failed to meet ROS 2019-20 Q1 mutualisation in full by the payment deadline of 31st August 2021.</t>
  </si>
  <si>
    <t>Failed to meet ROS 2019-20 Q1 mutualisation in full by the payment deadline of 31st August 2021.</t>
  </si>
  <si>
    <t xml:space="preserve">Paid into wrong bank account RO 2019-2020 Q1 Mutualisation - Paid into RO buyout account </t>
  </si>
  <si>
    <t xml:space="preserve">Paid into wrong bank account ROS 2019-2020 Q1 Mutualisation - Paid into ROS buyout account </t>
  </si>
  <si>
    <t xml:space="preserve">The Supplier failed to make a Y11 Annual Submission by the deadline of 02 August 2021 </t>
  </si>
  <si>
    <t xml:space="preserve">Ofgem amended the Total EII Exempt Electricity Supplied due to an error made in the submission by the Supplier </t>
  </si>
  <si>
    <t xml:space="preserve">Ofgem amended the Total EII Electricity Supplied due to an error made in the submission by the Supplier </t>
  </si>
  <si>
    <t xml:space="preserve">Ofgem amended the Total Green Exempt Electricity Supplied due to an error made in the submission by the Supplier </t>
  </si>
  <si>
    <t xml:space="preserve">Ofgem amended the Total Deemed Electricity Supplied due to an error made in the submission by the Supplier </t>
  </si>
  <si>
    <t xml:space="preserve">Ofgem amended the Total FIT Generation Electricity Supplied due to an error made in the submission by the Supplier </t>
  </si>
  <si>
    <t xml:space="preserve">Ofgem amended the Total FIT Export Electricity Supplied due to an error made in the submission by the Supplier </t>
  </si>
  <si>
    <t>Failed to submit an Annual Levelisation Audit by the deadline of 30 July 2021</t>
  </si>
  <si>
    <t>Missed payment deadline  17th September for Y11 Annual FIT Levelisation</t>
  </si>
  <si>
    <t xml:space="preserve">Octopus Energy failed to advertise their SEG tariff to all technology types, instead the tariff was advertised to only solar, wind, anaerobic digestion and micro-CHP. This was supported by their application form on their website which also indicated a lack of support for Hydro. SEG suppliers are obliged to support all technology types. </t>
  </si>
  <si>
    <t>EDF made an overpayment to three SEG generators, and provided inaccurate payment information giving the impression the generators were eligible for a higher level of payments than they actually were. Passage 3.9 of the SEG supplier guidance states that suppliers must provide information to SEG generators that is "complete and accurate" and must not "mislead the SEG generator".</t>
  </si>
  <si>
    <t>Ofgem approved 1 request correcting eligibility errors on the Central FIT Register.</t>
  </si>
  <si>
    <t>Ofgem approved 36 requests correcting administrative errors on the Central FIT Register.</t>
  </si>
  <si>
    <t>Supplier's submission included 5 installations that had a meter read within last two years but were updated on Central FIT Register after they had submitted</t>
  </si>
  <si>
    <t>Payment status is 'no payment' and Capacity and Installation status are removed therefore failed BMV checks - Ofgem changed status to ‘removed’ after British Gas’ submission</t>
  </si>
  <si>
    <t>Installation is less than 2 years from confirmation date so should have not been included in the 'Under Investigation' submission.</t>
  </si>
  <si>
    <t>57 installations have capacity status and installation status already under investigation so should have not been included in the 'Under Investigation' submission.</t>
  </si>
  <si>
    <t>Failed return to normal check as meter inspection date was more than 2 years ago at time of completing checks</t>
  </si>
  <si>
    <t>Monthly BMV 'Return to Normal' submission for August's BMV round included 1,046 installations that were also previously included in its monthly submission for July's BMV round. These installations were processed as part of July's BMV round, and thus these should not have been included in its August BMV submission.</t>
  </si>
  <si>
    <t>Monthly BMV 'Under Investigation' submission for August's BMV round included 132 installations that were also previously included in its monthly submission for July's BMV round. These installations were processed as part of July's BMV round, and thus these should not have been included in its August BMV submission.</t>
  </si>
  <si>
    <t>Meter inspection date entries updated for 30 installations after being included in the monthly 'Under Investigation' submission for August, and before we were required to perform the relevant BMV checks on 1 Sept 21. This confirmed that each had a BMV within the last two years so none were required to be placed in 'Under Investigation' as requested by the supplier.</t>
  </si>
  <si>
    <t>Meter inspection either not carried out within last two years and/or confirmation of this not updated on Central FIT Register by 1.09.21 for 10 installations that supplier requested us to unsuspend on Central FIT Register as part of the BMV process for Sept.</t>
  </si>
  <si>
    <t>Incorrectly requested us to suspend an installation in the mistaken belief its BMV inspection was over-due.</t>
  </si>
  <si>
    <t>Ofgem approved 16 requests correcting administrative errors on the Central FIT Register.</t>
  </si>
  <si>
    <t xml:space="preserve">Over-paid portion of  RO buyout payment received. </t>
  </si>
  <si>
    <t>Overpayment made in ROS buyout account.</t>
  </si>
  <si>
    <t>Over-paid portion of RO buyout payment received.</t>
  </si>
  <si>
    <t>Delta Gas and Power Limited missed the late payment deadline to meet its RO obligation. Therefore did not comply with its obligation for 2020-21</t>
  </si>
  <si>
    <t>Delta Gas and Power Limited missed the late payment deadline to meet its ROS obligation. Therefore did not comply with its obligation for 2020-21</t>
  </si>
  <si>
    <t xml:space="preserve">Simply Your Energy missed the late payment deadline to meet its RO obligation. </t>
  </si>
  <si>
    <t xml:space="preserve">Simply Your Energy missed the late payment deadline to meet its ROS obligation. </t>
  </si>
  <si>
    <t>Over-paid portion of RO late payment received</t>
  </si>
  <si>
    <t>Over-paid portion of ROS late payment received</t>
  </si>
  <si>
    <t>Paid RO Late Payment into RO Buyout account</t>
  </si>
  <si>
    <t>Paid ROS Late Payment into ROS Buyout account</t>
  </si>
  <si>
    <t>Whilst a procedure document is in place, it does not refer to the processes for determining supply volumes of:
- Energy Intensive Industry exempt electricity
- Meter Point Administration Numbers that have switched to British Gas as part of a Supplier of Last Resort arrangement, in instances where the specific Elexon data flows recommended by Ofgem are not available</t>
  </si>
  <si>
    <t>The query used to extract the Elexon data flows does not refer to the relevant settlement runs as required under Ofgem's RO Supplier Guidance. As such, it could not be established if the submitted volumes contained the correct settlement runs.</t>
  </si>
  <si>
    <t>Missed payment deadline for Periodic Levelisation for Y12 Q2 of 10 November 2021</t>
  </si>
  <si>
    <t>Meter inspection date occurred within the past two years so it should have not been included in the 'Under Investigation' submission.</t>
  </si>
  <si>
    <t xml:space="preserve">Meter inspection date within the past 2 years, however the date was updated on Central FIT Register in late October (around, on/after their submission date) and before we have progressed the BMV checks. </t>
  </si>
  <si>
    <t>Failed the BMV checks because the installation status is “Dormant”. No correspondence regarding this installation has been received from the Licensee.</t>
  </si>
  <si>
    <t xml:space="preserve">Capacity status 'Normal' and has Meter inspection date within the past two years. It should have not been included in 'Return to Normal' submission. </t>
  </si>
  <si>
    <t xml:space="preserve">Paid into wrong bank account RO 2019-2020 Q2 Mutualisation - Paid into wrong mutualisation bank account </t>
  </si>
  <si>
    <t xml:space="preserve">Paid into wrong bank account ROS 2019-2020 Q2 Mutualisation - Paid into wrong mutualisation bank account </t>
  </si>
  <si>
    <t>Failed to meet RO 2019-20 Q2 mutualisation in full by the payment deadline of 1st December 2021.</t>
  </si>
  <si>
    <t>Failed to meet ROS 2019-20 Q2 mutualisation in full by the payment deadline of 1st December 2021.</t>
  </si>
  <si>
    <t xml:space="preserve">Paid into wrong bank account RO 2019-2020 Q2 Mutualisation - Paid into RO buyout bank account </t>
  </si>
  <si>
    <t xml:space="preserve">Paid into wrong bank account ROS 2019-2020 Q2 Mutualisation - Paid into ROS buyout bank account </t>
  </si>
  <si>
    <t>Ofgem approved 5 requests correcting eligibility errors on the Central FIT Register</t>
  </si>
  <si>
    <t>Ofgem approved 3 request correcting eligibility errors on the Central FIT Register</t>
  </si>
  <si>
    <t>Ofgem approved 40 requests correcting administrative errors on the Central FIT Register.</t>
  </si>
  <si>
    <t>63 installations failed the BMV checks because they had their Meter inspection date within the past two years so they should have not been included in the 'Under Investigation' submission.</t>
  </si>
  <si>
    <t>Meter inspection date was within the last two years however this was based on the customer providing incorrect readings.</t>
  </si>
  <si>
    <t>6 installations failed the initial BMV checks as they have Meter inspection dates in the past 2 years on the Central FIT Register so they should have not been included in the 'Under Investigation' submission.</t>
  </si>
  <si>
    <t>Failed the BMV checks as the installation status was changed to expired at 2AM on 30/11/2021, they made their submission after this so this installation should not have been included.</t>
  </si>
  <si>
    <t>3 installations failed the BMV checks as they have Meter inspection dates in the past 2 years on the Central FIT Register so should have not been included in the 'Under Investigation' submission.</t>
  </si>
  <si>
    <t xml:space="preserve">Failed the initial BMV checks as the installation has no Meter inspection date on the Central FIT Register. </t>
  </si>
  <si>
    <t>Failed the initial BMV checks as the installation has an Meter inspection date more than 2 years ago on the Central FIT Register</t>
  </si>
  <si>
    <t>Audit rating of 'weak' was awarded due to the following points of concerns raised in the audit report:
1. So Energy management was unable to provide the auditors with underlying data to support the figures submitted in So Energy's end of year report.
2. So Energy management was unable to provide a suitable list of broader group rebates to enable a sample to be selected and subsequently tested. Two attempts were made by the auditor to request the data, including a day before the audit was due to take place. 
3. Additionally, So Energy management failed to respond to emails and as such showed lack of communication during the course of the audit set up.</t>
  </si>
  <si>
    <t xml:space="preserve">British Gas were considered non-compliant with requirements of the WHD scheme in SY10. A total of 42,184 prepayment (PPM) Core Group customers were impacted by an IT system issue. Some customers who had previously been provided with a Core Group rebate had it mistakenly removed (underpaid) and some customers were mistakenly provided with a duplicate core group rebate (overpaid).  However, despite being non-compliant, British Gas met their overall non-core spending obligation. </t>
  </si>
  <si>
    <t>Submission of Data</t>
  </si>
  <si>
    <t>Data Accuracy</t>
  </si>
  <si>
    <t>Figure 3: FIT - CFR changes</t>
  </si>
  <si>
    <t>Table 3: FIT - CFR changes (Other suppliers)</t>
  </si>
  <si>
    <t>Table 4: SEG – data accuracy issues</t>
  </si>
  <si>
    <t>Failue to identify generator already in receipt of FIT export payments</t>
  </si>
  <si>
    <t>Failure to advertise a tariff for hydro</t>
  </si>
  <si>
    <t>Overpayments made to generators</t>
  </si>
  <si>
    <t>A total of 42,184 customers were impacted by an IT system issue which led to customers being over or under paid.</t>
  </si>
  <si>
    <t>Figure 7: Audit incidents</t>
  </si>
  <si>
    <t>Figure 8: BMV incidents</t>
  </si>
  <si>
    <t>This workbook provides access to the figures used to produce the charts and tables that feature in the July to December 2021 SPR.</t>
  </si>
  <si>
    <t>This data should be read in conjunction with the information presented in the report published on the Ofgem website.</t>
  </si>
  <si>
    <t>Dataset</t>
  </si>
  <si>
    <t>Table 6: WHD – payment issues</t>
  </si>
  <si>
    <t>2020-21 audit report - Incorrect guidance followed leading to delays in final submission.</t>
  </si>
  <si>
    <t>It should be noted that one row in the dataset does not necessarily equal one incident. The number of incidents for each row are shown in column J.</t>
  </si>
  <si>
    <t>Table 5: GoO – data accuracy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</si>
</sst>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quot;-&quot;#0.0%"/>
    <numFmt numFmtId="165" formatCode="&quot;+&quot;#0.0%;&quot;-&quot;#0.0%"/>
  </numFmts>
  <fonts count="13"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u/>
      <sz val="10"/>
      <color theme="10"/>
      <name val="Verdana"/>
      <family val="2"/>
    </font>
    <font>
      <sz val="10"/>
      <color theme="1"/>
      <name val="Calibri"/>
      <family val="2"/>
    </font>
    <font>
      <b/>
      <sz val="10"/>
      <color rgb="FFFFFFFF"/>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sz val="10"/>
      <name val="Verdana"/>
      <family val="2"/>
    </font>
  </fonts>
  <fills count="7">
    <fill>
      <patternFill patternType="none"/>
    </fill>
    <fill>
      <patternFill patternType="gray125"/>
    </fill>
    <fill>
      <patternFill patternType="solid">
        <fgColor theme="0"/>
        <bgColor indexed="64"/>
      </patternFill>
    </fill>
    <fill>
      <patternFill patternType="solid">
        <fgColor rgb="FFEEF0F2"/>
        <bgColor rgb="FF000000"/>
      </patternFill>
    </fill>
    <fill>
      <patternFill patternType="solid">
        <fgColor theme="0"/>
        <bgColor rgb="FF000000"/>
      </patternFill>
    </fill>
    <fill>
      <patternFill patternType="solid">
        <fgColor rgb="FF2363AF"/>
        <bgColor rgb="FF000000"/>
      </patternFill>
    </fill>
    <fill>
      <patternFill patternType="solid">
        <fgColor rgb="FF2363AF"/>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rgb="FFFFFFFF"/>
      </bottom>
      <diagonal/>
    </border>
  </borders>
  <cellStyleXfs count="4">
    <xf numFmtId="0" fontId="0" fillId="0" borderId="0"/>
    <xf numFmtId="0" fontId="4" fillId="0" borderId="0"/>
    <xf numFmtId="0" fontId="5" fillId="0" borderId="0" applyNumberFormat="0" applyFill="0" applyBorder="0" applyAlignment="0" applyProtection="0"/>
    <xf numFmtId="0" fontId="1" fillId="0" borderId="0"/>
  </cellStyleXfs>
  <cellXfs count="43">
    <xf numFmtId="0" fontId="0" fillId="0" borderId="0" xfId="0"/>
    <xf numFmtId="0" fontId="3" fillId="2" borderId="0" xfId="0" applyFont="1" applyFill="1"/>
    <xf numFmtId="0" fontId="0" fillId="2" borderId="0" xfId="0" applyFill="1"/>
    <xf numFmtId="0" fontId="0" fillId="2" borderId="0" xfId="0" applyFill="1" applyAlignment="1">
      <alignment horizontal="center"/>
    </xf>
    <xf numFmtId="0" fontId="2" fillId="2" borderId="1" xfId="3" applyFont="1" applyFill="1" applyBorder="1"/>
    <xf numFmtId="0" fontId="2" fillId="2" borderId="0" xfId="0" applyFont="1" applyFill="1"/>
    <xf numFmtId="0" fontId="5" fillId="2" borderId="0" xfId="2" applyFill="1"/>
    <xf numFmtId="0" fontId="0" fillId="2" borderId="0" xfId="0" applyFont="1" applyFill="1"/>
    <xf numFmtId="0" fontId="6" fillId="2" borderId="0" xfId="0" applyFont="1" applyFill="1" applyAlignment="1">
      <alignment vertical="center"/>
    </xf>
    <xf numFmtId="0" fontId="0" fillId="2" borderId="1" xfId="3" applyFont="1" applyFill="1" applyBorder="1"/>
    <xf numFmtId="14" fontId="0" fillId="2" borderId="1" xfId="3" applyNumberFormat="1" applyFont="1" applyFill="1" applyBorder="1" applyAlignment="1">
      <alignment horizontal="left"/>
    </xf>
    <xf numFmtId="0" fontId="0" fillId="2" borderId="1" xfId="3" applyFont="1" applyFill="1" applyBorder="1" applyAlignment="1">
      <alignment horizontal="left"/>
    </xf>
    <xf numFmtId="0" fontId="0" fillId="2" borderId="1" xfId="3" applyFont="1" applyFill="1" applyBorder="1" applyAlignment="1">
      <alignment wrapText="1"/>
    </xf>
    <xf numFmtId="0" fontId="0" fillId="2" borderId="0" xfId="0" applyFill="1" applyAlignment="1"/>
    <xf numFmtId="0" fontId="1" fillId="2" borderId="0" xfId="1" applyFont="1" applyFill="1" applyAlignment="1">
      <alignment vertical="center" wrapText="1"/>
    </xf>
    <xf numFmtId="0" fontId="8" fillId="3" borderId="2" xfId="0" applyFont="1" applyFill="1" applyBorder="1" applyAlignment="1">
      <alignment horizontal="center" vertical="top"/>
    </xf>
    <xf numFmtId="0" fontId="8" fillId="3" borderId="2" xfId="0" applyFont="1" applyFill="1" applyBorder="1" applyAlignment="1">
      <alignment horizontal="left" vertical="top"/>
    </xf>
    <xf numFmtId="14" fontId="8" fillId="3" borderId="2" xfId="0" applyNumberFormat="1" applyFont="1" applyFill="1" applyBorder="1" applyAlignment="1">
      <alignment horizontal="left" vertical="top"/>
    </xf>
    <xf numFmtId="0" fontId="2" fillId="2" borderId="0" xfId="1" applyFont="1" applyFill="1" applyAlignment="1">
      <alignment vertical="center"/>
    </xf>
    <xf numFmtId="0" fontId="9" fillId="3" borderId="2" xfId="0" applyFont="1" applyFill="1" applyBorder="1" applyAlignment="1">
      <alignment horizontal="left" vertical="top"/>
    </xf>
    <xf numFmtId="0" fontId="9" fillId="3" borderId="2" xfId="0" applyFont="1" applyFill="1" applyBorder="1" applyAlignment="1">
      <alignment horizontal="center" vertical="top"/>
    </xf>
    <xf numFmtId="164" fontId="8" fillId="3" borderId="2" xfId="0" applyNumberFormat="1" applyFont="1" applyFill="1" applyBorder="1" applyAlignment="1">
      <alignment horizontal="center" vertical="top"/>
    </xf>
    <xf numFmtId="165" fontId="8" fillId="3" borderId="2" xfId="0" applyNumberFormat="1" applyFont="1" applyFill="1" applyBorder="1" applyAlignment="1">
      <alignment horizontal="center" vertical="top"/>
    </xf>
    <xf numFmtId="0" fontId="4" fillId="2" borderId="0" xfId="1" applyFill="1"/>
    <xf numFmtId="0" fontId="10" fillId="2" borderId="0" xfId="1" applyFont="1" applyFill="1"/>
    <xf numFmtId="0" fontId="8" fillId="4" borderId="1" xfId="0" applyFont="1" applyFill="1" applyBorder="1" applyAlignment="1">
      <alignment horizontal="left" vertical="top"/>
    </xf>
    <xf numFmtId="0" fontId="0" fillId="2" borderId="1" xfId="1" applyFont="1" applyFill="1" applyBorder="1"/>
    <xf numFmtId="0" fontId="11" fillId="2" borderId="0" xfId="1" applyFont="1" applyFill="1"/>
    <xf numFmtId="0" fontId="1" fillId="2" borderId="0" xfId="1" applyFont="1" applyFill="1"/>
    <xf numFmtId="0" fontId="2" fillId="2" borderId="0" xfId="1" applyFont="1" applyFill="1"/>
    <xf numFmtId="0" fontId="12" fillId="2" borderId="1" xfId="1" applyFont="1" applyFill="1" applyBorder="1"/>
    <xf numFmtId="0" fontId="1" fillId="2" borderId="1" xfId="1" applyFont="1" applyFill="1" applyBorder="1"/>
    <xf numFmtId="0" fontId="5" fillId="2" borderId="0" xfId="2" applyFill="1" applyAlignment="1">
      <alignment vertical="center"/>
    </xf>
    <xf numFmtId="0" fontId="1" fillId="2" borderId="0" xfId="1" applyFont="1" applyFill="1" applyAlignment="1">
      <alignment vertical="center"/>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0" fontId="7" fillId="5" borderId="4" xfId="0" applyFont="1" applyFill="1" applyBorder="1" applyAlignment="1">
      <alignment horizontal="center" vertical="center" wrapText="1"/>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right" vertical="center" wrapText="1"/>
    </xf>
    <xf numFmtId="164" fontId="9" fillId="3" borderId="2" xfId="0" applyNumberFormat="1" applyFont="1" applyFill="1" applyBorder="1" applyAlignment="1">
      <alignment horizontal="center" vertical="top"/>
    </xf>
    <xf numFmtId="165" fontId="9" fillId="3" borderId="2" xfId="0" applyNumberFormat="1" applyFont="1" applyFill="1" applyBorder="1" applyAlignment="1">
      <alignment horizontal="center" vertical="top"/>
    </xf>
  </cellXfs>
  <cellStyles count="4">
    <cellStyle name="Hyperlink" xfId="2" builtinId="8"/>
    <cellStyle name="Normal" xfId="0" builtinId="0"/>
    <cellStyle name="Normal 2" xfId="1" xr:uid="{2B315F40-3A12-49F9-AFE6-04BD6C178198}"/>
    <cellStyle name="Normal 2 2 3" xfId="3" xr:uid="{49EBA635-B286-40D4-83B6-E41DBBF1DFC7}"/>
  </cellStyles>
  <dxfs count="0"/>
  <tableStyles count="0" defaultTableStyle="TableStyleMedium2" defaultPivotStyle="PivotStyleLight16"/>
  <colors>
    <mruColors>
      <color rgb="FF45286F"/>
      <color rgb="FFA1ABB2"/>
      <color rgb="FF91AE3C"/>
      <color rgb="FF2363AF"/>
      <color rgb="FF079448"/>
      <color rgb="FF9E712A"/>
      <color rgb="FFE2C700"/>
      <color rgb="FF51C1B5"/>
      <color rgb="FFB6BABE"/>
      <color rgb="FF5461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plotArea>
      <cx:plotAreaRegion>
        <cx:series layoutId="sunburst" uniqueId="{DE507910-A94A-4EBC-BF57-16DC031ED368}">
          <cx:tx>
            <cx:txData>
              <cx:f>_xlchart.v1.1</cx:f>
              <cx:v>Sum of Incidents</cx:v>
            </cx:txData>
          </cx:tx>
          <cx:dataPt idx="0">
            <cx:spPr>
              <a:solidFill>
                <a:srgbClr val="A1ABB2"/>
              </a:solidFill>
            </cx:spPr>
          </cx:dataPt>
          <cx:dataPt idx="9">
            <cx:spPr>
              <a:solidFill>
                <a:srgbClr val="45286F"/>
              </a:solidFill>
            </cx:spPr>
          </cx:dataPt>
          <cx:dataLabels pos="ctr">
            <cx:txPr>
              <a:bodyPr spcFirstLastPara="1" vertOverflow="ellipsis" horzOverflow="overflow" wrap="square" lIns="0" tIns="0" rIns="0" bIns="0" anchor="ctr" anchorCtr="1"/>
              <a:lstStyle/>
              <a:p>
                <a:pPr algn="ctr" rtl="0">
                  <a:defRPr sz="6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800" baseline="0"/>
                  </a:pPr>
                  <a:r>
                    <a:rPr lang="en-US" sz="800" b="0" i="0" u="none" strike="noStrike" baseline="0">
                      <a:solidFill>
                        <a:schemeClr val="tx1"/>
                      </a:solidFill>
                      <a:latin typeface="Verdana" panose="020B0604030504040204" pitchFamily="34" charset="0"/>
                      <a:ea typeface="Verdana" panose="020B0604030504040204" pitchFamily="34" charset="0"/>
                    </a:rPr>
                    <a:t>FIT</a:t>
                  </a:r>
                </a:p>
              </cx:txPr>
            </cx:dataLabel>
            <cx:dataLabel idx="1">
              <cx:txPr>
                <a:bodyPr spcFirstLastPara="1" vertOverflow="ellipsis" horzOverflow="overflow" wrap="square" lIns="0" tIns="0" rIns="0" bIns="0" anchor="ctr" anchorCtr="1"/>
                <a:lstStyle/>
                <a:p>
                  <a:pPr algn="ctr" rtl="0">
                    <a:defRPr/>
                  </a:pPr>
                  <a:r>
                    <a:rPr lang="en-US" sz="600" b="0" i="0" u="none" strike="noStrike" baseline="0">
                      <a:solidFill>
                        <a:schemeClr val="tx1"/>
                      </a:solidFill>
                      <a:latin typeface="Verdana" panose="020B0604030504040204" pitchFamily="34" charset="0"/>
                      <a:ea typeface="Verdana" panose="020B0604030504040204" pitchFamily="34" charset="0"/>
                    </a:rPr>
                    <a:t>Levelisation - Missed deadline</a:t>
                  </a:r>
                </a:p>
              </cx:txPr>
            </cx:dataLabel>
            <cx:dataLabel idx="9">
              <cx:txPr>
                <a:bodyPr spcFirstLastPara="1" vertOverflow="ellipsis" horzOverflow="overflow" wrap="square" lIns="0" tIns="0" rIns="0" bIns="0" anchor="ctr" anchorCtr="1"/>
                <a:lstStyle/>
                <a:p>
                  <a:pPr algn="ctr" rtl="0">
                    <a:defRPr sz="800" baseline="0">
                      <a:solidFill>
                        <a:schemeClr val="bg1"/>
                      </a:solidFill>
                    </a:defRPr>
                  </a:pPr>
                  <a:r>
                    <a:rPr lang="en-US" sz="800" b="0" i="0" u="none" strike="noStrike" baseline="0">
                      <a:solidFill>
                        <a:schemeClr val="bg1"/>
                      </a:solidFill>
                      <a:latin typeface="Verdana" panose="020B0604030504040204" pitchFamily="34" charset="0"/>
                      <a:ea typeface="Verdana" panose="020B0604030504040204" pitchFamily="34" charset="0"/>
                    </a:rPr>
                    <a:t>RO</a:t>
                  </a:r>
                </a:p>
              </cx:txPr>
            </cx:dataLabel>
            <cx:dataLabel idx="10">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Failure to submit information by the deadline</a:t>
                  </a:r>
                </a:p>
              </cx:txPr>
            </cx:dataLabel>
            <cx:dataLabel idx="1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Co-Operative Energy Ltd</a:t>
                  </a:r>
                </a:p>
              </cx:txPr>
            </cx:dataLabel>
            <cx:dataLabel idx="1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1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Euston Energy Ltd</a:t>
                  </a:r>
                </a:p>
              </cx:txPr>
            </cx:dataLabel>
            <cx:dataLabel idx="1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15">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Foxglove Energy Supply Ltd</a:t>
                  </a:r>
                </a:p>
              </cx:txPr>
            </cx:dataLabel>
            <cx:dataLabel idx="16">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17">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Home Energy</a:t>
                  </a:r>
                </a:p>
              </cx:txPr>
            </cx:dataLabel>
            <cx:dataLabel idx="18">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19">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Logicor Energy Limited</a:t>
                  </a:r>
                </a:p>
              </cx:txPr>
            </cx:dataLabel>
            <cx:dataLabel idx="20">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2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Unify Energy Ltd</a:t>
                  </a:r>
                </a:p>
              </cx:txPr>
            </cx:dataLabel>
            <cx:dataLabel idx="2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Final GB supply volume</a:t>
                  </a:r>
                </a:p>
              </cx:txPr>
            </cx:dataLabel>
            <cx:dataLabel idx="23">
              <cx:txPr>
                <a:bodyPr spcFirstLastPara="1" vertOverflow="ellipsis" horzOverflow="overflow" wrap="square" lIns="0" tIns="0" rIns="0" bIns="0" anchor="ctr" anchorCtr="1"/>
                <a:lstStyle/>
                <a:p>
                  <a:pPr algn="ctr" rtl="0">
                    <a:defRPr sz="600" baseline="0"/>
                  </a:pPr>
                  <a:r>
                    <a:rPr lang="en-US" sz="600" b="0" i="0" u="none" strike="noStrike" baseline="0">
                      <a:solidFill>
                        <a:sysClr val="window" lastClr="FFFFFF"/>
                      </a:solidFill>
                      <a:latin typeface="Calibri" panose="020F0502020204030204"/>
                    </a:rPr>
                    <a:t>Administrative error (1)</a:t>
                  </a:r>
                </a:p>
              </cx:txPr>
            </cx:dataLabel>
          </cx:dataLabels>
          <cx:dataId val="0"/>
        </cx:series>
      </cx:plotAreaRegion>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_xlchart.v1.6</cx:f>
      </cx:numDim>
    </cx:data>
  </cx:chartData>
  <cx:chart>
    <cx:plotArea>
      <cx:plotAreaRegion>
        <cx:series layoutId="sunburst" uniqueId="{0EBC0907-B37F-4B6C-B874-92B4CC53BD9B}">
          <cx:spPr>
            <a:solidFill>
              <a:srgbClr val="91AE3C"/>
            </a:solidFill>
          </cx:spPr>
          <cx:dataPt idx="0">
            <cx:spPr>
              <a:solidFill>
                <a:srgbClr val="079448"/>
              </a:solidFill>
            </cx:spPr>
          </cx:dataPt>
          <cx:dataPt idx="2">
            <cx:spPr>
              <a:solidFill>
                <a:srgbClr val="2363AF"/>
              </a:solidFill>
            </cx:spPr>
          </cx:dataPt>
          <cx:dataPt idx="9">
            <cx:spPr>
              <a:solidFill>
                <a:srgbClr val="E2C700"/>
              </a:solidFill>
            </cx:spPr>
          </cx:dataPt>
          <cx:dataPt idx="12">
            <cx:spPr>
              <a:solidFill>
                <a:srgbClr val="51C1B5"/>
              </a:solidFill>
            </cx:spPr>
          </cx:dataPt>
          <cx:dataPt idx="15">
            <cx:spPr>
              <a:solidFill>
                <a:srgbClr val="9E712A"/>
              </a:solidFill>
            </cx:spPr>
          </cx:dataPt>
          <cx:dataPt idx="17">
            <cx:spPr>
              <a:solidFill>
                <a:srgbClr val="B6BABE"/>
              </a:solidFill>
            </cx:spPr>
          </cx:dataPt>
          <cx:dataPt idx="20">
            <cx:spPr>
              <a:solidFill>
                <a:sysClr val="windowText" lastClr="000000"/>
              </a:solidFill>
            </cx:spPr>
          </cx:dataPt>
          <cx:dataPt idx="22">
            <cx:spPr>
              <a:solidFill>
                <a:srgbClr val="45286F"/>
              </a:solidFill>
            </cx:spPr>
          </cx:dataPt>
          <cx:dataLabels pos="ctr">
            <cx:txPr>
              <a:bodyPr spcFirstLastPara="1" vertOverflow="ellipsis" horzOverflow="overflow" wrap="square" lIns="0" tIns="0" rIns="0" bIns="0" anchor="ctr" anchorCtr="1"/>
              <a:lstStyle/>
              <a:p>
                <a:pPr algn="ctr" rtl="0">
                  <a:defRPr sz="6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Bryt Energy Limited</a:t>
                  </a:r>
                </a:p>
              </cx:txPr>
              <cx:visibility seriesName="0" categoryName="1" value="0"/>
            </cx:dataLabel>
            <cx:dataLabel idx="1">
              <cx:txPr>
                <a:bodyPr spcFirstLastPara="1" vertOverflow="ellipsis" horzOverflow="overflow" wrap="square" lIns="0" tIns="0" rIns="0" bIns="0" anchor="ctr" anchorCtr="1"/>
                <a:lstStyle/>
                <a:p>
                  <a:pPr algn="ctr" rtl="0">
                    <a:defRPr sz="600" baseline="0"/>
                  </a:pPr>
                  <a:r>
                    <a:rPr lang="en-US" sz="600" b="0" i="0" u="none" strike="noStrike" baseline="0">
                      <a:solidFill>
                        <a:schemeClr val="tx1"/>
                      </a:solidFill>
                      <a:latin typeface="Verdana" panose="020B0604030504040204" pitchFamily="34" charset="0"/>
                      <a:ea typeface="Verdana" panose="020B0604030504040204" pitchFamily="34" charset="0"/>
                    </a:rPr>
                    <a:t>EII - Exempt supply</a:t>
                  </a:r>
                </a:p>
              </cx:txPr>
              <cx:visibility seriesName="0" categoryName="1" value="0"/>
            </cx:dataLabel>
            <cx:dataLabel idx="2">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Business Power and Gas Limited</a:t>
                  </a:r>
                </a:p>
              </cx:txPr>
              <cx:visibility seriesName="0" categoryName="1" value="0"/>
            </cx:dataLabel>
            <cx:dataLabel idx="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EII - Electricity supplied</a:t>
                  </a:r>
                </a:p>
              </cx:txPr>
              <cx:visibility seriesName="0" categoryName="1" value="0"/>
            </cx:dataLabel>
            <cx:dataLabel idx="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EII - Exempt supply</a:t>
                  </a:r>
                </a:p>
              </cx:txPr>
              <cx:visibility seriesName="0" categoryName="1" value="0"/>
            </cx:dataLabel>
            <cx:dataLabel idx="5">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E.ON Energy</a:t>
                  </a:r>
                </a:p>
              </cx:txPr>
              <cx:visibility seriesName="0" categoryName="1" value="0"/>
            </cx:dataLabel>
            <cx:dataLabel idx="6">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Electricity supplied Y12 Q1</a:t>
                  </a:r>
                </a:p>
              </cx:txPr>
            </cx:dataLabel>
            <cx:dataLabel idx="9">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EDF Energy</a:t>
                  </a:r>
                </a:p>
              </cx:txPr>
              <cx:visibility seriesName="0" categoryName="1" value="0"/>
            </cx:dataLabel>
            <cx:dataLabel idx="1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Metered export  Y12 Q1</a:t>
                  </a:r>
                </a:p>
              </cx:txPr>
              <cx:visibility seriesName="0" categoryName="1" value="0"/>
            </cx:dataLabel>
            <cx:dataLabel idx="1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Metered electricity Y12 Q1</a:t>
                  </a:r>
                </a:p>
              </cx:txPr>
              <cx:visibility seriesName="0" categoryName="1" value="0"/>
            </cx:dataLabel>
            <cx:dataLabel idx="12">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Octopus Energy Limited</a:t>
                  </a:r>
                </a:p>
              </cx:txPr>
              <cx:visibility seriesName="0" categoryName="1" value="0"/>
            </cx:dataLabel>
            <cx:dataLabel idx="14">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Deemed electricity Y11 Annual</a:t>
                  </a:r>
                </a:p>
              </cx:txPr>
            </cx:dataLabel>
            <cx:dataLabel idx="15">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Shell Energy</a:t>
                  </a:r>
                </a:p>
              </cx:txPr>
              <cx:visibility seriesName="0" categoryName="1" value="0"/>
            </cx:dataLabel>
            <cx:dataLabel idx="16">
              <cx:txPr>
                <a:bodyPr spcFirstLastPara="1" vertOverflow="ellipsis" horzOverflow="overflow" wrap="square" lIns="0" tIns="0" rIns="0" bIns="0" anchor="ctr" anchorCtr="1"/>
                <a:lstStyle/>
                <a:p>
                  <a:pPr algn="ctr" rtl="0">
                    <a:defRPr sz="600" baseline="0"/>
                  </a:pPr>
                  <a:r>
                    <a:rPr lang="en-US" sz="600" b="0" i="0" u="none" strike="noStrike" baseline="0">
                      <a:solidFill>
                        <a:schemeClr val="tx1"/>
                      </a:solidFill>
                      <a:latin typeface="Verdana" panose="020B0604030504040204" pitchFamily="34" charset="0"/>
                      <a:ea typeface="Verdana" panose="020B0604030504040204" pitchFamily="34" charset="0"/>
                    </a:rPr>
                    <a:t>Green Exempt Electricity Supplied</a:t>
                  </a:r>
                </a:p>
              </cx:txPr>
              <cx:visibility seriesName="0" categoryName="1" value="0"/>
            </cx:dataLabel>
            <cx:dataLabel idx="17">
              <cx:txPr>
                <a:bodyPr spcFirstLastPara="1" vertOverflow="ellipsis" horzOverflow="overflow" wrap="square" lIns="0" tIns="0" rIns="0" bIns="0" anchor="ctr" anchorCtr="1"/>
                <a:lstStyle/>
                <a:p>
                  <a:pPr algn="ctr" rtl="0">
                    <a:defRPr sz="600" baseline="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Squeaky Clean Energy Limited</a:t>
                  </a:r>
                </a:p>
              </cx:txPr>
              <cx:visibility seriesName="0" categoryName="1" value="0"/>
            </cx:dataLabel>
            <cx:dataLabel idx="18">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EII - Electricity supplied</a:t>
                  </a:r>
                </a:p>
              </cx:txPr>
              <cx:visibility seriesName="0" categoryName="1" value="0"/>
            </cx:dataLabel>
            <cx:dataLabel idx="1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EII - Exempt supply</a:t>
                  </a:r>
                </a:p>
              </cx:txPr>
              <cx:visibility seriesName="0" categoryName="1" value="0"/>
            </cx:dataLabel>
            <cx:dataLabel idx="20">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Switch Business Gas and Power</a:t>
                  </a:r>
                </a:p>
              </cx:txPr>
              <cx:visibility seriesName="0" categoryName="1" value="0"/>
            </cx:dataLabel>
            <cx:dataLabel idx="2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EII - Electricity supplied</a:t>
                  </a:r>
                </a:p>
              </cx:txPr>
            </cx:dataLabel>
            <cx:dataLabel idx="22">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Utilita Energy</a:t>
                  </a:r>
                </a:p>
              </cx:txPr>
              <cx:visibility seriesName="0" categoryName="1" value="0"/>
            </cx:dataLabel>
            <cx:dataLabel idx="23">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Deemed electricity Y11 Annual</a:t>
                  </a:r>
                </a:p>
              </cx:txPr>
            </cx:dataLabel>
            <cx:dataLabel idx="2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Generation supplied Y11 Annual</a:t>
                  </a:r>
                </a:p>
              </cx:txPr>
            </cx:dataLabel>
            <cx:dataLabel idx="25">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Export supplied Y11 Annual</a:t>
                  </a:r>
                </a:p>
              </cx:txPr>
            </cx:dataLabel>
          </cx:dataLabels>
          <cx:dataId val="0"/>
        </cx:series>
      </cx:plotAreaRegion>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_xlchart.v1.4</cx:f>
      </cx:numDim>
    </cx:data>
  </cx:chartData>
  <cx:chart>
    <cx:plotArea>
      <cx:plotAreaRegion>
        <cx:series layoutId="sunburst" uniqueId="{B3B1A46F-BBC7-4A57-9A84-AA8F47DD3649}">
          <cx:dataPt idx="0">
            <cx:spPr>
              <a:solidFill>
                <a:srgbClr val="A1ABB2"/>
              </a:solidFill>
            </cx:spPr>
          </cx:dataPt>
          <cx:dataPt idx="16">
            <cx:spPr>
              <a:solidFill>
                <a:srgbClr val="45286F"/>
              </a:solidFill>
            </cx:spPr>
          </cx:dataPt>
          <cx:dataLabels pos="ctr">
            <cx:txPr>
              <a:bodyPr spcFirstLastPara="1" vertOverflow="ellipsis" horzOverflow="overflow" wrap="square" lIns="0" tIns="0" rIns="0" bIns="0" anchor="ctr" anchorCtr="1"/>
              <a:lstStyle/>
              <a:p>
                <a:pPr algn="ctr" rtl="0">
                  <a:defRPr sz="6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1">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Approved</a:t>
                  </a:r>
                </a:p>
              </cx:txPr>
            </cx:dataLabel>
            <cx:dataLabel idx="7">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Scottish Power</a:t>
                  </a:r>
                </a:p>
              </cx:txPr>
              <cx:visibility seriesName="0" categoryName="1" value="0"/>
            </cx:dataLabel>
            <cx:dataLabel idx="8">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Rejected</a:t>
                  </a:r>
                </a:p>
              </cx:txPr>
            </cx:dataLabel>
            <cx:dataLabel idx="11">
              <cx:txPr>
                <a:bodyPr spcFirstLastPara="1" vertOverflow="ellipsis" horzOverflow="overflow" wrap="square" lIns="0" tIns="0" rIns="0" bIns="0" anchor="ctr" anchorCtr="1"/>
                <a:lstStyle/>
                <a:p>
                  <a:pPr algn="ctr" rtl="0">
                    <a:defRPr sz="500"/>
                  </a:pPr>
                  <a:r>
                    <a:rPr lang="en-US" sz="500" b="0" i="0" u="none" strike="noStrike" baseline="0">
                      <a:solidFill>
                        <a:schemeClr val="tx1"/>
                      </a:solidFill>
                      <a:latin typeface="Verdana" panose="020B0604030504040204" pitchFamily="34" charset="0"/>
                      <a:ea typeface="Verdana" panose="020B0604030504040204" pitchFamily="34" charset="0"/>
                    </a:rPr>
                    <a:t>SSE Electricity Limited</a:t>
                  </a:r>
                </a:p>
              </cx:txPr>
            </cx:dataLabel>
            <cx:dataLabel idx="16">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Eligibility Error</a:t>
                  </a:r>
                </a:p>
              </cx:txPr>
            </cx:dataLabel>
            <cx:dataLabel idx="17">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Approved</a:t>
                  </a:r>
                </a:p>
              </cx:txPr>
            </cx:dataLabel>
            <cx:dataLabel idx="18">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Good Energy</a:t>
                  </a:r>
                </a:p>
              </cx:txPr>
            </cx:dataLabel>
            <cx:dataLabel idx="19">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Other</a:t>
                  </a:r>
                </a:p>
              </cx:txPr>
            </cx:dataLabel>
            <cx:dataLabel idx="20">
              <cx:txPr>
                <a:bodyPr spcFirstLastPara="1" vertOverflow="ellipsis" horzOverflow="overflow" wrap="square" lIns="0" tIns="0" rIns="0" bIns="0" anchor="ctr" anchorCtr="1"/>
                <a:lstStyle/>
                <a:p>
                  <a:pPr algn="ctr" rtl="0">
                    <a:defRPr sz="500">
                      <a:solidFill>
                        <a:schemeClr val="bg1"/>
                      </a:solidFill>
                    </a:defRPr>
                  </a:pPr>
                  <a:r>
                    <a:rPr lang="en-US" sz="500" b="0" i="0" u="none" strike="noStrike" baseline="0">
                      <a:solidFill>
                        <a:schemeClr val="bg1"/>
                      </a:solidFill>
                      <a:latin typeface="Verdana" panose="020B0604030504040204" pitchFamily="34" charset="0"/>
                      <a:ea typeface="Verdana" panose="020B0604030504040204" pitchFamily="34" charset="0"/>
                    </a:rPr>
                    <a:t>Scottish Power</a:t>
                  </a:r>
                </a:p>
              </cx:txPr>
            </cx:dataLabel>
            <cx:dataLabel idx="2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British Gas</a:t>
                  </a:r>
                </a:p>
              </cx:txPr>
            </cx:dataLabel>
            <cx:dataLabel idx="22">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Rejected</a:t>
                  </a:r>
                </a:p>
              </cx:txPr>
            </cx:dataLabel>
            <cx:dataLabel idx="2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Other</a:t>
                  </a:r>
                </a:p>
              </cx:txPr>
            </cx:dataLabel>
            <cx:dataLabel idx="2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Good Energy</a:t>
                  </a:r>
                </a:p>
              </cx:txPr>
            </cx:dataLabel>
          </cx:dataLabels>
          <cx:dataId val="0"/>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_xlchart.v1.7</cx:f>
      </cx:strDim>
      <cx:numDim type="size">
        <cx:f>_xlchart.v1.8</cx:f>
      </cx:numDim>
    </cx:data>
  </cx:chartData>
  <cx:chart>
    <cx:plotArea>
      <cx:plotAreaRegion>
        <cx:series layoutId="sunburst" uniqueId="{F31EF4AC-9B4A-473F-BF1B-9661367899FF}">
          <cx:dataPt idx="0">
            <cx:spPr>
              <a:solidFill>
                <a:srgbClr val="A1ABB2"/>
              </a:solidFill>
            </cx:spPr>
          </cx:dataPt>
          <cx:dataPt idx="20">
            <cx:spPr>
              <a:solidFill>
                <a:srgbClr val="45286F"/>
              </a:solidFill>
            </cx:spPr>
          </cx:dataPt>
          <cx:dataLabels pos="ctr">
            <cx:txPr>
              <a:bodyPr spcFirstLastPara="1" vertOverflow="ellipsis" horzOverflow="overflow" wrap="square" lIns="0" tIns="0" rIns="0" bIns="0" anchor="ctr" anchorCtr="1"/>
              <a:lstStyle/>
              <a:p>
                <a:pPr algn="ctr" rtl="0">
                  <a:defRPr sz="600" baseline="0">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Mutualisation - Missed deadline</a:t>
                  </a:r>
                </a:p>
              </cx:txPr>
            </cx:dataLabel>
            <cx:dataLabel idx="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Bulb Energy Ltd</a:t>
                  </a:r>
                </a:p>
              </cx:txPr>
            </cx:dataLabel>
            <cx:dataLabel idx="2">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(Q2)</a:t>
                  </a:r>
                </a:p>
              </cx:txPr>
              <cx:visibility seriesName="0" categoryName="1" value="0"/>
            </cx:dataLabel>
            <cx:dataLabel idx="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4">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Euston Energy Ltd</a:t>
                  </a:r>
                </a:p>
              </cx:txPr>
            </cx:dataLabel>
            <cx:dataLabel idx="5">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Hartree Partners </a:t>
                  </a:r>
                </a:p>
              </cx:txPr>
            </cx:dataLabel>
            <cx:dataLabel idx="7">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8">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Home Energy</a:t>
                  </a:r>
                </a:p>
              </cx:txPr>
            </cx:dataLabel>
            <cx:dataLabel idx="9">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(Q1)</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12">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(Q2)</a:t>
                  </a:r>
                </a:p>
              </cx:txPr>
              <cx:visibility seriesName="0" categoryName="1" value="0"/>
            </cx:dataLabel>
            <cx:dataLabel idx="1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Ovo Energy</a:t>
                  </a:r>
                </a:p>
              </cx:txPr>
            </cx:dataLabel>
            <cx:dataLabel idx="14">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1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17">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Shell Energy</a:t>
                  </a:r>
                </a:p>
              </cx:txPr>
            </cx:dataLabel>
            <cx:dataLabel idx="18">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(Q1)</a:t>
                  </a:r>
                </a:p>
              </cx:txPr>
            </cx:dataLabel>
            <cx:dataLabel idx="20">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Mutualisation - Paid into wrong account</a:t>
                  </a:r>
                </a:p>
              </cx:txPr>
            </cx:dataLabel>
            <cx:dataLabel idx="21">
              <cx:txPr>
                <a:bodyPr spcFirstLastPara="1" vertOverflow="ellipsis" horzOverflow="overflow" wrap="square" lIns="0" tIns="0" rIns="0" bIns="0" anchor="ctr" anchorCtr="1"/>
                <a:lstStyle/>
                <a:p>
                  <a:pPr algn="ctr" rtl="0">
                    <a:defRPr sz="600" i="0"/>
                  </a:pPr>
                  <a:r>
                    <a:rPr lang="en-US" sz="600" b="0" i="0" u="none" strike="noStrike" baseline="0">
                      <a:solidFill>
                        <a:sysClr val="window" lastClr="FFFFFF"/>
                      </a:solidFill>
                      <a:latin typeface="Verdana" panose="020B0604030504040204" pitchFamily="34" charset="0"/>
                      <a:ea typeface="Verdana" panose="020B0604030504040204" pitchFamily="34" charset="0"/>
                    </a:rPr>
                    <a:t>Affect Energy Limited</a:t>
                  </a:r>
                </a:p>
              </cx:txPr>
              <cx:visibility seriesName="0" categoryName="1" value="0"/>
            </cx:dataLabel>
            <cx:dataLabel idx="27">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36">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43">
              <cx:txPr>
                <a:bodyPr spcFirstLastPara="1" vertOverflow="ellipsis" horzOverflow="overflow" wrap="square" lIns="0" tIns="0" rIns="0" bIns="0" anchor="ctr" anchorCtr="1"/>
                <a:lstStyle/>
                <a:p>
                  <a:pPr algn="ctr" rtl="0">
                    <a:defRPr sz="500"/>
                  </a:pPr>
                  <a:r>
                    <a:rPr lang="en-US" sz="500" b="0" i="0" u="none" strike="noStrike" baseline="0">
                      <a:solidFill>
                        <a:sysClr val="window" lastClr="FFFFFF"/>
                      </a:solidFill>
                      <a:latin typeface="Verdana" panose="020B0604030504040204" pitchFamily="34" charset="0"/>
                      <a:ea typeface="Verdana" panose="020B0604030504040204" pitchFamily="34" charset="0"/>
                    </a:rPr>
                    <a:t>Flexitricity Limited</a:t>
                  </a:r>
                </a:p>
              </cx:txPr>
            </cx:dataLabel>
            <cx:dataLabel idx="44">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45">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Gazprom Marketing &amp; Trading Retail Limited</a:t>
                  </a:r>
                </a:p>
              </cx:txPr>
            </cx:dataLabel>
            <cx:dataLabel idx="57">
              <cx:txPr>
                <a:bodyPr spcFirstLastPara="1" vertOverflow="ellipsis" horzOverflow="overflow" wrap="square" lIns="0" tIns="0" rIns="0" bIns="0" anchor="ctr" anchorCtr="1"/>
                <a:lstStyle/>
                <a:p>
                  <a:pPr algn="ctr" rtl="0">
                    <a:defRPr sz="500"/>
                  </a:pPr>
                  <a:r>
                    <a:rPr lang="en-US" sz="500" b="0" i="0" u="none" strike="noStrike" baseline="0">
                      <a:solidFill>
                        <a:sysClr val="window" lastClr="FFFFFF"/>
                      </a:solidFill>
                      <a:latin typeface="Verdana" panose="020B0604030504040204" pitchFamily="34" charset="0"/>
                      <a:ea typeface="Verdana" panose="020B0604030504040204" pitchFamily="34" charset="0"/>
                    </a:rPr>
                    <a:t>PX Supply Limited</a:t>
                  </a:r>
                </a:p>
              </cx:txPr>
            </cx:dataLabel>
            <cx:dataLabel idx="58">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s>
          <cx:dataId val="0"/>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_xlchart.v1.9</cx:f>
      </cx:strDim>
      <cx:numDim type="size">
        <cx:f>_xlchart.v1.10</cx:f>
      </cx:numDim>
    </cx:data>
  </cx:chartData>
  <cx:chart>
    <cx:plotArea>
      <cx:plotAreaRegion>
        <cx:series layoutId="sunburst" uniqueId="{4668FFD9-ED46-473F-B720-A9A6B790CEEA}">
          <cx:dataPt idx="0">
            <cx:spPr>
              <a:solidFill>
                <a:srgbClr val="91AE3C"/>
              </a:solidFill>
            </cx:spPr>
          </cx:dataPt>
          <cx:dataPt idx="7">
            <cx:spPr>
              <a:solidFill>
                <a:srgbClr val="45286F"/>
              </a:solidFill>
            </cx:spPr>
          </cx:dataPt>
          <cx:dataPt idx="19">
            <cx:spPr>
              <a:solidFill>
                <a:srgbClr val="A1ABB2"/>
              </a:solidFill>
            </cx:spPr>
          </cx:dataPt>
          <cx:dataLabels pos="ctr">
            <cx:txPr>
              <a:bodyPr spcFirstLastPara="1" vertOverflow="ellipsis" horzOverflow="overflow" wrap="square" lIns="0" tIns="0" rIns="0" bIns="0" anchor="ctr" anchorCtr="1"/>
              <a:lstStyle/>
              <a:p>
                <a:pPr algn="ctr" rtl="0">
                  <a:defRPr sz="6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Failure to make payment by the deadline</a:t>
                  </a:r>
                </a:p>
              </cx:txPr>
            </cx:dataLabel>
            <cx:dataLabel idx="7">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Overpayment</a:t>
                  </a:r>
                </a:p>
              </cx:txPr>
            </cx:dataLabel>
            <cx:dataLabel idx="8">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 &amp; S Energy Limited</a:t>
                  </a:r>
                </a:p>
              </cx:txPr>
            </cx:dataLabel>
            <cx:dataLabel idx="9">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RO Buyout 2020-21</a:t>
                  </a:r>
                </a:p>
              </cx:txPr>
            </cx:dataLabel>
            <cx:dataLabel idx="10">
              <cx:txPr>
                <a:bodyPr spcFirstLastPara="1" vertOverflow="ellipsis" horzOverflow="overflow" wrap="square" lIns="0" tIns="0" rIns="0" bIns="0" anchor="ctr" anchorCtr="1"/>
                <a:lstStyle/>
                <a:p>
                  <a:pPr algn="ctr" rtl="0">
                    <a:defRPr sz="600">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Farringdon Energy Limited</a:t>
                  </a:r>
                </a:p>
              </cx:txPr>
            </cx:dataLabel>
            <cx:dataLabel idx="1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ROS Buyout 2020-21</a:t>
                  </a:r>
                </a:p>
              </cx:txPr>
            </cx:dataLabel>
            <cx:dataLabel idx="1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Pozitive Energy Ltd</a:t>
                  </a:r>
                </a:p>
              </cx:txPr>
            </cx:dataLabel>
            <cx:dataLabel idx="1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RO Buyout 2020-21</a:t>
                  </a:r>
                </a:p>
              </cx:txPr>
            </cx:dataLabel>
            <cx:dataLabel idx="1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Marble Power Limited</a:t>
                  </a:r>
                </a:p>
              </cx:txPr>
            </cx:dataLabel>
            <cx:dataLabel idx="15">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late payment 2020-21</a:t>
                  </a:r>
                </a:p>
              </cx:txPr>
            </cx:dataLabel>
            <cx:dataLabel idx="16">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Euston Energy Ltd</a:t>
                  </a:r>
                </a:p>
              </cx:txPr>
            </cx:dataLabel>
            <cx:dataLabel idx="17">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RO late payment 2020-21</a:t>
                  </a:r>
                </a:p>
              </cx:txPr>
            </cx:dataLabel>
            <cx:dataLabel idx="18">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ROS late payment 2020-21</a:t>
                  </a:r>
                </a:p>
              </cx:txPr>
            </cx:dataLabel>
            <cx:dataLabel idx="1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Payment made into wrong account</a:t>
                  </a:r>
                </a:p>
              </cx:txPr>
            </cx:dataLabel>
            <cx:dataLabel idx="2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Power4All</a:t>
                  </a:r>
                </a:p>
              </cx:txPr>
            </cx:dataLabel>
            <cx:dataLabel idx="2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late payment 2020-21</a:t>
                  </a:r>
                </a:p>
              </cx:txPr>
            </cx:dataLabel>
            <cx:dataLabel idx="22">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ROS buyout 2020-21</a:t>
                  </a:r>
                </a:p>
              </cx:txPr>
            </cx:dataLabel>
            <cx:dataLabel idx="23">
              <cx:txPr>
                <a:bodyPr spcFirstLastPara="1" vertOverflow="ellipsis" horzOverflow="overflow" wrap="square" lIns="0" tIns="0" rIns="0" bIns="0" anchor="ctr" anchorCtr="1"/>
                <a:lstStyle/>
                <a:p>
                  <a:pPr algn="ctr" rtl="0">
                    <a:defRPr/>
                  </a:pPr>
                  <a:r>
                    <a:rPr lang="en-US" sz="600" b="0" i="0" u="none" strike="noStrike" baseline="0">
                      <a:solidFill>
                        <a:schemeClr val="tx1"/>
                      </a:solidFill>
                      <a:latin typeface="Verdana" panose="020B0604030504040204" pitchFamily="34" charset="0"/>
                      <a:ea typeface="Verdana" panose="020B0604030504040204" pitchFamily="34" charset="0"/>
                    </a:rPr>
                    <a:t>Power4All</a:t>
                  </a:r>
                </a:p>
              </cx:txPr>
            </cx:dataLabel>
          </cx:dataLabels>
          <cx:dataId val="0"/>
        </cx:series>
      </cx:plotAreaRegion>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_xlchart.v1.11</cx:f>
      </cx:strDim>
      <cx:numDim type="size">
        <cx:f>_xlchart.v1.12</cx:f>
      </cx:numDim>
    </cx:data>
  </cx:chartData>
  <cx:chart>
    <cx:plotArea>
      <cx:plotAreaRegion>
        <cx:series layoutId="sunburst" uniqueId="{14D296FA-7134-4971-A79F-2D8BB9263A28}">
          <cx:dataPt idx="0">
            <cx:spPr>
              <a:solidFill>
                <a:srgbClr val="A1ABB2"/>
              </a:solidFill>
            </cx:spPr>
          </cx:dataPt>
          <cx:dataPt idx="20">
            <cx:spPr>
              <a:solidFill>
                <a:srgbClr val="45286F"/>
              </a:solidFill>
            </cx:spPr>
          </cx:dataPt>
          <cx:dataLabels pos="ctr">
            <cx:txPr>
              <a:bodyPr spcFirstLastPara="1" vertOverflow="ellipsis" horzOverflow="overflow" wrap="square" lIns="0" tIns="0" rIns="0" bIns="0" anchor="ctr" anchorCtr="1"/>
              <a:lstStyle/>
              <a:p>
                <a:pPr algn="ctr" rtl="0">
                  <a:defRPr sz="6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Levelisation - Missed deadline</a:t>
                  </a:r>
                </a:p>
              </cx:txPr>
            </cx:dataLabel>
            <cx:dataLabel idx="20">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Levelisation - Paid into wrong account</a:t>
                  </a:r>
                </a:p>
              </cx:txPr>
            </cx:dataLabel>
            <cx:dataLabel idx="2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Conrad Energy (Trading) Limited</a:t>
                  </a:r>
                </a:p>
              </cx:txPr>
            </cx:dataLabel>
            <cx:dataLabel idx="2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Y12 Q1</a:t>
                  </a:r>
                </a:p>
              </cx:txPr>
            </cx:dataLabel>
            <cx:dataLabel idx="2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Y12 Q2</a:t>
                  </a:r>
                </a:p>
              </cx:txPr>
            </cx:dataLabel>
          </cx:dataLabels>
          <cx:dataId val="0"/>
        </cx:series>
      </cx:plotAreaRegion>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_xlchart.v1.13</cx:f>
      </cx:strDim>
      <cx:numDim type="size">
        <cx:f>_xlchart.v1.14</cx:f>
      </cx:numDim>
    </cx:data>
  </cx:chartData>
  <cx:chart>
    <cx:plotArea>
      <cx:plotAreaRegion>
        <cx:series layoutId="sunburst" uniqueId="{2157CA7F-0283-4D6D-B35C-45C4FEBF77D9}">
          <cx:dataPt idx="0">
            <cx:spPr>
              <a:solidFill>
                <a:srgbClr val="A1ABB2"/>
              </a:solidFill>
            </cx:spPr>
          </cx:dataPt>
          <cx:dataPt idx="8">
            <cx:spPr>
              <a:solidFill>
                <a:srgbClr val="45286F"/>
              </a:solidFill>
            </cx:spPr>
          </cx:dataPt>
          <cx:dataPt idx="14">
            <cx:spPr>
              <a:solidFill>
                <a:srgbClr val="91AE3C"/>
              </a:solidFill>
            </cx:spPr>
          </cx:dataPt>
          <cx:dataLabels pos="ctr">
            <cx:txPr>
              <a:bodyPr spcFirstLastPara="1" vertOverflow="ellipsis" horzOverflow="overflow" wrap="square" lIns="0" tIns="0" rIns="0" bIns="0" anchor="ctr" anchorCtr="1"/>
              <a:lstStyle/>
              <a:p>
                <a:pPr algn="ctr" rtl="0">
                  <a:defRPr sz="600" baseline="0">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FIT</a:t>
                  </a:r>
                </a:p>
              </cx:txPr>
            </cx:dataLabel>
            <cx:dataLabel idx="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Levelisation audit</a:t>
                  </a:r>
                </a:p>
              </cx:txPr>
            </cx:dataLabel>
            <cx:dataLabel idx="2">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Octopus Energy Limited</a:t>
                  </a:r>
                </a:p>
              </cx:txPr>
            </cx:dataLabel>
            <cx:dataLabel idx="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Missed Deadline</a:t>
                  </a:r>
                </a:p>
              </cx:txPr>
            </cx:dataLabel>
            <cx:dataLabel idx="4">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Power4All</a:t>
                  </a:r>
                </a:p>
              </cx:txPr>
            </cx:dataLabel>
            <cx:dataLabel idx="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Missed Deadline</a:t>
                  </a:r>
                </a:p>
              </cx:txPr>
            </cx:dataLabel>
            <cx:dataLabel idx="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7">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Missed Deadline</a:t>
                  </a:r>
                </a:p>
              </cx:txPr>
            </cx:dataLabel>
            <cx:dataLabel idx="8">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RO</a:t>
                  </a:r>
                </a:p>
              </cx:txPr>
            </cx:dataLabel>
            <cx:dataLabel idx="12">
              <cx:txPr>
                <a:bodyPr spcFirstLastPara="1" vertOverflow="ellipsis" horzOverflow="overflow" wrap="square" lIns="0" tIns="0" rIns="0" bIns="0" anchor="ctr" anchorCtr="1"/>
                <a:lstStyle/>
                <a:p>
                  <a:pPr algn="ctr" rtl="0">
                    <a:defRPr sz="600" baseline="0"/>
                  </a:pPr>
                  <a:r>
                    <a:rPr lang="en-US" sz="600" b="0" i="0" u="none" strike="noStrike" baseline="0">
                      <a:solidFill>
                        <a:sysClr val="window" lastClr="FFFFFF"/>
                      </a:solidFill>
                      <a:latin typeface="Verdana" panose="020B0604030504040204" pitchFamily="34" charset="0"/>
                      <a:ea typeface="Verdana" panose="020B0604030504040204" pitchFamily="34" charset="0"/>
                    </a:rPr>
                    <a:t>Limejump Energy Limited</a:t>
                  </a:r>
                </a:p>
              </cx:txPr>
            </cx:dataLabel>
            <cx:dataLabel idx="13">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Process Failure - Methodology</a:t>
                  </a:r>
                </a:p>
              </cx:txPr>
            </cx:dataLabel>
            <cx:dataLabel idx="14">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Calibri" panose="020F0502020204030204"/>
                    </a:rPr>
                    <a:t>WHD</a:t>
                  </a:r>
                </a:p>
              </cx:txPr>
            </cx:dataLabel>
            <cx:dataLabel idx="1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Failure to submit information by the deadline</a:t>
                  </a:r>
                </a:p>
              </cx:txPr>
            </cx:dataLabel>
            <cx:dataLabel idx="1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So Energy</a:t>
                  </a:r>
                </a:p>
              </cx:txPr>
            </cx:dataLabel>
            <cx:dataLabel idx="17">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Missed Deadline</a:t>
                  </a:r>
                </a:p>
              </cx:txPr>
            </cx:dataLabel>
          </cx:dataLabels>
          <cx:dataId val="0"/>
        </cx:series>
      </cx:plotAreaRegion>
    </cx:plotArea>
  </cx:chart>
  <cx:spPr>
    <a:ln>
      <a:noFill/>
    </a:ln>
  </cx:spPr>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_xlchart.v1.15</cx:f>
      </cx:strDim>
      <cx:numDim type="size">
        <cx:f>_xlchart.v1.16</cx:f>
      </cx:numDim>
    </cx:data>
  </cx:chartData>
  <cx:chart>
    <cx:plotArea>
      <cx:plotAreaRegion>
        <cx:series layoutId="sunburst" uniqueId="{71520944-C195-42E8-8DC1-74BD21989A93}">
          <cx:dataPt idx="0">
            <cx:spPr>
              <a:solidFill>
                <a:srgbClr val="45286F"/>
              </a:solidFill>
            </cx:spPr>
          </cx:dataPt>
          <cx:dataPt idx="2">
            <cx:spPr>
              <a:solidFill>
                <a:sysClr val="windowText" lastClr="000000"/>
              </a:solidFill>
            </cx:spPr>
          </cx:dataPt>
          <cx:dataPt idx="4">
            <cx:spPr>
              <a:solidFill>
                <a:srgbClr val="51C1B5"/>
              </a:solidFill>
            </cx:spPr>
          </cx:dataPt>
          <cx:dataPt idx="6">
            <cx:spPr>
              <a:solidFill>
                <a:srgbClr val="A1ABB2"/>
              </a:solidFill>
            </cx:spPr>
          </cx:dataPt>
          <cx:dataPt idx="9">
            <cx:spPr>
              <a:solidFill>
                <a:srgbClr val="E2C700"/>
              </a:solidFill>
            </cx:spPr>
          </cx:dataPt>
          <cx:dataPt idx="11">
            <cx:spPr>
              <a:solidFill>
                <a:srgbClr val="2363AF"/>
              </a:solidFill>
            </cx:spPr>
          </cx:dataPt>
          <cx:dataPt idx="13">
            <cx:spPr>
              <a:solidFill>
                <a:srgbClr val="91AE3C"/>
              </a:solidFill>
            </cx:spPr>
          </cx:dataPt>
          <cx:dataLabels pos="ctr">
            <cx:txPr>
              <a:bodyPr spcFirstLastPara="1" vertOverflow="ellipsis" horzOverflow="overflow" wrap="square" lIns="0" tIns="0" rIns="0" bIns="0" anchor="ctr" anchorCtr="1"/>
              <a:lstStyle/>
              <a:p>
                <a:pPr algn="ctr" rtl="0">
                  <a:defRPr sz="600">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British Gas</a:t>
                  </a:r>
                </a:p>
              </cx:txPr>
              <cx:visibility seriesName="0" categoryName="1" value="0"/>
            </cx:dataLabel>
            <cx:dataLabel idx="4">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Ecotricity</a:t>
                  </a:r>
                </a:p>
              </cx:txPr>
            </cx:dataLabel>
            <cx:dataLabel idx="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Good Energy</a:t>
                  </a:r>
                </a:p>
              </cx:txPr>
            </cx:dataLabel>
            <cx:dataLabel idx="7">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8">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Missed Installations</a:t>
                  </a:r>
                </a:p>
              </cx:txPr>
            </cx:dataLabel>
            <cx:dataLabel idx="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Ovo Energy</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1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Utilita Energy</a:t>
                  </a:r>
                </a:p>
              </cx:txPr>
              <cx:visibility seriesName="0" categoryName="1" value="0"/>
            </cx:dataLabel>
            <cx:dataLabel idx="1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Incorrect details</a:t>
                  </a:r>
                </a:p>
              </cx:txPr>
              <cx:visibility seriesName="0" categoryName="1" value="0"/>
            </cx:dataLabel>
            <cx:dataLabel idx="1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Utility Warehouse</a:t>
                  </a:r>
                </a:p>
              </cx:txPr>
              <cx:visibility seriesName="0" categoryName="1" value="0"/>
            </cx:dataLabel>
            <cx:dataLabel idx="14">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visibility seriesName="0" categoryName="1" value="0"/>
            </cx:dataLabel>
            <cx:dataLabel idx="1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Duplicate submission</a:t>
                  </a:r>
                </a:p>
              </cx:txPr>
              <cx:visibility seriesName="0" categoryName="1" value="0"/>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4/relationships/chartEx" Target="../charts/chartEx3.xml"/><Relationship Id="rId1"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microsoft.com/office/2014/relationships/chartEx" Target="../charts/chartEx4.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4/relationships/chartEx" Target="../charts/chartEx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4/relationships/chartEx" Target="../charts/chartEx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29436</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7178" cy="713384"/>
        </a:xfrm>
        <a:prstGeom prst="rect">
          <a:avLst/>
        </a:prstGeom>
      </xdr:spPr>
    </xdr:pic>
    <xdr:clientData/>
  </xdr:twoCellAnchor>
  <xdr:twoCellAnchor editAs="oneCell">
    <xdr:from>
      <xdr:col>6</xdr:col>
      <xdr:colOff>179140</xdr:colOff>
      <xdr:row>0</xdr:row>
      <xdr:rowOff>183509</xdr:rowOff>
    </xdr:from>
    <xdr:to>
      <xdr:col>7</xdr:col>
      <xdr:colOff>352367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2163269</xdr:colOff>
      <xdr:row>1</xdr:row>
      <xdr:rowOff>1194</xdr:rowOff>
    </xdr:to>
    <xdr:pic>
      <xdr:nvPicPr>
        <xdr:cNvPr id="2" name="Picture 1" descr="image of the Ofgem logo" title="Ofgem logo">
          <a:extLst>
            <a:ext uri="{FF2B5EF4-FFF2-40B4-BE49-F238E27FC236}">
              <a16:creationId xmlns:a16="http://schemas.microsoft.com/office/drawing/2014/main" id="{867A2CBE-E972-434A-83B8-E67AF20F84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7178" cy="715569"/>
        </a:xfrm>
        <a:prstGeom prst="rect">
          <a:avLst/>
        </a:prstGeom>
      </xdr:spPr>
    </xdr:pic>
    <xdr:clientData/>
  </xdr:twoCellAnchor>
  <xdr:twoCellAnchor editAs="oneCell">
    <xdr:from>
      <xdr:col>5</xdr:col>
      <xdr:colOff>179140</xdr:colOff>
      <xdr:row>0</xdr:row>
      <xdr:rowOff>183509</xdr:rowOff>
    </xdr:from>
    <xdr:to>
      <xdr:col>5</xdr:col>
      <xdr:colOff>1115795</xdr:colOff>
      <xdr:row>0</xdr:row>
      <xdr:rowOff>542284</xdr:rowOff>
    </xdr:to>
    <xdr:pic>
      <xdr:nvPicPr>
        <xdr:cNvPr id="3" name="Picture 2" title="white box">
          <a:extLst>
            <a:ext uri="{FF2B5EF4-FFF2-40B4-BE49-F238E27FC236}">
              <a16:creationId xmlns:a16="http://schemas.microsoft.com/office/drawing/2014/main" id="{49AFF8CA-1F34-4F1C-AED9-FB60B60FC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2315" y="180334"/>
          <a:ext cx="932052" cy="365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402017</xdr:colOff>
      <xdr:row>4</xdr:row>
      <xdr:rowOff>30759</xdr:rowOff>
    </xdr:to>
    <xdr:pic>
      <xdr:nvPicPr>
        <xdr:cNvPr id="2" name="Picture 1" descr="image of the Ofgem logo" title="Ofgem logo">
          <a:extLst>
            <a:ext uri="{FF2B5EF4-FFF2-40B4-BE49-F238E27FC236}">
              <a16:creationId xmlns:a16="http://schemas.microsoft.com/office/drawing/2014/main" id="{3A2AA2EB-C0C2-41F8-85F3-775531D51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26167" cy="719734"/>
        </a:xfrm>
        <a:prstGeom prst="rect">
          <a:avLst/>
        </a:prstGeom>
      </xdr:spPr>
    </xdr:pic>
    <xdr:clientData/>
  </xdr:twoCellAnchor>
  <xdr:twoCellAnchor editAs="oneCell">
    <xdr:from>
      <xdr:col>5</xdr:col>
      <xdr:colOff>179140</xdr:colOff>
      <xdr:row>3</xdr:row>
      <xdr:rowOff>183509</xdr:rowOff>
    </xdr:from>
    <xdr:to>
      <xdr:col>6</xdr:col>
      <xdr:colOff>352368</xdr:colOff>
      <xdr:row>5</xdr:row>
      <xdr:rowOff>189859</xdr:rowOff>
    </xdr:to>
    <xdr:pic>
      <xdr:nvPicPr>
        <xdr:cNvPr id="3" name="Picture 2" title="white box">
          <a:extLst>
            <a:ext uri="{FF2B5EF4-FFF2-40B4-BE49-F238E27FC236}">
              <a16:creationId xmlns:a16="http://schemas.microsoft.com/office/drawing/2014/main" id="{92967E23-4E71-41BF-B216-14C4DE8B9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2315" y="180334"/>
          <a:ext cx="935227"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1666875</xdr:colOff>
      <xdr:row>21</xdr:row>
      <xdr:rowOff>107946</xdr:rowOff>
    </xdr:from>
    <xdr:to>
      <xdr:col>4</xdr:col>
      <xdr:colOff>1884904</xdr:colOff>
      <xdr:row>51</xdr:row>
      <xdr:rowOff>74678</xdr:rowOff>
    </xdr:to>
    <mc:AlternateContent xmlns:mc="http://schemas.openxmlformats.org/markup-compatibility/2006">
      <mc:Choice xmlns:cx1="http://schemas.microsoft.com/office/drawing/2015/9/8/chartex" Requires="cx1">
        <xdr:graphicFrame macro="">
          <xdr:nvGraphicFramePr>
            <xdr:cNvPr id="2" name="Chart 1" descr="Sunburst chart showing details of missed deadlines related to RO compliance and FIT levelisation. ">
              <a:extLst>
                <a:ext uri="{FF2B5EF4-FFF2-40B4-BE49-F238E27FC236}">
                  <a16:creationId xmlns:a16="http://schemas.microsoft.com/office/drawing/2014/main" id="{4A3405BA-2B19-43ED-92DA-B0855A29255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632075" y="4038596"/>
              <a:ext cx="5888579" cy="5491232"/>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2161084</xdr:colOff>
      <xdr:row>4</xdr:row>
      <xdr:rowOff>2184</xdr:rowOff>
    </xdr:to>
    <xdr:pic>
      <xdr:nvPicPr>
        <xdr:cNvPr id="3" name="Picture 2" descr="image of the Ofgem logo" title="Ofgem logo">
          <a:extLst>
            <a:ext uri="{FF2B5EF4-FFF2-40B4-BE49-F238E27FC236}">
              <a16:creationId xmlns:a16="http://schemas.microsoft.com/office/drawing/2014/main" id="{FF7F29D1-DB9F-46E3-9D63-FD7AEDEC64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87547</xdr:colOff>
      <xdr:row>28</xdr:row>
      <xdr:rowOff>50492</xdr:rowOff>
    </xdr:from>
    <xdr:to>
      <xdr:col>3</xdr:col>
      <xdr:colOff>1191080</xdr:colOff>
      <xdr:row>58</xdr:row>
      <xdr:rowOff>74591</xdr:rowOff>
    </xdr:to>
    <mc:AlternateContent xmlns:mc="http://schemas.openxmlformats.org/markup-compatibility/2006">
      <mc:Choice xmlns:cx1="http://schemas.microsoft.com/office/drawing/2015/9/8/chartex" Requires="cx1">
        <xdr:graphicFrame macro="">
          <xdr:nvGraphicFramePr>
            <xdr:cNvPr id="2" name="Chart 1" descr="Sunburst chart showing details of data accuracy issues related to FIT levelisation. ">
              <a:extLst>
                <a:ext uri="{FF2B5EF4-FFF2-40B4-BE49-F238E27FC236}">
                  <a16:creationId xmlns:a16="http://schemas.microsoft.com/office/drawing/2014/main" id="{BFC6C80C-B3DB-40FF-980E-FF0D3FCB46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22497" y="5270192"/>
              <a:ext cx="5878733" cy="5548599"/>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428625</xdr:colOff>
      <xdr:row>29</xdr:row>
      <xdr:rowOff>26988</xdr:rowOff>
    </xdr:from>
    <xdr:to>
      <xdr:col>9</xdr:col>
      <xdr:colOff>436750</xdr:colOff>
      <xdr:row>59</xdr:row>
      <xdr:rowOff>125566</xdr:rowOff>
    </xdr:to>
    <mc:AlternateContent xmlns:mc="http://schemas.openxmlformats.org/markup-compatibility/2006">
      <mc:Choice xmlns:cx1="http://schemas.microsoft.com/office/drawing/2015/9/8/chartex" Requires="cx1">
        <xdr:graphicFrame macro="">
          <xdr:nvGraphicFramePr>
            <xdr:cNvPr id="3" name="Chart 2" descr="Sunburst chart showing details of CFR data accuracy issues.">
              <a:extLst>
                <a:ext uri="{FF2B5EF4-FFF2-40B4-BE49-F238E27FC236}">
                  <a16:creationId xmlns:a16="http://schemas.microsoft.com/office/drawing/2014/main" id="{FB951DEA-D493-4912-82C0-175D2D0DD27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734175" y="5430838"/>
              <a:ext cx="6116825" cy="5623078"/>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598984</xdr:colOff>
      <xdr:row>4</xdr:row>
      <xdr:rowOff>2184</xdr:rowOff>
    </xdr:to>
    <xdr:pic>
      <xdr:nvPicPr>
        <xdr:cNvPr id="4" name="Picture 3" descr="image of the Ofgem logo" title="Ofgem logo">
          <a:extLst>
            <a:ext uri="{FF2B5EF4-FFF2-40B4-BE49-F238E27FC236}">
              <a16:creationId xmlns:a16="http://schemas.microsoft.com/office/drawing/2014/main" id="{36076960-E9A0-4408-B07F-60AB8B3B44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615951</xdr:colOff>
      <xdr:row>55</xdr:row>
      <xdr:rowOff>111268</xdr:rowOff>
    </xdr:from>
    <xdr:to>
      <xdr:col>10</xdr:col>
      <xdr:colOff>902526</xdr:colOff>
      <xdr:row>85</xdr:row>
      <xdr:rowOff>88368</xdr:rowOff>
    </xdr:to>
    <mc:AlternateContent xmlns:mc="http://schemas.openxmlformats.org/markup-compatibility/2006">
      <mc:Choice xmlns:cx1="http://schemas.microsoft.com/office/drawing/2015/9/8/chartex" Requires="cx1">
        <xdr:graphicFrame macro="">
          <xdr:nvGraphicFramePr>
            <xdr:cNvPr id="2" name="Chart 1" descr="Sunburst chart showing details of RO mutualisation payment non-compliances.">
              <a:extLst>
                <a:ext uri="{FF2B5EF4-FFF2-40B4-BE49-F238E27FC236}">
                  <a16:creationId xmlns:a16="http://schemas.microsoft.com/office/drawing/2014/main" id="{D148B1CF-8F76-4F6D-96CC-F0CF7A58721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090401" y="10461768"/>
              <a:ext cx="5899975" cy="55016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473076</xdr:colOff>
      <xdr:row>24</xdr:row>
      <xdr:rowOff>153335</xdr:rowOff>
    </xdr:from>
    <xdr:to>
      <xdr:col>4</xdr:col>
      <xdr:colOff>705676</xdr:colOff>
      <xdr:row>54</xdr:row>
      <xdr:rowOff>124085</xdr:rowOff>
    </xdr:to>
    <mc:AlternateContent xmlns:mc="http://schemas.openxmlformats.org/markup-compatibility/2006">
      <mc:Choice xmlns:cx1="http://schemas.microsoft.com/office/drawing/2015/9/8/chartex" Requires="cx1">
        <xdr:graphicFrame macro="">
          <xdr:nvGraphicFramePr>
            <xdr:cNvPr id="3" name="Chart 2" descr="Sunburst chart showing details of RO payment non-compliances not related to mutualisation.">
              <a:extLst>
                <a:ext uri="{FF2B5EF4-FFF2-40B4-BE49-F238E27FC236}">
                  <a16:creationId xmlns:a16="http://schemas.microsoft.com/office/drawing/2014/main" id="{B0E98008-6075-47F8-BCD4-4F69464C18A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635126" y="4795185"/>
              <a:ext cx="5896800" cy="54952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190501</xdr:colOff>
      <xdr:row>23</xdr:row>
      <xdr:rowOff>87694</xdr:rowOff>
    </xdr:from>
    <xdr:to>
      <xdr:col>16</xdr:col>
      <xdr:colOff>581851</xdr:colOff>
      <xdr:row>53</xdr:row>
      <xdr:rowOff>55269</xdr:rowOff>
    </xdr:to>
    <mc:AlternateContent xmlns:mc="http://schemas.openxmlformats.org/markup-compatibility/2006">
      <mc:Choice xmlns:cx1="http://schemas.microsoft.com/office/drawing/2015/9/8/chartex" Requires="cx1">
        <xdr:graphicFrame macro="">
          <xdr:nvGraphicFramePr>
            <xdr:cNvPr id="4" name="Chart 3" descr="Sunburst chart showing details of FIT levelisation payment non-compliances.">
              <a:extLst>
                <a:ext uri="{FF2B5EF4-FFF2-40B4-BE49-F238E27FC236}">
                  <a16:creationId xmlns:a16="http://schemas.microsoft.com/office/drawing/2014/main" id="{AA8E2CCF-155E-4804-B1C8-BFBA22845E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2390101" y="4545394"/>
              <a:ext cx="5903150" cy="54920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1970584</xdr:colOff>
      <xdr:row>4</xdr:row>
      <xdr:rowOff>2184</xdr:rowOff>
    </xdr:to>
    <xdr:pic>
      <xdr:nvPicPr>
        <xdr:cNvPr id="5" name="Picture 4" descr="image of the Ofgem logo" title="Ofgem logo">
          <a:extLst>
            <a:ext uri="{FF2B5EF4-FFF2-40B4-BE49-F238E27FC236}">
              <a16:creationId xmlns:a16="http://schemas.microsoft.com/office/drawing/2014/main" id="{E31F95E5-BA7F-43F3-AFE6-BE3501F66B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600075</xdr:colOff>
      <xdr:row>17</xdr:row>
      <xdr:rowOff>19956</xdr:rowOff>
    </xdr:from>
    <xdr:to>
      <xdr:col>4</xdr:col>
      <xdr:colOff>1761589</xdr:colOff>
      <xdr:row>47</xdr:row>
      <xdr:rowOff>113170</xdr:rowOff>
    </xdr:to>
    <mc:AlternateContent xmlns:mc="http://schemas.openxmlformats.org/markup-compatibility/2006">
      <mc:Choice xmlns:cx1="http://schemas.microsoft.com/office/drawing/2015/9/8/chartex" Requires="cx1">
        <xdr:graphicFrame macro="">
          <xdr:nvGraphicFramePr>
            <xdr:cNvPr id="2" name="Chart 1" descr="Sunburst chart showing details of non-compliances identified as a result of our audit programmes.">
              <a:extLst>
                <a:ext uri="{FF2B5EF4-FFF2-40B4-BE49-F238E27FC236}">
                  <a16:creationId xmlns:a16="http://schemas.microsoft.com/office/drawing/2014/main" id="{DCED2EDB-A47C-40CA-94E2-60D9B2F6FF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97025" y="3214006"/>
              <a:ext cx="5904964" cy="5617714"/>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2132509</xdr:colOff>
      <xdr:row>4</xdr:row>
      <xdr:rowOff>2184</xdr:rowOff>
    </xdr:to>
    <xdr:pic>
      <xdr:nvPicPr>
        <xdr:cNvPr id="3" name="Picture 2" descr="image of the Ofgem logo" title="Ofgem logo">
          <a:extLst>
            <a:ext uri="{FF2B5EF4-FFF2-40B4-BE49-F238E27FC236}">
              <a16:creationId xmlns:a16="http://schemas.microsoft.com/office/drawing/2014/main" id="{B6D0B0AE-6AEA-4AAD-AE51-A09D1DD37A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2634" cy="726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125412</xdr:colOff>
      <xdr:row>20</xdr:row>
      <xdr:rowOff>31750</xdr:rowOff>
    </xdr:from>
    <xdr:to>
      <xdr:col>6</xdr:col>
      <xdr:colOff>516762</xdr:colOff>
      <xdr:row>50</xdr:row>
      <xdr:rowOff>5675</xdr:rowOff>
    </xdr:to>
    <mc:AlternateContent xmlns:mc="http://schemas.openxmlformats.org/markup-compatibility/2006">
      <mc:Choice xmlns:cx1="http://schemas.microsoft.com/office/drawing/2015/9/8/chartex" Requires="cx1">
        <xdr:graphicFrame macro="">
          <xdr:nvGraphicFramePr>
            <xdr:cNvPr id="2" name="Chart 1" descr="Sunburst chart showing details of non-compliances related to biennial meter verification.">
              <a:extLst>
                <a:ext uri="{FF2B5EF4-FFF2-40B4-BE49-F238E27FC236}">
                  <a16:creationId xmlns:a16="http://schemas.microsoft.com/office/drawing/2014/main" id="{B0D7BD59-96AB-496E-B6CD-C9CB096CD3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5412" y="3778250"/>
              <a:ext cx="6042850" cy="54984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1199059</xdr:colOff>
      <xdr:row>4</xdr:row>
      <xdr:rowOff>2184</xdr:rowOff>
    </xdr:to>
    <xdr:pic>
      <xdr:nvPicPr>
        <xdr:cNvPr id="3" name="Picture 2" descr="image of the Ofgem logo" title="Ofgem logo">
          <a:extLst>
            <a:ext uri="{FF2B5EF4-FFF2-40B4-BE49-F238E27FC236}">
              <a16:creationId xmlns:a16="http://schemas.microsoft.com/office/drawing/2014/main" id="{A965CF1F-ACB4-4F10-8A38-225E4E6939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2634" cy="726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5"/>
  <sheetViews>
    <sheetView tabSelected="1" zoomScaleNormal="100" workbookViewId="0">
      <selection activeCell="C2" sqref="C2"/>
    </sheetView>
  </sheetViews>
  <sheetFormatPr defaultRowHeight="13.5" x14ac:dyDescent="0.3"/>
  <cols>
    <col min="1" max="1" width="2.07421875" style="2" customWidth="1"/>
    <col min="2" max="2" width="15.07421875" style="2" customWidth="1"/>
    <col min="3" max="3" width="20.4609375" style="2" customWidth="1"/>
    <col min="4" max="4" width="42" style="2" customWidth="1"/>
    <col min="5" max="16384" width="9.23046875" style="2"/>
  </cols>
  <sheetData>
    <row r="1" spans="2:14" s="13" customFormat="1" ht="56.75" customHeight="1" x14ac:dyDescent="0.3"/>
    <row r="2" spans="2:14" x14ac:dyDescent="0.3">
      <c r="B2" s="3"/>
    </row>
    <row r="3" spans="2:14" ht="19.5" x14ac:dyDescent="0.35">
      <c r="B3" s="1" t="s">
        <v>84</v>
      </c>
    </row>
    <row r="5" spans="2:14" ht="13.5" customHeight="1" x14ac:dyDescent="0.3">
      <c r="B5" s="33" t="s">
        <v>271</v>
      </c>
      <c r="C5" s="14"/>
      <c r="D5" s="14"/>
      <c r="E5" s="14"/>
      <c r="F5" s="14"/>
      <c r="G5" s="14"/>
      <c r="H5" s="14"/>
      <c r="I5" s="14"/>
      <c r="J5" s="14"/>
      <c r="K5" s="14"/>
      <c r="L5" s="14"/>
      <c r="M5" s="14"/>
      <c r="N5" s="14"/>
    </row>
    <row r="7" spans="2:14" x14ac:dyDescent="0.3">
      <c r="B7" s="2" t="s">
        <v>272</v>
      </c>
    </row>
    <row r="10" spans="2:14" x14ac:dyDescent="0.3">
      <c r="B10" s="5" t="s">
        <v>0</v>
      </c>
      <c r="C10" s="7"/>
      <c r="D10" s="8"/>
      <c r="E10" s="7"/>
    </row>
    <row r="11" spans="2:14" x14ac:dyDescent="0.3">
      <c r="B11" s="5"/>
      <c r="C11" s="7"/>
      <c r="D11" s="8"/>
      <c r="E11" s="7"/>
    </row>
    <row r="12" spans="2:14" x14ac:dyDescent="0.3">
      <c r="B12" s="6" t="s">
        <v>273</v>
      </c>
      <c r="C12" s="7"/>
      <c r="D12" s="8"/>
      <c r="E12" s="7"/>
    </row>
    <row r="13" spans="2:14" x14ac:dyDescent="0.3">
      <c r="B13" s="6" t="s">
        <v>5</v>
      </c>
      <c r="C13" s="7"/>
      <c r="D13" s="7"/>
      <c r="E13" s="7"/>
    </row>
    <row r="14" spans="2:14" x14ac:dyDescent="0.3">
      <c r="B14" s="6" t="s">
        <v>260</v>
      </c>
      <c r="C14" s="7"/>
      <c r="D14" s="7"/>
      <c r="E14" s="7"/>
    </row>
    <row r="15" spans="2:14" x14ac:dyDescent="0.3">
      <c r="B15" s="6" t="s">
        <v>261</v>
      </c>
      <c r="C15" s="7"/>
      <c r="D15" s="7"/>
      <c r="E15" s="7"/>
    </row>
    <row r="16" spans="2:14" x14ac:dyDescent="0.3">
      <c r="B16" s="32" t="s">
        <v>35</v>
      </c>
      <c r="C16" s="7"/>
      <c r="D16" s="7"/>
      <c r="E16" s="7"/>
    </row>
    <row r="17" spans="2:5" x14ac:dyDescent="0.3">
      <c r="B17" s="6" t="s">
        <v>54</v>
      </c>
      <c r="C17" s="7"/>
      <c r="D17" s="7"/>
      <c r="E17" s="7"/>
    </row>
    <row r="18" spans="2:5" x14ac:dyDescent="0.3">
      <c r="B18" s="6" t="s">
        <v>158</v>
      </c>
      <c r="E18" s="7"/>
    </row>
    <row r="19" spans="2:5" x14ac:dyDescent="0.3">
      <c r="E19" s="7"/>
    </row>
    <row r="20" spans="2:5" x14ac:dyDescent="0.3">
      <c r="E20" s="7"/>
    </row>
    <row r="21" spans="2:5" x14ac:dyDescent="0.3">
      <c r="E21" s="7"/>
    </row>
    <row r="22" spans="2:5" x14ac:dyDescent="0.3">
      <c r="B22" s="4" t="s">
        <v>1</v>
      </c>
      <c r="C22" s="4" t="s">
        <v>2</v>
      </c>
      <c r="D22" s="4" t="s">
        <v>3</v>
      </c>
      <c r="E22" s="7"/>
    </row>
    <row r="23" spans="2:5" x14ac:dyDescent="0.3">
      <c r="B23" s="9" t="s">
        <v>4</v>
      </c>
      <c r="C23" s="10">
        <v>44665</v>
      </c>
      <c r="D23" s="11"/>
      <c r="E23" s="7"/>
    </row>
    <row r="24" spans="2:5" x14ac:dyDescent="0.3">
      <c r="B24" s="9"/>
      <c r="C24" s="9"/>
      <c r="D24" s="12"/>
    </row>
    <row r="25" spans="2:5" x14ac:dyDescent="0.3">
      <c r="B25" s="9"/>
      <c r="C25" s="10"/>
      <c r="D25" s="12"/>
    </row>
  </sheetData>
  <hyperlinks>
    <hyperlink ref="B12" location="Dataset!A1" display="Dataset" xr:uid="{5179A1C0-4B5D-47CB-BFCD-82C927C8CBB5}"/>
    <hyperlink ref="B13" location="Summary!A1" display="Summary" xr:uid="{61F14C61-198B-4D2B-AEC4-4869445EE1A5}"/>
    <hyperlink ref="B14" location="'Submission of Data'!A1" display="Submission of Data" xr:uid="{DF70B6B2-3D95-4C15-BAC2-06F840A755C9}"/>
    <hyperlink ref="B15" location="'Data Accuracy'!A1" display="Data Accuracy" xr:uid="{FFB95987-DE78-4B44-A0D7-122C68009FCB}"/>
    <hyperlink ref="B16" location="Payments!A1" display="Payments" xr:uid="{D49F44A7-BACE-4C9B-A5A7-03C6CD21374C}"/>
    <hyperlink ref="B17" location="Audit!A1" display="Audit" xr:uid="{152F6C24-BCB5-481C-A061-AE6B8C5E44B0}"/>
    <hyperlink ref="B18" location="'Biennial Meter Verification'!A1" display="Biennial Meter Verification" xr:uid="{DF1BCE05-F480-4CDA-99F0-09081668B7D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666C-3EC4-4300-9CB8-7B99A3484761}">
  <dimension ref="A1:N212"/>
  <sheetViews>
    <sheetView zoomScaleNormal="100" workbookViewId="0">
      <selection activeCell="A3" sqref="A3"/>
    </sheetView>
  </sheetViews>
  <sheetFormatPr defaultRowHeight="13.5" x14ac:dyDescent="0.3"/>
  <cols>
    <col min="1" max="1" width="2.765625" style="2" customWidth="1"/>
    <col min="2" max="2" width="9.07421875" style="2" customWidth="1"/>
    <col min="3" max="3" width="36.07421875" style="2" bestFit="1" customWidth="1"/>
    <col min="4" max="4" width="10" style="2" bestFit="1" customWidth="1"/>
    <col min="5" max="5" width="23.07421875" style="2" bestFit="1" customWidth="1"/>
    <col min="6" max="6" width="36.69140625" style="2" bestFit="1" customWidth="1"/>
    <col min="7" max="7" width="27.765625" style="2" bestFit="1" customWidth="1"/>
    <col min="8" max="8" width="15.921875" style="2" customWidth="1"/>
    <col min="9" max="9" width="26" style="2" customWidth="1"/>
    <col min="10" max="10" width="11.07421875" style="2" customWidth="1"/>
    <col min="11" max="11" width="12.4609375" style="2" customWidth="1"/>
    <col min="12" max="12" width="135.53515625" style="2" customWidth="1"/>
    <col min="13" max="16384" width="9.23046875" style="2"/>
  </cols>
  <sheetData>
    <row r="1" spans="1:14" s="13" customFormat="1" ht="56.75" customHeight="1" x14ac:dyDescent="0.3"/>
    <row r="2" spans="1:14" ht="13.5" customHeight="1" x14ac:dyDescent="0.3">
      <c r="A2" s="3"/>
    </row>
    <row r="3" spans="1:14" ht="19.5" x14ac:dyDescent="0.35">
      <c r="A3" s="1"/>
      <c r="B3" s="1" t="s">
        <v>84</v>
      </c>
    </row>
    <row r="4" spans="1:14" ht="13.5" customHeight="1" x14ac:dyDescent="0.3"/>
    <row r="5" spans="1:14" ht="13.5" customHeight="1" x14ac:dyDescent="0.3">
      <c r="B5" s="2" t="s">
        <v>276</v>
      </c>
    </row>
    <row r="6" spans="1:14" ht="13.5" customHeight="1" thickBot="1" x14ac:dyDescent="0.35"/>
    <row r="7" spans="1:14" ht="40.5" customHeight="1" thickBot="1" x14ac:dyDescent="0.35">
      <c r="B7" s="34" t="s">
        <v>7</v>
      </c>
      <c r="C7" s="35" t="s">
        <v>8</v>
      </c>
      <c r="D7" s="35" t="s">
        <v>9</v>
      </c>
      <c r="E7" s="35" t="s">
        <v>10</v>
      </c>
      <c r="F7" s="35" t="s">
        <v>11</v>
      </c>
      <c r="G7" s="35" t="s">
        <v>12</v>
      </c>
      <c r="H7" s="35" t="s">
        <v>13</v>
      </c>
      <c r="I7" s="35" t="s">
        <v>14</v>
      </c>
      <c r="J7" s="35" t="s">
        <v>15</v>
      </c>
      <c r="K7" s="35" t="s">
        <v>16</v>
      </c>
      <c r="L7" s="35" t="s">
        <v>17</v>
      </c>
      <c r="M7" s="14"/>
      <c r="N7" s="14"/>
    </row>
    <row r="8" spans="1:14" ht="13.5" customHeight="1" thickBot="1" x14ac:dyDescent="0.35">
      <c r="B8" s="15">
        <v>1</v>
      </c>
      <c r="C8" s="16" t="s">
        <v>18</v>
      </c>
      <c r="D8" s="16" t="s">
        <v>19</v>
      </c>
      <c r="E8" s="16" t="s">
        <v>20</v>
      </c>
      <c r="F8" s="16" t="s">
        <v>21</v>
      </c>
      <c r="G8" s="16" t="s">
        <v>22</v>
      </c>
      <c r="H8" s="16" t="s">
        <v>23</v>
      </c>
      <c r="I8" s="16" t="s">
        <v>22</v>
      </c>
      <c r="J8" s="16">
        <v>2</v>
      </c>
      <c r="K8" s="17">
        <v>44384</v>
      </c>
      <c r="L8" s="16" t="s">
        <v>163</v>
      </c>
    </row>
    <row r="9" spans="1:14" ht="13.5" customHeight="1" thickBot="1" x14ac:dyDescent="0.35">
      <c r="B9" s="15">
        <v>2</v>
      </c>
      <c r="C9" s="16" t="s">
        <v>18</v>
      </c>
      <c r="D9" s="16" t="s">
        <v>19</v>
      </c>
      <c r="E9" s="16" t="s">
        <v>20</v>
      </c>
      <c r="F9" s="16" t="s">
        <v>21</v>
      </c>
      <c r="G9" s="16" t="s">
        <v>150</v>
      </c>
      <c r="H9" s="16" t="s">
        <v>23</v>
      </c>
      <c r="I9" s="16" t="s">
        <v>25</v>
      </c>
      <c r="J9" s="16">
        <v>1</v>
      </c>
      <c r="K9" s="17">
        <v>44384</v>
      </c>
      <c r="L9" s="16" t="s">
        <v>164</v>
      </c>
    </row>
    <row r="10" spans="1:14" ht="13.5" customHeight="1" thickBot="1" x14ac:dyDescent="0.35">
      <c r="B10" s="15">
        <v>3</v>
      </c>
      <c r="C10" s="16" t="s">
        <v>26</v>
      </c>
      <c r="D10" s="16" t="s">
        <v>19</v>
      </c>
      <c r="E10" s="16" t="s">
        <v>20</v>
      </c>
      <c r="F10" s="16" t="s">
        <v>21</v>
      </c>
      <c r="G10" s="16" t="s">
        <v>22</v>
      </c>
      <c r="H10" s="16" t="s">
        <v>23</v>
      </c>
      <c r="I10" s="16" t="s">
        <v>22</v>
      </c>
      <c r="J10" s="16">
        <v>19</v>
      </c>
      <c r="K10" s="17">
        <v>44384</v>
      </c>
      <c r="L10" s="16" t="s">
        <v>165</v>
      </c>
    </row>
    <row r="11" spans="1:14" ht="13.5" customHeight="1" thickBot="1" x14ac:dyDescent="0.35">
      <c r="B11" s="15">
        <v>4</v>
      </c>
      <c r="C11" s="16" t="s">
        <v>26</v>
      </c>
      <c r="D11" s="16" t="s">
        <v>19</v>
      </c>
      <c r="E11" s="16" t="s">
        <v>20</v>
      </c>
      <c r="F11" s="16" t="s">
        <v>21</v>
      </c>
      <c r="G11" s="16" t="s">
        <v>150</v>
      </c>
      <c r="H11" s="16" t="s">
        <v>23</v>
      </c>
      <c r="I11" s="16" t="s">
        <v>25</v>
      </c>
      <c r="J11" s="16">
        <v>1</v>
      </c>
      <c r="K11" s="17">
        <v>44384</v>
      </c>
      <c r="L11" s="16" t="s">
        <v>164</v>
      </c>
    </row>
    <row r="12" spans="1:14" ht="13.5" customHeight="1" thickBot="1" x14ac:dyDescent="0.35">
      <c r="B12" s="15">
        <v>5</v>
      </c>
      <c r="C12" s="16" t="s">
        <v>28</v>
      </c>
      <c r="D12" s="16" t="s">
        <v>19</v>
      </c>
      <c r="E12" s="16" t="s">
        <v>20</v>
      </c>
      <c r="F12" s="16" t="s">
        <v>21</v>
      </c>
      <c r="G12" s="16" t="s">
        <v>150</v>
      </c>
      <c r="H12" s="16" t="s">
        <v>23</v>
      </c>
      <c r="I12" s="16" t="s">
        <v>25</v>
      </c>
      <c r="J12" s="16">
        <v>1</v>
      </c>
      <c r="K12" s="17">
        <v>44384</v>
      </c>
      <c r="L12" s="16" t="s">
        <v>164</v>
      </c>
    </row>
    <row r="13" spans="1:14" ht="13.5" customHeight="1" thickBot="1" x14ac:dyDescent="0.35">
      <c r="B13" s="15">
        <v>6</v>
      </c>
      <c r="C13" s="16" t="s">
        <v>41</v>
      </c>
      <c r="D13" s="16" t="s">
        <v>19</v>
      </c>
      <c r="E13" s="16" t="s">
        <v>20</v>
      </c>
      <c r="F13" s="16" t="s">
        <v>21</v>
      </c>
      <c r="G13" s="16" t="s">
        <v>22</v>
      </c>
      <c r="H13" s="16" t="s">
        <v>23</v>
      </c>
      <c r="I13" s="16" t="s">
        <v>22</v>
      </c>
      <c r="J13" s="16">
        <v>3</v>
      </c>
      <c r="K13" s="17">
        <v>44384</v>
      </c>
      <c r="L13" s="16" t="s">
        <v>166</v>
      </c>
    </row>
    <row r="14" spans="1:14" ht="13.5" customHeight="1" thickBot="1" x14ac:dyDescent="0.35">
      <c r="B14" s="15">
        <v>7</v>
      </c>
      <c r="C14" s="16" t="s">
        <v>18</v>
      </c>
      <c r="D14" s="16" t="s">
        <v>19</v>
      </c>
      <c r="E14" s="16" t="s">
        <v>20</v>
      </c>
      <c r="F14" s="16" t="s">
        <v>21</v>
      </c>
      <c r="G14" s="16" t="s">
        <v>22</v>
      </c>
      <c r="H14" s="16" t="s">
        <v>32</v>
      </c>
      <c r="I14" s="16" t="s">
        <v>22</v>
      </c>
      <c r="J14" s="16">
        <v>3</v>
      </c>
      <c r="K14" s="17">
        <v>44384</v>
      </c>
      <c r="L14" s="16" t="s">
        <v>167</v>
      </c>
    </row>
    <row r="15" spans="1:14" ht="13.5" customHeight="1" thickBot="1" x14ac:dyDescent="0.35">
      <c r="B15" s="15">
        <v>8</v>
      </c>
      <c r="C15" s="16" t="s">
        <v>28</v>
      </c>
      <c r="D15" s="16" t="s">
        <v>19</v>
      </c>
      <c r="E15" s="16" t="s">
        <v>20</v>
      </c>
      <c r="F15" s="16" t="s">
        <v>21</v>
      </c>
      <c r="G15" s="16" t="s">
        <v>22</v>
      </c>
      <c r="H15" s="16" t="s">
        <v>32</v>
      </c>
      <c r="I15" s="16" t="s">
        <v>22</v>
      </c>
      <c r="J15" s="16">
        <v>1</v>
      </c>
      <c r="K15" s="17">
        <v>44384</v>
      </c>
      <c r="L15" s="16" t="s">
        <v>168</v>
      </c>
    </row>
    <row r="16" spans="1:14" ht="13.5" customHeight="1" thickBot="1" x14ac:dyDescent="0.35">
      <c r="B16" s="15">
        <v>9</v>
      </c>
      <c r="C16" s="16" t="s">
        <v>28</v>
      </c>
      <c r="D16" s="16" t="s">
        <v>19</v>
      </c>
      <c r="E16" s="16" t="s">
        <v>20</v>
      </c>
      <c r="F16" s="16" t="s">
        <v>21</v>
      </c>
      <c r="G16" s="16" t="s">
        <v>22</v>
      </c>
      <c r="H16" s="16" t="s">
        <v>32</v>
      </c>
      <c r="I16" s="16" t="s">
        <v>22</v>
      </c>
      <c r="J16" s="16">
        <v>8</v>
      </c>
      <c r="K16" s="17">
        <v>44384</v>
      </c>
      <c r="L16" s="16" t="s">
        <v>169</v>
      </c>
    </row>
    <row r="17" spans="2:12" ht="14" thickBot="1" x14ac:dyDescent="0.35">
      <c r="B17" s="15">
        <v>10</v>
      </c>
      <c r="C17" s="16" t="s">
        <v>33</v>
      </c>
      <c r="D17" s="16" t="s">
        <v>19</v>
      </c>
      <c r="E17" s="16" t="s">
        <v>20</v>
      </c>
      <c r="F17" s="16" t="s">
        <v>21</v>
      </c>
      <c r="G17" s="16" t="s">
        <v>22</v>
      </c>
      <c r="H17" s="16" t="s">
        <v>32</v>
      </c>
      <c r="I17" s="16" t="s">
        <v>22</v>
      </c>
      <c r="J17" s="16">
        <v>3</v>
      </c>
      <c r="K17" s="17">
        <v>44384</v>
      </c>
      <c r="L17" s="16" t="s">
        <v>170</v>
      </c>
    </row>
    <row r="18" spans="2:12" ht="14" thickBot="1" x14ac:dyDescent="0.35">
      <c r="B18" s="15">
        <v>11</v>
      </c>
      <c r="C18" s="16" t="s">
        <v>27</v>
      </c>
      <c r="D18" s="16" t="s">
        <v>19</v>
      </c>
      <c r="E18" s="16" t="s">
        <v>20</v>
      </c>
      <c r="F18" s="16" t="s">
        <v>21</v>
      </c>
      <c r="G18" s="16" t="s">
        <v>22</v>
      </c>
      <c r="H18" s="16" t="s">
        <v>32</v>
      </c>
      <c r="I18" s="16" t="s">
        <v>22</v>
      </c>
      <c r="J18" s="16">
        <v>1</v>
      </c>
      <c r="K18" s="17">
        <v>44384</v>
      </c>
      <c r="L18" s="16" t="s">
        <v>168</v>
      </c>
    </row>
    <row r="19" spans="2:12" ht="14" thickBot="1" x14ac:dyDescent="0.35">
      <c r="B19" s="15">
        <v>12</v>
      </c>
      <c r="C19" s="16" t="s">
        <v>18</v>
      </c>
      <c r="D19" s="16" t="s">
        <v>19</v>
      </c>
      <c r="E19" s="16" t="s">
        <v>20</v>
      </c>
      <c r="F19" s="16" t="s">
        <v>21</v>
      </c>
      <c r="G19" s="16" t="s">
        <v>22</v>
      </c>
      <c r="H19" s="16" t="s">
        <v>23</v>
      </c>
      <c r="I19" s="16" t="s">
        <v>22</v>
      </c>
      <c r="J19" s="16">
        <v>4</v>
      </c>
      <c r="K19" s="17">
        <v>44410</v>
      </c>
      <c r="L19" s="16" t="s">
        <v>171</v>
      </c>
    </row>
    <row r="20" spans="2:12" ht="14" thickBot="1" x14ac:dyDescent="0.35">
      <c r="B20" s="15">
        <v>13</v>
      </c>
      <c r="C20" s="16" t="s">
        <v>18</v>
      </c>
      <c r="D20" s="16" t="s">
        <v>19</v>
      </c>
      <c r="E20" s="16" t="s">
        <v>20</v>
      </c>
      <c r="F20" s="16" t="s">
        <v>21</v>
      </c>
      <c r="G20" s="16" t="s">
        <v>150</v>
      </c>
      <c r="H20" s="16" t="s">
        <v>23</v>
      </c>
      <c r="I20" s="16" t="s">
        <v>25</v>
      </c>
      <c r="J20" s="16">
        <v>1</v>
      </c>
      <c r="K20" s="17">
        <v>44410</v>
      </c>
      <c r="L20" s="16" t="s">
        <v>164</v>
      </c>
    </row>
    <row r="21" spans="2:12" ht="14" thickBot="1" x14ac:dyDescent="0.35">
      <c r="B21" s="15">
        <v>14</v>
      </c>
      <c r="C21" s="16" t="s">
        <v>28</v>
      </c>
      <c r="D21" s="16" t="s">
        <v>19</v>
      </c>
      <c r="E21" s="16" t="s">
        <v>20</v>
      </c>
      <c r="F21" s="16" t="s">
        <v>21</v>
      </c>
      <c r="G21" s="16" t="s">
        <v>22</v>
      </c>
      <c r="H21" s="16" t="s">
        <v>23</v>
      </c>
      <c r="I21" s="16" t="s">
        <v>22</v>
      </c>
      <c r="J21" s="16">
        <v>6</v>
      </c>
      <c r="K21" s="17">
        <v>44410</v>
      </c>
      <c r="L21" s="16" t="s">
        <v>172</v>
      </c>
    </row>
    <row r="22" spans="2:12" ht="14" thickBot="1" x14ac:dyDescent="0.35">
      <c r="B22" s="15">
        <v>15</v>
      </c>
      <c r="C22" s="16" t="s">
        <v>26</v>
      </c>
      <c r="D22" s="16" t="s">
        <v>19</v>
      </c>
      <c r="E22" s="16" t="s">
        <v>20</v>
      </c>
      <c r="F22" s="16" t="s">
        <v>21</v>
      </c>
      <c r="G22" s="16" t="s">
        <v>22</v>
      </c>
      <c r="H22" s="16" t="s">
        <v>23</v>
      </c>
      <c r="I22" s="16" t="s">
        <v>22</v>
      </c>
      <c r="J22" s="16">
        <v>3</v>
      </c>
      <c r="K22" s="17">
        <v>44410</v>
      </c>
      <c r="L22" s="16" t="s">
        <v>166</v>
      </c>
    </row>
    <row r="23" spans="2:12" ht="14" thickBot="1" x14ac:dyDescent="0.35">
      <c r="B23" s="15">
        <v>16</v>
      </c>
      <c r="C23" s="16" t="s">
        <v>27</v>
      </c>
      <c r="D23" s="16" t="s">
        <v>19</v>
      </c>
      <c r="E23" s="16" t="s">
        <v>20</v>
      </c>
      <c r="F23" s="16" t="s">
        <v>21</v>
      </c>
      <c r="G23" s="16" t="s">
        <v>22</v>
      </c>
      <c r="H23" s="16" t="s">
        <v>23</v>
      </c>
      <c r="I23" s="16" t="s">
        <v>22</v>
      </c>
      <c r="J23" s="16">
        <v>1</v>
      </c>
      <c r="K23" s="17">
        <v>44410</v>
      </c>
      <c r="L23" s="16" t="s">
        <v>173</v>
      </c>
    </row>
    <row r="24" spans="2:12" ht="14" thickBot="1" x14ac:dyDescent="0.35">
      <c r="B24" s="15">
        <v>17</v>
      </c>
      <c r="C24" s="16" t="s">
        <v>33</v>
      </c>
      <c r="D24" s="16" t="s">
        <v>19</v>
      </c>
      <c r="E24" s="16" t="s">
        <v>20</v>
      </c>
      <c r="F24" s="16" t="s">
        <v>21</v>
      </c>
      <c r="G24" s="16" t="s">
        <v>22</v>
      </c>
      <c r="H24" s="16" t="s">
        <v>23</v>
      </c>
      <c r="I24" s="16" t="s">
        <v>22</v>
      </c>
      <c r="J24" s="16">
        <v>1</v>
      </c>
      <c r="K24" s="17">
        <v>44410</v>
      </c>
      <c r="L24" s="16" t="s">
        <v>173</v>
      </c>
    </row>
    <row r="25" spans="2:12" ht="14" thickBot="1" x14ac:dyDescent="0.35">
      <c r="B25" s="15">
        <v>18</v>
      </c>
      <c r="C25" s="16" t="s">
        <v>33</v>
      </c>
      <c r="D25" s="16" t="s">
        <v>19</v>
      </c>
      <c r="E25" s="16" t="s">
        <v>20</v>
      </c>
      <c r="F25" s="16" t="s">
        <v>21</v>
      </c>
      <c r="G25" s="16" t="s">
        <v>150</v>
      </c>
      <c r="H25" s="16" t="s">
        <v>23</v>
      </c>
      <c r="I25" s="16" t="s">
        <v>25</v>
      </c>
      <c r="J25" s="16">
        <v>1</v>
      </c>
      <c r="K25" s="17">
        <v>44410</v>
      </c>
      <c r="L25" s="16" t="s">
        <v>164</v>
      </c>
    </row>
    <row r="26" spans="2:12" ht="14" thickBot="1" x14ac:dyDescent="0.35">
      <c r="B26" s="15">
        <v>19</v>
      </c>
      <c r="C26" s="16" t="s">
        <v>41</v>
      </c>
      <c r="D26" s="16" t="s">
        <v>19</v>
      </c>
      <c r="E26" s="16" t="s">
        <v>20</v>
      </c>
      <c r="F26" s="16" t="s">
        <v>21</v>
      </c>
      <c r="G26" s="16" t="s">
        <v>22</v>
      </c>
      <c r="H26" s="16" t="s">
        <v>23</v>
      </c>
      <c r="I26" s="16" t="s">
        <v>22</v>
      </c>
      <c r="J26" s="16">
        <v>7</v>
      </c>
      <c r="K26" s="17">
        <v>44410</v>
      </c>
      <c r="L26" s="16" t="s">
        <v>174</v>
      </c>
    </row>
    <row r="27" spans="2:12" ht="14" thickBot="1" x14ac:dyDescent="0.35">
      <c r="B27" s="15">
        <v>20</v>
      </c>
      <c r="C27" s="16" t="s">
        <v>41</v>
      </c>
      <c r="D27" s="16" t="s">
        <v>19</v>
      </c>
      <c r="E27" s="16" t="s">
        <v>20</v>
      </c>
      <c r="F27" s="16" t="s">
        <v>21</v>
      </c>
      <c r="G27" s="16" t="s">
        <v>150</v>
      </c>
      <c r="H27" s="16" t="s">
        <v>23</v>
      </c>
      <c r="I27" s="16" t="s">
        <v>25</v>
      </c>
      <c r="J27" s="16">
        <v>1</v>
      </c>
      <c r="K27" s="17">
        <v>44410</v>
      </c>
      <c r="L27" s="16" t="s">
        <v>164</v>
      </c>
    </row>
    <row r="28" spans="2:12" ht="14" thickBot="1" x14ac:dyDescent="0.35">
      <c r="B28" s="15">
        <v>21</v>
      </c>
      <c r="C28" s="16" t="s">
        <v>31</v>
      </c>
      <c r="D28" s="16" t="s">
        <v>19</v>
      </c>
      <c r="E28" s="16" t="s">
        <v>20</v>
      </c>
      <c r="F28" s="16" t="s">
        <v>21</v>
      </c>
      <c r="G28" s="16" t="s">
        <v>22</v>
      </c>
      <c r="H28" s="16" t="s">
        <v>23</v>
      </c>
      <c r="I28" s="16" t="s">
        <v>22</v>
      </c>
      <c r="J28" s="16">
        <v>1</v>
      </c>
      <c r="K28" s="17">
        <v>44410</v>
      </c>
      <c r="L28" s="16" t="s">
        <v>173</v>
      </c>
    </row>
    <row r="29" spans="2:12" ht="14" thickBot="1" x14ac:dyDescent="0.35">
      <c r="B29" s="15">
        <v>22</v>
      </c>
      <c r="C29" s="16" t="s">
        <v>18</v>
      </c>
      <c r="D29" s="16" t="s">
        <v>19</v>
      </c>
      <c r="E29" s="16" t="s">
        <v>20</v>
      </c>
      <c r="F29" s="16" t="s">
        <v>21</v>
      </c>
      <c r="G29" s="16" t="s">
        <v>22</v>
      </c>
      <c r="H29" s="16" t="s">
        <v>32</v>
      </c>
      <c r="I29" s="16" t="s">
        <v>22</v>
      </c>
      <c r="J29" s="16">
        <v>2</v>
      </c>
      <c r="K29" s="17">
        <v>44410</v>
      </c>
      <c r="L29" s="16" t="s">
        <v>175</v>
      </c>
    </row>
    <row r="30" spans="2:12" ht="14" thickBot="1" x14ac:dyDescent="0.35">
      <c r="B30" s="15">
        <v>23</v>
      </c>
      <c r="C30" s="16" t="s">
        <v>28</v>
      </c>
      <c r="D30" s="16" t="s">
        <v>19</v>
      </c>
      <c r="E30" s="16" t="s">
        <v>20</v>
      </c>
      <c r="F30" s="16" t="s">
        <v>21</v>
      </c>
      <c r="G30" s="16" t="s">
        <v>22</v>
      </c>
      <c r="H30" s="16" t="s">
        <v>32</v>
      </c>
      <c r="I30" s="16" t="s">
        <v>22</v>
      </c>
      <c r="J30" s="16">
        <v>2</v>
      </c>
      <c r="K30" s="17">
        <v>44410</v>
      </c>
      <c r="L30" s="16" t="s">
        <v>175</v>
      </c>
    </row>
    <row r="31" spans="2:12" ht="14" thickBot="1" x14ac:dyDescent="0.35">
      <c r="B31" s="15">
        <v>24</v>
      </c>
      <c r="C31" s="16" t="s">
        <v>27</v>
      </c>
      <c r="D31" s="16" t="s">
        <v>19</v>
      </c>
      <c r="E31" s="16" t="s">
        <v>20</v>
      </c>
      <c r="F31" s="16" t="s">
        <v>21</v>
      </c>
      <c r="G31" s="16" t="s">
        <v>22</v>
      </c>
      <c r="H31" s="16" t="s">
        <v>32</v>
      </c>
      <c r="I31" s="16" t="s">
        <v>22</v>
      </c>
      <c r="J31" s="16">
        <v>3</v>
      </c>
      <c r="K31" s="17">
        <v>44410</v>
      </c>
      <c r="L31" s="16" t="s">
        <v>167</v>
      </c>
    </row>
    <row r="32" spans="2:12" ht="14" thickBot="1" x14ac:dyDescent="0.35">
      <c r="B32" s="15">
        <v>25</v>
      </c>
      <c r="C32" s="16" t="s">
        <v>33</v>
      </c>
      <c r="D32" s="16" t="s">
        <v>19</v>
      </c>
      <c r="E32" s="16" t="s">
        <v>20</v>
      </c>
      <c r="F32" s="16" t="s">
        <v>21</v>
      </c>
      <c r="G32" s="16" t="s">
        <v>22</v>
      </c>
      <c r="H32" s="16" t="s">
        <v>32</v>
      </c>
      <c r="I32" s="16" t="s">
        <v>22</v>
      </c>
      <c r="J32" s="16">
        <v>2</v>
      </c>
      <c r="K32" s="17">
        <v>44410</v>
      </c>
      <c r="L32" s="16" t="s">
        <v>175</v>
      </c>
    </row>
    <row r="33" spans="2:12" ht="14" thickBot="1" x14ac:dyDescent="0.35">
      <c r="B33" s="15">
        <v>26</v>
      </c>
      <c r="C33" s="16" t="s">
        <v>33</v>
      </c>
      <c r="D33" s="16" t="s">
        <v>19</v>
      </c>
      <c r="E33" s="16" t="s">
        <v>20</v>
      </c>
      <c r="F33" s="16" t="s">
        <v>21</v>
      </c>
      <c r="G33" s="16" t="s">
        <v>150</v>
      </c>
      <c r="H33" s="16" t="s">
        <v>32</v>
      </c>
      <c r="I33" s="16" t="s">
        <v>25</v>
      </c>
      <c r="J33" s="16">
        <v>1</v>
      </c>
      <c r="K33" s="17">
        <v>44410</v>
      </c>
      <c r="L33" s="16" t="s">
        <v>176</v>
      </c>
    </row>
    <row r="34" spans="2:12" ht="14" thickBot="1" x14ac:dyDescent="0.35">
      <c r="B34" s="15">
        <v>27</v>
      </c>
      <c r="C34" s="16" t="s">
        <v>41</v>
      </c>
      <c r="D34" s="16" t="s">
        <v>19</v>
      </c>
      <c r="E34" s="16" t="s">
        <v>20</v>
      </c>
      <c r="F34" s="16" t="s">
        <v>21</v>
      </c>
      <c r="G34" s="16" t="s">
        <v>22</v>
      </c>
      <c r="H34" s="16" t="s">
        <v>32</v>
      </c>
      <c r="I34" s="16" t="s">
        <v>22</v>
      </c>
      <c r="J34" s="16">
        <v>1</v>
      </c>
      <c r="K34" s="17">
        <v>44410</v>
      </c>
      <c r="L34" s="16" t="s">
        <v>177</v>
      </c>
    </row>
    <row r="35" spans="2:12" ht="14" thickBot="1" x14ac:dyDescent="0.35">
      <c r="B35" s="15">
        <v>28</v>
      </c>
      <c r="C35" s="16" t="s">
        <v>61</v>
      </c>
      <c r="D35" s="16" t="s">
        <v>19</v>
      </c>
      <c r="E35" s="16" t="s">
        <v>20</v>
      </c>
      <c r="F35" s="16" t="s">
        <v>21</v>
      </c>
      <c r="G35" s="16" t="s">
        <v>22</v>
      </c>
      <c r="H35" s="16" t="s">
        <v>32</v>
      </c>
      <c r="I35" s="16" t="s">
        <v>22</v>
      </c>
      <c r="J35" s="16">
        <v>1</v>
      </c>
      <c r="K35" s="17">
        <v>44410</v>
      </c>
      <c r="L35" s="16" t="s">
        <v>177</v>
      </c>
    </row>
    <row r="36" spans="2:12" ht="14" thickBot="1" x14ac:dyDescent="0.35">
      <c r="B36" s="15">
        <v>29</v>
      </c>
      <c r="C36" s="16" t="s">
        <v>30</v>
      </c>
      <c r="D36" s="16" t="s">
        <v>65</v>
      </c>
      <c r="E36" s="16" t="s">
        <v>20</v>
      </c>
      <c r="F36" s="16" t="s">
        <v>151</v>
      </c>
      <c r="G36" s="16" t="s">
        <v>78</v>
      </c>
      <c r="H36" s="16" t="s">
        <v>152</v>
      </c>
      <c r="I36" s="16" t="s">
        <v>22</v>
      </c>
      <c r="J36" s="16">
        <v>1</v>
      </c>
      <c r="K36" s="17">
        <v>44417</v>
      </c>
      <c r="L36" s="16" t="s">
        <v>178</v>
      </c>
    </row>
    <row r="37" spans="2:12" ht="14" thickBot="1" x14ac:dyDescent="0.35">
      <c r="B37" s="15">
        <v>30</v>
      </c>
      <c r="C37" s="16" t="s">
        <v>96</v>
      </c>
      <c r="D37" s="16" t="s">
        <v>34</v>
      </c>
      <c r="E37" s="16" t="s">
        <v>46</v>
      </c>
      <c r="F37" s="16" t="s">
        <v>64</v>
      </c>
      <c r="G37" s="16" t="s">
        <v>97</v>
      </c>
      <c r="H37" s="16" t="s">
        <v>152</v>
      </c>
      <c r="I37" s="16" t="s">
        <v>25</v>
      </c>
      <c r="J37" s="16">
        <v>1</v>
      </c>
      <c r="K37" s="17">
        <v>44420</v>
      </c>
      <c r="L37" s="16" t="s">
        <v>179</v>
      </c>
    </row>
    <row r="38" spans="2:12" ht="14" thickBot="1" x14ac:dyDescent="0.35">
      <c r="B38" s="15">
        <v>31</v>
      </c>
      <c r="C38" s="16" t="s">
        <v>98</v>
      </c>
      <c r="D38" s="16" t="s">
        <v>34</v>
      </c>
      <c r="E38" s="16" t="s">
        <v>46</v>
      </c>
      <c r="F38" s="16" t="s">
        <v>64</v>
      </c>
      <c r="G38" s="16" t="s">
        <v>97</v>
      </c>
      <c r="H38" s="16" t="s">
        <v>152</v>
      </c>
      <c r="I38" s="16" t="s">
        <v>25</v>
      </c>
      <c r="J38" s="16">
        <v>1</v>
      </c>
      <c r="K38" s="17">
        <v>44420</v>
      </c>
      <c r="L38" s="16" t="s">
        <v>179</v>
      </c>
    </row>
    <row r="39" spans="2:12" ht="14" thickBot="1" x14ac:dyDescent="0.35">
      <c r="B39" s="15">
        <v>32</v>
      </c>
      <c r="C39" s="16" t="s">
        <v>99</v>
      </c>
      <c r="D39" s="16" t="s">
        <v>34</v>
      </c>
      <c r="E39" s="16" t="s">
        <v>46</v>
      </c>
      <c r="F39" s="16" t="s">
        <v>64</v>
      </c>
      <c r="G39" s="16" t="s">
        <v>97</v>
      </c>
      <c r="H39" s="16" t="s">
        <v>152</v>
      </c>
      <c r="I39" s="16" t="s">
        <v>25</v>
      </c>
      <c r="J39" s="16">
        <v>1</v>
      </c>
      <c r="K39" s="17">
        <v>44420</v>
      </c>
      <c r="L39" s="16" t="s">
        <v>179</v>
      </c>
    </row>
    <row r="40" spans="2:12" ht="14" thickBot="1" x14ac:dyDescent="0.35">
      <c r="B40" s="15">
        <v>33</v>
      </c>
      <c r="C40" s="16" t="s">
        <v>40</v>
      </c>
      <c r="D40" s="16" t="s">
        <v>34</v>
      </c>
      <c r="E40" s="16" t="s">
        <v>46</v>
      </c>
      <c r="F40" s="16" t="s">
        <v>64</v>
      </c>
      <c r="G40" s="16" t="s">
        <v>97</v>
      </c>
      <c r="H40" s="16" t="s">
        <v>152</v>
      </c>
      <c r="I40" s="16" t="s">
        <v>25</v>
      </c>
      <c r="J40" s="16">
        <v>1</v>
      </c>
      <c r="K40" s="17">
        <v>44420</v>
      </c>
      <c r="L40" s="16" t="s">
        <v>179</v>
      </c>
    </row>
    <row r="41" spans="2:12" ht="14" thickBot="1" x14ac:dyDescent="0.35">
      <c r="B41" s="15">
        <v>34</v>
      </c>
      <c r="C41" s="16" t="s">
        <v>100</v>
      </c>
      <c r="D41" s="16" t="s">
        <v>34</v>
      </c>
      <c r="E41" s="16" t="s">
        <v>46</v>
      </c>
      <c r="F41" s="16" t="s">
        <v>64</v>
      </c>
      <c r="G41" s="16" t="s">
        <v>97</v>
      </c>
      <c r="H41" s="16" t="s">
        <v>152</v>
      </c>
      <c r="I41" s="16" t="s">
        <v>25</v>
      </c>
      <c r="J41" s="16">
        <v>1</v>
      </c>
      <c r="K41" s="17">
        <v>44420</v>
      </c>
      <c r="L41" s="16" t="s">
        <v>179</v>
      </c>
    </row>
    <row r="42" spans="2:12" ht="14" thickBot="1" x14ac:dyDescent="0.35">
      <c r="B42" s="15">
        <v>35</v>
      </c>
      <c r="C42" s="16" t="s">
        <v>29</v>
      </c>
      <c r="D42" s="16" t="s">
        <v>153</v>
      </c>
      <c r="E42" s="16" t="s">
        <v>20</v>
      </c>
      <c r="F42" s="16" t="s">
        <v>154</v>
      </c>
      <c r="G42" s="16" t="s">
        <v>155</v>
      </c>
      <c r="H42" s="16" t="s">
        <v>152</v>
      </c>
      <c r="I42" s="16" t="s">
        <v>22</v>
      </c>
      <c r="J42" s="16">
        <v>1</v>
      </c>
      <c r="K42" s="17">
        <v>44420</v>
      </c>
      <c r="L42" s="16" t="s">
        <v>180</v>
      </c>
    </row>
    <row r="43" spans="2:12" ht="14" thickBot="1" x14ac:dyDescent="0.35">
      <c r="B43" s="15">
        <v>36</v>
      </c>
      <c r="C43" s="16" t="s">
        <v>63</v>
      </c>
      <c r="D43" s="16" t="s">
        <v>19</v>
      </c>
      <c r="E43" s="16" t="s">
        <v>35</v>
      </c>
      <c r="F43" s="16" t="s">
        <v>47</v>
      </c>
      <c r="G43" s="16" t="s">
        <v>121</v>
      </c>
      <c r="H43" s="16" t="s">
        <v>152</v>
      </c>
      <c r="I43" s="16" t="s">
        <v>25</v>
      </c>
      <c r="J43" s="16">
        <v>1</v>
      </c>
      <c r="K43" s="17">
        <v>44427</v>
      </c>
      <c r="L43" s="16" t="s">
        <v>181</v>
      </c>
    </row>
    <row r="44" spans="2:12" ht="14" thickBot="1" x14ac:dyDescent="0.35">
      <c r="B44" s="15">
        <v>37</v>
      </c>
      <c r="C44" s="16" t="s">
        <v>127</v>
      </c>
      <c r="D44" s="16" t="s">
        <v>19</v>
      </c>
      <c r="E44" s="16" t="s">
        <v>35</v>
      </c>
      <c r="F44" s="16" t="s">
        <v>47</v>
      </c>
      <c r="G44" s="16" t="s">
        <v>121</v>
      </c>
      <c r="H44" s="16" t="s">
        <v>152</v>
      </c>
      <c r="I44" s="16" t="s">
        <v>25</v>
      </c>
      <c r="J44" s="16">
        <v>1</v>
      </c>
      <c r="K44" s="17">
        <v>44427</v>
      </c>
      <c r="L44" s="16" t="s">
        <v>181</v>
      </c>
    </row>
    <row r="45" spans="2:12" ht="14" thickBot="1" x14ac:dyDescent="0.35">
      <c r="B45" s="15">
        <v>38</v>
      </c>
      <c r="C45" s="16" t="s">
        <v>62</v>
      </c>
      <c r="D45" s="16" t="s">
        <v>19</v>
      </c>
      <c r="E45" s="16" t="s">
        <v>35</v>
      </c>
      <c r="F45" s="16" t="s">
        <v>44</v>
      </c>
      <c r="G45" s="16" t="s">
        <v>121</v>
      </c>
      <c r="H45" s="16" t="s">
        <v>152</v>
      </c>
      <c r="I45" s="16" t="s">
        <v>22</v>
      </c>
      <c r="J45" s="16">
        <v>1</v>
      </c>
      <c r="K45" s="17">
        <v>44427</v>
      </c>
      <c r="L45" s="16" t="s">
        <v>182</v>
      </c>
    </row>
    <row r="46" spans="2:12" ht="14" thickBot="1" x14ac:dyDescent="0.35">
      <c r="B46" s="15">
        <v>39</v>
      </c>
      <c r="C46" s="16" t="s">
        <v>91</v>
      </c>
      <c r="D46" s="16" t="s">
        <v>19</v>
      </c>
      <c r="E46" s="16" t="s">
        <v>46</v>
      </c>
      <c r="F46" s="16" t="s">
        <v>47</v>
      </c>
      <c r="G46" s="16" t="s">
        <v>92</v>
      </c>
      <c r="H46" s="16" t="s">
        <v>152</v>
      </c>
      <c r="I46" s="16" t="s">
        <v>25</v>
      </c>
      <c r="J46" s="16">
        <v>1</v>
      </c>
      <c r="K46" s="17">
        <v>44427</v>
      </c>
      <c r="L46" s="16" t="s">
        <v>183</v>
      </c>
    </row>
    <row r="47" spans="2:12" ht="14" thickBot="1" x14ac:dyDescent="0.35">
      <c r="B47" s="15">
        <v>40</v>
      </c>
      <c r="C47" s="16" t="s">
        <v>40</v>
      </c>
      <c r="D47" s="16" t="s">
        <v>19</v>
      </c>
      <c r="E47" s="16" t="s">
        <v>46</v>
      </c>
      <c r="F47" s="16" t="s">
        <v>47</v>
      </c>
      <c r="G47" s="16" t="s">
        <v>93</v>
      </c>
      <c r="H47" s="16" t="s">
        <v>152</v>
      </c>
      <c r="I47" s="16" t="s">
        <v>25</v>
      </c>
      <c r="J47" s="16">
        <v>1</v>
      </c>
      <c r="K47" s="17">
        <v>44427</v>
      </c>
      <c r="L47" s="16" t="s">
        <v>183</v>
      </c>
    </row>
    <row r="48" spans="2:12" ht="14" thickBot="1" x14ac:dyDescent="0.35">
      <c r="B48" s="15">
        <v>41</v>
      </c>
      <c r="C48" s="16" t="s">
        <v>28</v>
      </c>
      <c r="D48" s="16" t="s">
        <v>19</v>
      </c>
      <c r="E48" s="16" t="s">
        <v>20</v>
      </c>
      <c r="F48" s="16" t="s">
        <v>49</v>
      </c>
      <c r="G48" s="16" t="s">
        <v>106</v>
      </c>
      <c r="H48" s="16" t="s">
        <v>152</v>
      </c>
      <c r="I48" s="16" t="s">
        <v>22</v>
      </c>
      <c r="J48" s="16">
        <v>1</v>
      </c>
      <c r="K48" s="17">
        <v>44427</v>
      </c>
      <c r="L48" s="16" t="s">
        <v>184</v>
      </c>
    </row>
    <row r="49" spans="2:12" ht="14" thickBot="1" x14ac:dyDescent="0.35">
      <c r="B49" s="15">
        <v>42</v>
      </c>
      <c r="C49" s="16" t="s">
        <v>28</v>
      </c>
      <c r="D49" s="16" t="s">
        <v>19</v>
      </c>
      <c r="E49" s="16" t="s">
        <v>20</v>
      </c>
      <c r="F49" s="16" t="s">
        <v>49</v>
      </c>
      <c r="G49" s="16" t="s">
        <v>107</v>
      </c>
      <c r="H49" s="16" t="s">
        <v>152</v>
      </c>
      <c r="I49" s="16" t="s">
        <v>22</v>
      </c>
      <c r="J49" s="16">
        <v>1</v>
      </c>
      <c r="K49" s="17">
        <v>44427</v>
      </c>
      <c r="L49" s="16" t="s">
        <v>185</v>
      </c>
    </row>
    <row r="50" spans="2:12" ht="14" thickBot="1" x14ac:dyDescent="0.35">
      <c r="B50" s="15">
        <v>43</v>
      </c>
      <c r="C50" s="16" t="s">
        <v>28</v>
      </c>
      <c r="D50" s="16" t="s">
        <v>19</v>
      </c>
      <c r="E50" s="16" t="s">
        <v>20</v>
      </c>
      <c r="F50" s="16" t="s">
        <v>49</v>
      </c>
      <c r="G50" s="16" t="s">
        <v>108</v>
      </c>
      <c r="H50" s="16" t="s">
        <v>152</v>
      </c>
      <c r="I50" s="16" t="s">
        <v>22</v>
      </c>
      <c r="J50" s="16">
        <v>1</v>
      </c>
      <c r="K50" s="17">
        <v>44427</v>
      </c>
      <c r="L50" s="16" t="s">
        <v>186</v>
      </c>
    </row>
    <row r="51" spans="2:12" ht="14" thickBot="1" x14ac:dyDescent="0.35">
      <c r="B51" s="15">
        <v>44</v>
      </c>
      <c r="C51" s="16" t="s">
        <v>27</v>
      </c>
      <c r="D51" s="16" t="s">
        <v>19</v>
      </c>
      <c r="E51" s="16" t="s">
        <v>20</v>
      </c>
      <c r="F51" s="16" t="s">
        <v>49</v>
      </c>
      <c r="G51" s="16" t="s">
        <v>107</v>
      </c>
      <c r="H51" s="16" t="s">
        <v>152</v>
      </c>
      <c r="I51" s="16" t="s">
        <v>22</v>
      </c>
      <c r="J51" s="16">
        <v>1</v>
      </c>
      <c r="K51" s="17">
        <v>44427</v>
      </c>
      <c r="L51" s="16" t="s">
        <v>187</v>
      </c>
    </row>
    <row r="52" spans="2:12" ht="14" thickBot="1" x14ac:dyDescent="0.35">
      <c r="B52" s="15">
        <v>45</v>
      </c>
      <c r="C52" s="16" t="s">
        <v>27</v>
      </c>
      <c r="D52" s="16" t="s">
        <v>19</v>
      </c>
      <c r="E52" s="16" t="s">
        <v>20</v>
      </c>
      <c r="F52" s="16" t="s">
        <v>49</v>
      </c>
      <c r="G52" s="16" t="s">
        <v>109</v>
      </c>
      <c r="H52" s="16" t="s">
        <v>152</v>
      </c>
      <c r="I52" s="16" t="s">
        <v>22</v>
      </c>
      <c r="J52" s="16">
        <v>1</v>
      </c>
      <c r="K52" s="17">
        <v>44427</v>
      </c>
      <c r="L52" s="16" t="s">
        <v>188</v>
      </c>
    </row>
    <row r="53" spans="2:12" ht="14" thickBot="1" x14ac:dyDescent="0.35">
      <c r="B53" s="15">
        <v>46</v>
      </c>
      <c r="C53" s="16" t="s">
        <v>60</v>
      </c>
      <c r="D53" s="16" t="s">
        <v>19</v>
      </c>
      <c r="E53" s="16" t="s">
        <v>20</v>
      </c>
      <c r="F53" s="16" t="s">
        <v>49</v>
      </c>
      <c r="G53" s="16" t="s">
        <v>110</v>
      </c>
      <c r="H53" s="16" t="s">
        <v>152</v>
      </c>
      <c r="I53" s="16" t="s">
        <v>22</v>
      </c>
      <c r="J53" s="16">
        <v>1</v>
      </c>
      <c r="K53" s="17">
        <v>44427</v>
      </c>
      <c r="L53" s="16" t="s">
        <v>189</v>
      </c>
    </row>
    <row r="54" spans="2:12" ht="14" thickBot="1" x14ac:dyDescent="0.35">
      <c r="B54" s="15">
        <v>47</v>
      </c>
      <c r="C54" s="16" t="s">
        <v>18</v>
      </c>
      <c r="D54" s="16" t="s">
        <v>19</v>
      </c>
      <c r="E54" s="16" t="s">
        <v>20</v>
      </c>
      <c r="F54" s="16" t="s">
        <v>21</v>
      </c>
      <c r="G54" s="16" t="s">
        <v>22</v>
      </c>
      <c r="H54" s="16" t="s">
        <v>23</v>
      </c>
      <c r="I54" s="16" t="s">
        <v>22</v>
      </c>
      <c r="J54" s="16">
        <v>5</v>
      </c>
      <c r="K54" s="17">
        <v>44440</v>
      </c>
      <c r="L54" s="16" t="s">
        <v>190</v>
      </c>
    </row>
    <row r="55" spans="2:12" ht="14" thickBot="1" x14ac:dyDescent="0.35">
      <c r="B55" s="15">
        <v>48</v>
      </c>
      <c r="C55" s="16" t="s">
        <v>18</v>
      </c>
      <c r="D55" s="16" t="s">
        <v>19</v>
      </c>
      <c r="E55" s="16" t="s">
        <v>20</v>
      </c>
      <c r="F55" s="16" t="s">
        <v>21</v>
      </c>
      <c r="G55" s="16" t="s">
        <v>150</v>
      </c>
      <c r="H55" s="16" t="s">
        <v>23</v>
      </c>
      <c r="I55" s="16" t="s">
        <v>25</v>
      </c>
      <c r="J55" s="16">
        <v>1</v>
      </c>
      <c r="K55" s="17">
        <v>44440</v>
      </c>
      <c r="L55" s="16" t="s">
        <v>191</v>
      </c>
    </row>
    <row r="56" spans="2:12" ht="14" thickBot="1" x14ac:dyDescent="0.35">
      <c r="B56" s="15">
        <v>49</v>
      </c>
      <c r="C56" s="16" t="s">
        <v>28</v>
      </c>
      <c r="D56" s="16" t="s">
        <v>19</v>
      </c>
      <c r="E56" s="16" t="s">
        <v>20</v>
      </c>
      <c r="F56" s="16" t="s">
        <v>21</v>
      </c>
      <c r="G56" s="16" t="s">
        <v>22</v>
      </c>
      <c r="H56" s="16" t="s">
        <v>23</v>
      </c>
      <c r="I56" s="16" t="s">
        <v>22</v>
      </c>
      <c r="J56" s="16">
        <v>42</v>
      </c>
      <c r="K56" s="17">
        <v>44440</v>
      </c>
      <c r="L56" s="16" t="s">
        <v>192</v>
      </c>
    </row>
    <row r="57" spans="2:12" ht="14" thickBot="1" x14ac:dyDescent="0.35">
      <c r="B57" s="15">
        <v>50</v>
      </c>
      <c r="C57" s="16" t="s">
        <v>27</v>
      </c>
      <c r="D57" s="16" t="s">
        <v>19</v>
      </c>
      <c r="E57" s="16" t="s">
        <v>20</v>
      </c>
      <c r="F57" s="16" t="s">
        <v>21</v>
      </c>
      <c r="G57" s="16" t="s">
        <v>22</v>
      </c>
      <c r="H57" s="16" t="s">
        <v>23</v>
      </c>
      <c r="I57" s="16" t="s">
        <v>22</v>
      </c>
      <c r="J57" s="16">
        <v>1</v>
      </c>
      <c r="K57" s="17">
        <v>44440</v>
      </c>
      <c r="L57" s="16" t="s">
        <v>193</v>
      </c>
    </row>
    <row r="58" spans="2:12" ht="14" thickBot="1" x14ac:dyDescent="0.35">
      <c r="B58" s="15">
        <v>51</v>
      </c>
      <c r="C58" s="16" t="s">
        <v>41</v>
      </c>
      <c r="D58" s="16" t="s">
        <v>19</v>
      </c>
      <c r="E58" s="16" t="s">
        <v>20</v>
      </c>
      <c r="F58" s="16" t="s">
        <v>21</v>
      </c>
      <c r="G58" s="16" t="s">
        <v>22</v>
      </c>
      <c r="H58" s="16" t="s">
        <v>23</v>
      </c>
      <c r="I58" s="16" t="s">
        <v>22</v>
      </c>
      <c r="J58" s="16">
        <v>4</v>
      </c>
      <c r="K58" s="17">
        <v>44440</v>
      </c>
      <c r="L58" s="16" t="s">
        <v>171</v>
      </c>
    </row>
    <row r="59" spans="2:12" ht="14" thickBot="1" x14ac:dyDescent="0.35">
      <c r="B59" s="15">
        <v>52</v>
      </c>
      <c r="C59" s="16" t="s">
        <v>41</v>
      </c>
      <c r="D59" s="16" t="s">
        <v>19</v>
      </c>
      <c r="E59" s="16" t="s">
        <v>20</v>
      </c>
      <c r="F59" s="16" t="s">
        <v>21</v>
      </c>
      <c r="G59" s="16" t="s">
        <v>150</v>
      </c>
      <c r="H59" s="16" t="s">
        <v>23</v>
      </c>
      <c r="I59" s="16" t="s">
        <v>25</v>
      </c>
      <c r="J59" s="16">
        <v>1</v>
      </c>
      <c r="K59" s="17">
        <v>44440</v>
      </c>
      <c r="L59" s="16" t="s">
        <v>191</v>
      </c>
    </row>
    <row r="60" spans="2:12" ht="14" thickBot="1" x14ac:dyDescent="0.35">
      <c r="B60" s="15">
        <v>53</v>
      </c>
      <c r="C60" s="16" t="s">
        <v>18</v>
      </c>
      <c r="D60" s="16" t="s">
        <v>19</v>
      </c>
      <c r="E60" s="16" t="s">
        <v>20</v>
      </c>
      <c r="F60" s="16" t="s">
        <v>21</v>
      </c>
      <c r="G60" s="16" t="s">
        <v>22</v>
      </c>
      <c r="H60" s="16" t="s">
        <v>32</v>
      </c>
      <c r="I60" s="16" t="s">
        <v>22</v>
      </c>
      <c r="J60" s="16">
        <v>1</v>
      </c>
      <c r="K60" s="17">
        <v>44440</v>
      </c>
      <c r="L60" s="16" t="s">
        <v>168</v>
      </c>
    </row>
    <row r="61" spans="2:12" ht="14" thickBot="1" x14ac:dyDescent="0.35">
      <c r="B61" s="15">
        <v>54</v>
      </c>
      <c r="C61" s="16" t="s">
        <v>28</v>
      </c>
      <c r="D61" s="16" t="s">
        <v>19</v>
      </c>
      <c r="E61" s="16" t="s">
        <v>20</v>
      </c>
      <c r="F61" s="16" t="s">
        <v>21</v>
      </c>
      <c r="G61" s="16" t="s">
        <v>22</v>
      </c>
      <c r="H61" s="16" t="s">
        <v>32</v>
      </c>
      <c r="I61" s="16" t="s">
        <v>22</v>
      </c>
      <c r="J61" s="16">
        <v>2</v>
      </c>
      <c r="K61" s="17">
        <v>44440</v>
      </c>
      <c r="L61" s="16" t="s">
        <v>175</v>
      </c>
    </row>
    <row r="62" spans="2:12" ht="14" thickBot="1" x14ac:dyDescent="0.35">
      <c r="B62" s="15">
        <v>55</v>
      </c>
      <c r="C62" s="16" t="s">
        <v>26</v>
      </c>
      <c r="D62" s="16" t="s">
        <v>19</v>
      </c>
      <c r="E62" s="16" t="s">
        <v>20</v>
      </c>
      <c r="F62" s="16" t="s">
        <v>21</v>
      </c>
      <c r="G62" s="16" t="s">
        <v>150</v>
      </c>
      <c r="H62" s="16" t="s">
        <v>32</v>
      </c>
      <c r="I62" s="16" t="s">
        <v>25</v>
      </c>
      <c r="J62" s="16">
        <v>1</v>
      </c>
      <c r="K62" s="17">
        <v>44440</v>
      </c>
      <c r="L62" s="16" t="s">
        <v>176</v>
      </c>
    </row>
    <row r="63" spans="2:12" ht="14" thickBot="1" x14ac:dyDescent="0.35">
      <c r="B63" s="15">
        <v>56</v>
      </c>
      <c r="C63" s="16" t="s">
        <v>27</v>
      </c>
      <c r="D63" s="16" t="s">
        <v>19</v>
      </c>
      <c r="E63" s="16" t="s">
        <v>20</v>
      </c>
      <c r="F63" s="16" t="s">
        <v>21</v>
      </c>
      <c r="G63" s="16" t="s">
        <v>22</v>
      </c>
      <c r="H63" s="16" t="s">
        <v>32</v>
      </c>
      <c r="I63" s="16" t="s">
        <v>22</v>
      </c>
      <c r="J63" s="16">
        <v>1</v>
      </c>
      <c r="K63" s="17">
        <v>44440</v>
      </c>
      <c r="L63" s="16" t="s">
        <v>177</v>
      </c>
    </row>
    <row r="64" spans="2:12" ht="14" thickBot="1" x14ac:dyDescent="0.35">
      <c r="B64" s="15">
        <v>57</v>
      </c>
      <c r="C64" s="16" t="s">
        <v>42</v>
      </c>
      <c r="D64" s="16" t="s">
        <v>19</v>
      </c>
      <c r="E64" s="16" t="s">
        <v>20</v>
      </c>
      <c r="F64" s="16" t="s">
        <v>21</v>
      </c>
      <c r="G64" s="16" t="s">
        <v>22</v>
      </c>
      <c r="H64" s="16" t="s">
        <v>32</v>
      </c>
      <c r="I64" s="16" t="s">
        <v>22</v>
      </c>
      <c r="J64" s="16">
        <v>1</v>
      </c>
      <c r="K64" s="17">
        <v>44440</v>
      </c>
      <c r="L64" s="16" t="s">
        <v>177</v>
      </c>
    </row>
    <row r="65" spans="2:12" ht="14" thickBot="1" x14ac:dyDescent="0.35">
      <c r="B65" s="15">
        <v>58</v>
      </c>
      <c r="C65" s="16" t="s">
        <v>31</v>
      </c>
      <c r="D65" s="16" t="s">
        <v>19</v>
      </c>
      <c r="E65" s="16" t="s">
        <v>20</v>
      </c>
      <c r="F65" s="16" t="s">
        <v>21</v>
      </c>
      <c r="G65" s="16" t="s">
        <v>22</v>
      </c>
      <c r="H65" s="16" t="s">
        <v>32</v>
      </c>
      <c r="I65" s="16" t="s">
        <v>22</v>
      </c>
      <c r="J65" s="16">
        <v>3</v>
      </c>
      <c r="K65" s="17">
        <v>44440</v>
      </c>
      <c r="L65" s="16" t="s">
        <v>167</v>
      </c>
    </row>
    <row r="66" spans="2:12" ht="14" thickBot="1" x14ac:dyDescent="0.35">
      <c r="B66" s="15">
        <v>59</v>
      </c>
      <c r="C66" s="16" t="s">
        <v>31</v>
      </c>
      <c r="D66" s="16" t="s">
        <v>19</v>
      </c>
      <c r="E66" s="16" t="s">
        <v>20</v>
      </c>
      <c r="F66" s="16" t="s">
        <v>21</v>
      </c>
      <c r="G66" s="16" t="s">
        <v>150</v>
      </c>
      <c r="H66" s="16" t="s">
        <v>32</v>
      </c>
      <c r="I66" s="16" t="s">
        <v>25</v>
      </c>
      <c r="J66" s="16">
        <v>1</v>
      </c>
      <c r="K66" s="17">
        <v>44440</v>
      </c>
      <c r="L66" s="16" t="s">
        <v>176</v>
      </c>
    </row>
    <row r="67" spans="2:12" ht="14" thickBot="1" x14ac:dyDescent="0.35">
      <c r="B67" s="15">
        <v>60</v>
      </c>
      <c r="C67" s="16" t="s">
        <v>101</v>
      </c>
      <c r="D67" s="16" t="s">
        <v>34</v>
      </c>
      <c r="E67" s="16" t="s">
        <v>46</v>
      </c>
      <c r="F67" s="16" t="s">
        <v>64</v>
      </c>
      <c r="G67" s="16" t="s">
        <v>97</v>
      </c>
      <c r="H67" s="16" t="s">
        <v>152</v>
      </c>
      <c r="I67" s="16" t="s">
        <v>25</v>
      </c>
      <c r="J67" s="16">
        <v>1</v>
      </c>
      <c r="K67" s="17">
        <v>44446</v>
      </c>
      <c r="L67" s="16" t="s">
        <v>179</v>
      </c>
    </row>
    <row r="68" spans="2:12" ht="14" thickBot="1" x14ac:dyDescent="0.35">
      <c r="B68" s="15">
        <v>61</v>
      </c>
      <c r="C68" s="16" t="s">
        <v>51</v>
      </c>
      <c r="D68" s="16" t="s">
        <v>34</v>
      </c>
      <c r="E68" s="16" t="s">
        <v>35</v>
      </c>
      <c r="F68" s="16" t="s">
        <v>52</v>
      </c>
      <c r="G68" s="16" t="s">
        <v>125</v>
      </c>
      <c r="H68" s="16" t="s">
        <v>152</v>
      </c>
      <c r="I68" s="16" t="s">
        <v>25</v>
      </c>
      <c r="J68" s="16">
        <v>1</v>
      </c>
      <c r="K68" s="17">
        <v>44454</v>
      </c>
      <c r="L68" s="16" t="s">
        <v>194</v>
      </c>
    </row>
    <row r="69" spans="2:12" ht="14" thickBot="1" x14ac:dyDescent="0.35">
      <c r="B69" s="15">
        <v>62</v>
      </c>
      <c r="C69" s="16" t="s">
        <v>45</v>
      </c>
      <c r="D69" s="16" t="s">
        <v>34</v>
      </c>
      <c r="E69" s="16" t="s">
        <v>35</v>
      </c>
      <c r="F69" s="16" t="s">
        <v>52</v>
      </c>
      <c r="G69" s="16" t="s">
        <v>125</v>
      </c>
      <c r="H69" s="16" t="s">
        <v>152</v>
      </c>
      <c r="I69" s="16" t="s">
        <v>25</v>
      </c>
      <c r="J69" s="16">
        <v>1</v>
      </c>
      <c r="K69" s="17">
        <v>44454</v>
      </c>
      <c r="L69" s="16" t="s">
        <v>194</v>
      </c>
    </row>
    <row r="70" spans="2:12" ht="14" thickBot="1" x14ac:dyDescent="0.35">
      <c r="B70" s="15">
        <v>63</v>
      </c>
      <c r="C70" s="16" t="s">
        <v>60</v>
      </c>
      <c r="D70" s="16" t="s">
        <v>34</v>
      </c>
      <c r="E70" s="16" t="s">
        <v>35</v>
      </c>
      <c r="F70" s="16" t="s">
        <v>52</v>
      </c>
      <c r="G70" s="16" t="s">
        <v>125</v>
      </c>
      <c r="H70" s="16" t="s">
        <v>152</v>
      </c>
      <c r="I70" s="16" t="s">
        <v>25</v>
      </c>
      <c r="J70" s="16">
        <v>1</v>
      </c>
      <c r="K70" s="17">
        <v>44454</v>
      </c>
      <c r="L70" s="16" t="s">
        <v>195</v>
      </c>
    </row>
    <row r="71" spans="2:12" ht="14" thickBot="1" x14ac:dyDescent="0.35">
      <c r="B71" s="15">
        <v>64</v>
      </c>
      <c r="C71" s="16" t="s">
        <v>60</v>
      </c>
      <c r="D71" s="16" t="s">
        <v>34</v>
      </c>
      <c r="E71" s="16" t="s">
        <v>35</v>
      </c>
      <c r="F71" s="16" t="s">
        <v>52</v>
      </c>
      <c r="G71" s="16" t="s">
        <v>129</v>
      </c>
      <c r="H71" s="16" t="s">
        <v>152</v>
      </c>
      <c r="I71" s="16" t="s">
        <v>25</v>
      </c>
      <c r="J71" s="16">
        <v>1</v>
      </c>
      <c r="K71" s="17">
        <v>44454</v>
      </c>
      <c r="L71" s="16" t="s">
        <v>196</v>
      </c>
    </row>
    <row r="72" spans="2:12" ht="14" thickBot="1" x14ac:dyDescent="0.35">
      <c r="B72" s="15">
        <v>65</v>
      </c>
      <c r="C72" s="16" t="s">
        <v>40</v>
      </c>
      <c r="D72" s="16" t="s">
        <v>34</v>
      </c>
      <c r="E72" s="16" t="s">
        <v>35</v>
      </c>
      <c r="F72" s="16" t="s">
        <v>52</v>
      </c>
      <c r="G72" s="16" t="s">
        <v>125</v>
      </c>
      <c r="H72" s="16" t="s">
        <v>152</v>
      </c>
      <c r="I72" s="16" t="s">
        <v>25</v>
      </c>
      <c r="J72" s="16">
        <v>1</v>
      </c>
      <c r="K72" s="17">
        <v>44454</v>
      </c>
      <c r="L72" s="16" t="s">
        <v>194</v>
      </c>
    </row>
    <row r="73" spans="2:12" ht="14" thickBot="1" x14ac:dyDescent="0.35">
      <c r="B73" s="15">
        <v>66</v>
      </c>
      <c r="C73" s="16" t="s">
        <v>40</v>
      </c>
      <c r="D73" s="16" t="s">
        <v>34</v>
      </c>
      <c r="E73" s="16" t="s">
        <v>35</v>
      </c>
      <c r="F73" s="16" t="s">
        <v>52</v>
      </c>
      <c r="G73" s="16" t="s">
        <v>129</v>
      </c>
      <c r="H73" s="16" t="s">
        <v>152</v>
      </c>
      <c r="I73" s="16" t="s">
        <v>25</v>
      </c>
      <c r="J73" s="16">
        <v>1</v>
      </c>
      <c r="K73" s="17">
        <v>44454</v>
      </c>
      <c r="L73" s="16" t="s">
        <v>197</v>
      </c>
    </row>
    <row r="74" spans="2:12" ht="14" thickBot="1" x14ac:dyDescent="0.35">
      <c r="B74" s="15">
        <v>67</v>
      </c>
      <c r="C74" s="16" t="s">
        <v>98</v>
      </c>
      <c r="D74" s="16" t="s">
        <v>34</v>
      </c>
      <c r="E74" s="16" t="s">
        <v>35</v>
      </c>
      <c r="F74" s="16" t="s">
        <v>52</v>
      </c>
      <c r="G74" s="16" t="s">
        <v>125</v>
      </c>
      <c r="H74" s="16" t="s">
        <v>152</v>
      </c>
      <c r="I74" s="16" t="s">
        <v>25</v>
      </c>
      <c r="J74" s="16">
        <v>1</v>
      </c>
      <c r="K74" s="17">
        <v>44454</v>
      </c>
      <c r="L74" s="16" t="s">
        <v>194</v>
      </c>
    </row>
    <row r="75" spans="2:12" ht="14" thickBot="1" x14ac:dyDescent="0.35">
      <c r="B75" s="15">
        <v>68</v>
      </c>
      <c r="C75" s="16" t="s">
        <v>91</v>
      </c>
      <c r="D75" s="16" t="s">
        <v>34</v>
      </c>
      <c r="E75" s="16" t="s">
        <v>35</v>
      </c>
      <c r="F75" s="16" t="s">
        <v>50</v>
      </c>
      <c r="G75" s="16" t="s">
        <v>125</v>
      </c>
      <c r="H75" s="16" t="s">
        <v>152</v>
      </c>
      <c r="I75" s="16" t="s">
        <v>22</v>
      </c>
      <c r="J75" s="16">
        <v>1</v>
      </c>
      <c r="K75" s="17">
        <v>44454</v>
      </c>
      <c r="L75" s="16" t="s">
        <v>198</v>
      </c>
    </row>
    <row r="76" spans="2:12" ht="14" thickBot="1" x14ac:dyDescent="0.35">
      <c r="B76" s="15">
        <v>69</v>
      </c>
      <c r="C76" s="16" t="s">
        <v>91</v>
      </c>
      <c r="D76" s="16" t="s">
        <v>34</v>
      </c>
      <c r="E76" s="16" t="s">
        <v>35</v>
      </c>
      <c r="F76" s="16" t="s">
        <v>50</v>
      </c>
      <c r="G76" s="16" t="s">
        <v>129</v>
      </c>
      <c r="H76" s="16" t="s">
        <v>152</v>
      </c>
      <c r="I76" s="16" t="s">
        <v>22</v>
      </c>
      <c r="J76" s="16">
        <v>1</v>
      </c>
      <c r="K76" s="17">
        <v>44454</v>
      </c>
      <c r="L76" s="16" t="s">
        <v>199</v>
      </c>
    </row>
    <row r="77" spans="2:12" ht="14" thickBot="1" x14ac:dyDescent="0.35">
      <c r="B77" s="15">
        <v>70</v>
      </c>
      <c r="C77" s="16" t="s">
        <v>53</v>
      </c>
      <c r="D77" s="16" t="s">
        <v>34</v>
      </c>
      <c r="E77" s="16" t="s">
        <v>35</v>
      </c>
      <c r="F77" s="16" t="s">
        <v>50</v>
      </c>
      <c r="G77" s="16" t="s">
        <v>125</v>
      </c>
      <c r="H77" s="16" t="s">
        <v>152</v>
      </c>
      <c r="I77" s="16" t="s">
        <v>22</v>
      </c>
      <c r="J77" s="16">
        <v>1</v>
      </c>
      <c r="K77" s="17">
        <v>44454</v>
      </c>
      <c r="L77" s="16" t="s">
        <v>198</v>
      </c>
    </row>
    <row r="78" spans="2:12" ht="14" thickBot="1" x14ac:dyDescent="0.35">
      <c r="B78" s="15">
        <v>71</v>
      </c>
      <c r="C78" s="16" t="s">
        <v>53</v>
      </c>
      <c r="D78" s="16" t="s">
        <v>34</v>
      </c>
      <c r="E78" s="16" t="s">
        <v>35</v>
      </c>
      <c r="F78" s="16" t="s">
        <v>50</v>
      </c>
      <c r="G78" s="16" t="s">
        <v>129</v>
      </c>
      <c r="H78" s="16" t="s">
        <v>152</v>
      </c>
      <c r="I78" s="16" t="s">
        <v>22</v>
      </c>
      <c r="J78" s="16">
        <v>1</v>
      </c>
      <c r="K78" s="17">
        <v>44454</v>
      </c>
      <c r="L78" s="16" t="s">
        <v>199</v>
      </c>
    </row>
    <row r="79" spans="2:12" ht="14" thickBot="1" x14ac:dyDescent="0.35">
      <c r="B79" s="15">
        <v>72</v>
      </c>
      <c r="C79" s="16" t="s">
        <v>63</v>
      </c>
      <c r="D79" s="16" t="s">
        <v>34</v>
      </c>
      <c r="E79" s="16" t="s">
        <v>35</v>
      </c>
      <c r="F79" s="16" t="s">
        <v>50</v>
      </c>
      <c r="G79" s="16" t="s">
        <v>125</v>
      </c>
      <c r="H79" s="16" t="s">
        <v>152</v>
      </c>
      <c r="I79" s="16" t="s">
        <v>22</v>
      </c>
      <c r="J79" s="16">
        <v>1</v>
      </c>
      <c r="K79" s="17">
        <v>44454</v>
      </c>
      <c r="L79" s="16" t="s">
        <v>198</v>
      </c>
    </row>
    <row r="80" spans="2:12" ht="14" thickBot="1" x14ac:dyDescent="0.35">
      <c r="B80" s="15">
        <v>73</v>
      </c>
      <c r="C80" s="16" t="s">
        <v>63</v>
      </c>
      <c r="D80" s="16" t="s">
        <v>34</v>
      </c>
      <c r="E80" s="16" t="s">
        <v>35</v>
      </c>
      <c r="F80" s="16" t="s">
        <v>50</v>
      </c>
      <c r="G80" s="16" t="s">
        <v>129</v>
      </c>
      <c r="H80" s="16" t="s">
        <v>152</v>
      </c>
      <c r="I80" s="16" t="s">
        <v>22</v>
      </c>
      <c r="J80" s="16">
        <v>1</v>
      </c>
      <c r="K80" s="17">
        <v>44454</v>
      </c>
      <c r="L80" s="16" t="s">
        <v>199</v>
      </c>
    </row>
    <row r="81" spans="2:12" ht="14" thickBot="1" x14ac:dyDescent="0.35">
      <c r="B81" s="15">
        <v>74</v>
      </c>
      <c r="C81" s="16" t="s">
        <v>40</v>
      </c>
      <c r="D81" s="16" t="s">
        <v>19</v>
      </c>
      <c r="E81" s="16" t="s">
        <v>46</v>
      </c>
      <c r="F81" s="16" t="s">
        <v>47</v>
      </c>
      <c r="G81" s="16" t="s">
        <v>94</v>
      </c>
      <c r="H81" s="16" t="s">
        <v>152</v>
      </c>
      <c r="I81" s="16" t="s">
        <v>25</v>
      </c>
      <c r="J81" s="16">
        <v>1</v>
      </c>
      <c r="K81" s="17">
        <v>44470</v>
      </c>
      <c r="L81" s="16" t="s">
        <v>200</v>
      </c>
    </row>
    <row r="82" spans="2:12" ht="14" thickBot="1" x14ac:dyDescent="0.35">
      <c r="B82" s="15">
        <v>75</v>
      </c>
      <c r="C82" s="16" t="s">
        <v>95</v>
      </c>
      <c r="D82" s="16" t="s">
        <v>19</v>
      </c>
      <c r="E82" s="16" t="s">
        <v>46</v>
      </c>
      <c r="F82" s="16" t="s">
        <v>47</v>
      </c>
      <c r="G82" s="16" t="s">
        <v>94</v>
      </c>
      <c r="H82" s="16" t="s">
        <v>152</v>
      </c>
      <c r="I82" s="16" t="s">
        <v>25</v>
      </c>
      <c r="J82" s="16">
        <v>1</v>
      </c>
      <c r="K82" s="17">
        <v>44470</v>
      </c>
      <c r="L82" s="16" t="s">
        <v>200</v>
      </c>
    </row>
    <row r="83" spans="2:12" ht="14" thickBot="1" x14ac:dyDescent="0.35">
      <c r="B83" s="15">
        <v>76</v>
      </c>
      <c r="C83" s="16" t="s">
        <v>66</v>
      </c>
      <c r="D83" s="16" t="s">
        <v>19</v>
      </c>
      <c r="E83" s="16" t="s">
        <v>20</v>
      </c>
      <c r="F83" s="16" t="s">
        <v>49</v>
      </c>
      <c r="G83" s="16" t="s">
        <v>102</v>
      </c>
      <c r="H83" s="16" t="s">
        <v>152</v>
      </c>
      <c r="I83" s="16" t="s">
        <v>22</v>
      </c>
      <c r="J83" s="16">
        <v>1</v>
      </c>
      <c r="K83" s="17">
        <v>44470</v>
      </c>
      <c r="L83" s="16" t="s">
        <v>201</v>
      </c>
    </row>
    <row r="84" spans="2:12" ht="14" thickBot="1" x14ac:dyDescent="0.35">
      <c r="B84" s="15">
        <v>77</v>
      </c>
      <c r="C84" s="16" t="s">
        <v>103</v>
      </c>
      <c r="D84" s="16" t="s">
        <v>19</v>
      </c>
      <c r="E84" s="16" t="s">
        <v>20</v>
      </c>
      <c r="F84" s="16" t="s">
        <v>49</v>
      </c>
      <c r="G84" s="16" t="s">
        <v>104</v>
      </c>
      <c r="H84" s="16" t="s">
        <v>152</v>
      </c>
      <c r="I84" s="16" t="s">
        <v>22</v>
      </c>
      <c r="J84" s="16">
        <v>1</v>
      </c>
      <c r="K84" s="17">
        <v>44470</v>
      </c>
      <c r="L84" s="16" t="s">
        <v>202</v>
      </c>
    </row>
    <row r="85" spans="2:12" ht="14" thickBot="1" x14ac:dyDescent="0.35">
      <c r="B85" s="15">
        <v>78</v>
      </c>
      <c r="C85" s="16" t="s">
        <v>103</v>
      </c>
      <c r="D85" s="16" t="s">
        <v>19</v>
      </c>
      <c r="E85" s="16" t="s">
        <v>20</v>
      </c>
      <c r="F85" s="16" t="s">
        <v>49</v>
      </c>
      <c r="G85" s="16" t="s">
        <v>102</v>
      </c>
      <c r="H85" s="16" t="s">
        <v>152</v>
      </c>
      <c r="I85" s="16" t="s">
        <v>22</v>
      </c>
      <c r="J85" s="16">
        <v>1</v>
      </c>
      <c r="K85" s="17">
        <v>44470</v>
      </c>
      <c r="L85" s="16" t="s">
        <v>201</v>
      </c>
    </row>
    <row r="86" spans="2:12" ht="14" thickBot="1" x14ac:dyDescent="0.35">
      <c r="B86" s="15">
        <v>79</v>
      </c>
      <c r="C86" s="16" t="s">
        <v>67</v>
      </c>
      <c r="D86" s="16" t="s">
        <v>19</v>
      </c>
      <c r="E86" s="16" t="s">
        <v>20</v>
      </c>
      <c r="F86" s="16" t="s">
        <v>49</v>
      </c>
      <c r="G86" s="16" t="s">
        <v>104</v>
      </c>
      <c r="H86" s="16" t="s">
        <v>152</v>
      </c>
      <c r="I86" s="16" t="s">
        <v>22</v>
      </c>
      <c r="J86" s="16">
        <v>1</v>
      </c>
      <c r="K86" s="17">
        <v>44470</v>
      </c>
      <c r="L86" s="16" t="s">
        <v>202</v>
      </c>
    </row>
    <row r="87" spans="2:12" ht="14" thickBot="1" x14ac:dyDescent="0.35">
      <c r="B87" s="15">
        <v>80</v>
      </c>
      <c r="C87" s="16" t="s">
        <v>67</v>
      </c>
      <c r="D87" s="16" t="s">
        <v>19</v>
      </c>
      <c r="E87" s="16" t="s">
        <v>20</v>
      </c>
      <c r="F87" s="16" t="s">
        <v>49</v>
      </c>
      <c r="G87" s="16" t="s">
        <v>102</v>
      </c>
      <c r="H87" s="16" t="s">
        <v>152</v>
      </c>
      <c r="I87" s="16" t="s">
        <v>22</v>
      </c>
      <c r="J87" s="16">
        <v>1</v>
      </c>
      <c r="K87" s="17">
        <v>44470</v>
      </c>
      <c r="L87" s="16" t="s">
        <v>201</v>
      </c>
    </row>
    <row r="88" spans="2:12" ht="14" thickBot="1" x14ac:dyDescent="0.35">
      <c r="B88" s="15">
        <v>81</v>
      </c>
      <c r="C88" s="16" t="s">
        <v>112</v>
      </c>
      <c r="D88" s="16" t="s">
        <v>19</v>
      </c>
      <c r="E88" s="16" t="s">
        <v>20</v>
      </c>
      <c r="F88" s="16" t="s">
        <v>49</v>
      </c>
      <c r="G88" s="16" t="s">
        <v>104</v>
      </c>
      <c r="H88" s="16" t="s">
        <v>152</v>
      </c>
      <c r="I88" s="16" t="s">
        <v>22</v>
      </c>
      <c r="J88" s="16">
        <v>1</v>
      </c>
      <c r="K88" s="17">
        <v>44470</v>
      </c>
      <c r="L88" s="16" t="s">
        <v>202</v>
      </c>
    </row>
    <row r="89" spans="2:12" ht="14" thickBot="1" x14ac:dyDescent="0.35">
      <c r="B89" s="15">
        <v>82</v>
      </c>
      <c r="C89" s="16" t="s">
        <v>30</v>
      </c>
      <c r="D89" s="16" t="s">
        <v>19</v>
      </c>
      <c r="E89" s="16" t="s">
        <v>20</v>
      </c>
      <c r="F89" s="16" t="s">
        <v>49</v>
      </c>
      <c r="G89" s="16" t="s">
        <v>110</v>
      </c>
      <c r="H89" s="16" t="s">
        <v>152</v>
      </c>
      <c r="I89" s="16" t="s">
        <v>22</v>
      </c>
      <c r="J89" s="16">
        <v>1</v>
      </c>
      <c r="K89" s="17">
        <v>44470</v>
      </c>
      <c r="L89" s="16" t="s">
        <v>203</v>
      </c>
    </row>
    <row r="90" spans="2:12" ht="14" thickBot="1" x14ac:dyDescent="0.35">
      <c r="B90" s="15">
        <v>83</v>
      </c>
      <c r="C90" s="16" t="s">
        <v>61</v>
      </c>
      <c r="D90" s="16" t="s">
        <v>19</v>
      </c>
      <c r="E90" s="16" t="s">
        <v>20</v>
      </c>
      <c r="F90" s="16" t="s">
        <v>49</v>
      </c>
      <c r="G90" s="16" t="s">
        <v>111</v>
      </c>
      <c r="H90" s="16" t="s">
        <v>152</v>
      </c>
      <c r="I90" s="16" t="s">
        <v>22</v>
      </c>
      <c r="J90" s="16">
        <v>1</v>
      </c>
      <c r="K90" s="17">
        <v>44470</v>
      </c>
      <c r="L90" s="16" t="s">
        <v>204</v>
      </c>
    </row>
    <row r="91" spans="2:12" ht="14" thickBot="1" x14ac:dyDescent="0.35">
      <c r="B91" s="15">
        <v>84</v>
      </c>
      <c r="C91" s="16" t="s">
        <v>61</v>
      </c>
      <c r="D91" s="16" t="s">
        <v>19</v>
      </c>
      <c r="E91" s="16" t="s">
        <v>20</v>
      </c>
      <c r="F91" s="16" t="s">
        <v>49</v>
      </c>
      <c r="G91" s="16" t="s">
        <v>113</v>
      </c>
      <c r="H91" s="16" t="s">
        <v>152</v>
      </c>
      <c r="I91" s="16" t="s">
        <v>22</v>
      </c>
      <c r="J91" s="16">
        <v>1</v>
      </c>
      <c r="K91" s="17">
        <v>44470</v>
      </c>
      <c r="L91" s="16" t="s">
        <v>205</v>
      </c>
    </row>
    <row r="92" spans="2:12" ht="14" thickBot="1" x14ac:dyDescent="0.35">
      <c r="B92" s="15">
        <v>85</v>
      </c>
      <c r="C92" s="16" t="s">
        <v>61</v>
      </c>
      <c r="D92" s="16" t="s">
        <v>19</v>
      </c>
      <c r="E92" s="16" t="s">
        <v>20</v>
      </c>
      <c r="F92" s="16" t="s">
        <v>49</v>
      </c>
      <c r="G92" s="16" t="s">
        <v>114</v>
      </c>
      <c r="H92" s="16" t="s">
        <v>152</v>
      </c>
      <c r="I92" s="16" t="s">
        <v>22</v>
      </c>
      <c r="J92" s="16">
        <v>1</v>
      </c>
      <c r="K92" s="17">
        <v>44470</v>
      </c>
      <c r="L92" s="16" t="s">
        <v>206</v>
      </c>
    </row>
    <row r="93" spans="2:12" ht="14" thickBot="1" x14ac:dyDescent="0.35">
      <c r="B93" s="15">
        <v>86</v>
      </c>
      <c r="C93" s="16" t="s">
        <v>30</v>
      </c>
      <c r="D93" s="16" t="s">
        <v>19</v>
      </c>
      <c r="E93" s="16" t="s">
        <v>20</v>
      </c>
      <c r="F93" s="16" t="s">
        <v>49</v>
      </c>
      <c r="G93" s="16" t="s">
        <v>111</v>
      </c>
      <c r="H93" s="16" t="s">
        <v>152</v>
      </c>
      <c r="I93" s="16" t="s">
        <v>22</v>
      </c>
      <c r="J93" s="16">
        <v>1</v>
      </c>
      <c r="K93" s="17">
        <v>44470</v>
      </c>
      <c r="L93" s="16" t="s">
        <v>204</v>
      </c>
    </row>
    <row r="94" spans="2:12" ht="14" thickBot="1" x14ac:dyDescent="0.35">
      <c r="B94" s="15">
        <v>87</v>
      </c>
      <c r="C94" s="16" t="s">
        <v>30</v>
      </c>
      <c r="D94" s="16" t="s">
        <v>19</v>
      </c>
      <c r="E94" s="16" t="s">
        <v>54</v>
      </c>
      <c r="F94" s="16" t="s">
        <v>49</v>
      </c>
      <c r="G94" s="16" t="s">
        <v>156</v>
      </c>
      <c r="H94" s="16" t="s">
        <v>152</v>
      </c>
      <c r="I94" s="16" t="s">
        <v>25</v>
      </c>
      <c r="J94" s="16">
        <v>1</v>
      </c>
      <c r="K94" s="17">
        <v>44470</v>
      </c>
      <c r="L94" s="16" t="s">
        <v>207</v>
      </c>
    </row>
    <row r="95" spans="2:12" ht="14" thickBot="1" x14ac:dyDescent="0.35">
      <c r="B95" s="15">
        <v>88</v>
      </c>
      <c r="C95" s="16" t="s">
        <v>89</v>
      </c>
      <c r="D95" s="16" t="s">
        <v>19</v>
      </c>
      <c r="E95" s="16" t="s">
        <v>54</v>
      </c>
      <c r="F95" s="16" t="s">
        <v>49</v>
      </c>
      <c r="G95" s="16" t="s">
        <v>156</v>
      </c>
      <c r="H95" s="16" t="s">
        <v>152</v>
      </c>
      <c r="I95" s="16" t="s">
        <v>25</v>
      </c>
      <c r="J95" s="16">
        <v>1</v>
      </c>
      <c r="K95" s="17">
        <v>44470</v>
      </c>
      <c r="L95" s="16" t="s">
        <v>207</v>
      </c>
    </row>
    <row r="96" spans="2:12" ht="14" thickBot="1" x14ac:dyDescent="0.35">
      <c r="B96" s="15">
        <v>89</v>
      </c>
      <c r="C96" s="16" t="s">
        <v>41</v>
      </c>
      <c r="D96" s="16" t="s">
        <v>19</v>
      </c>
      <c r="E96" s="16" t="s">
        <v>54</v>
      </c>
      <c r="F96" s="16" t="s">
        <v>49</v>
      </c>
      <c r="G96" s="16" t="s">
        <v>156</v>
      </c>
      <c r="H96" s="16" t="s">
        <v>152</v>
      </c>
      <c r="I96" s="16" t="s">
        <v>25</v>
      </c>
      <c r="J96" s="16">
        <v>1</v>
      </c>
      <c r="K96" s="17">
        <v>44470</v>
      </c>
      <c r="L96" s="16" t="s">
        <v>207</v>
      </c>
    </row>
    <row r="97" spans="2:12" ht="14" thickBot="1" x14ac:dyDescent="0.35">
      <c r="B97" s="15">
        <v>90</v>
      </c>
      <c r="C97" s="16" t="s">
        <v>130</v>
      </c>
      <c r="D97" s="16" t="s">
        <v>19</v>
      </c>
      <c r="E97" s="16" t="s">
        <v>35</v>
      </c>
      <c r="F97" s="16" t="s">
        <v>47</v>
      </c>
      <c r="G97" s="16" t="s">
        <v>94</v>
      </c>
      <c r="H97" s="16" t="s">
        <v>152</v>
      </c>
      <c r="I97" s="16" t="s">
        <v>25</v>
      </c>
      <c r="J97" s="16">
        <v>1</v>
      </c>
      <c r="K97" s="17">
        <v>44470</v>
      </c>
      <c r="L97" s="16" t="s">
        <v>208</v>
      </c>
    </row>
    <row r="98" spans="2:12" ht="14" thickBot="1" x14ac:dyDescent="0.35">
      <c r="B98" s="15">
        <v>91</v>
      </c>
      <c r="C98" s="16" t="s">
        <v>43</v>
      </c>
      <c r="D98" s="16" t="s">
        <v>19</v>
      </c>
      <c r="E98" s="16" t="s">
        <v>35</v>
      </c>
      <c r="F98" s="16" t="s">
        <v>47</v>
      </c>
      <c r="G98" s="16" t="s">
        <v>94</v>
      </c>
      <c r="H98" s="16" t="s">
        <v>152</v>
      </c>
      <c r="I98" s="16" t="s">
        <v>25</v>
      </c>
      <c r="J98" s="16">
        <v>1</v>
      </c>
      <c r="K98" s="17">
        <v>44470</v>
      </c>
      <c r="L98" s="16" t="s">
        <v>208</v>
      </c>
    </row>
    <row r="99" spans="2:12" ht="14" thickBot="1" x14ac:dyDescent="0.35">
      <c r="B99" s="15">
        <v>92</v>
      </c>
      <c r="C99" s="16" t="s">
        <v>139</v>
      </c>
      <c r="D99" s="16" t="s">
        <v>19</v>
      </c>
      <c r="E99" s="16" t="s">
        <v>35</v>
      </c>
      <c r="F99" s="16" t="s">
        <v>47</v>
      </c>
      <c r="G99" s="16" t="s">
        <v>94</v>
      </c>
      <c r="H99" s="16" t="s">
        <v>152</v>
      </c>
      <c r="I99" s="16" t="s">
        <v>25</v>
      </c>
      <c r="J99" s="16">
        <v>1</v>
      </c>
      <c r="K99" s="17">
        <v>44470</v>
      </c>
      <c r="L99" s="16" t="s">
        <v>208</v>
      </c>
    </row>
    <row r="100" spans="2:12" ht="14" thickBot="1" x14ac:dyDescent="0.35">
      <c r="B100" s="15">
        <v>93</v>
      </c>
      <c r="C100" s="16" t="s">
        <v>30</v>
      </c>
      <c r="D100" s="16" t="s">
        <v>65</v>
      </c>
      <c r="E100" s="16" t="s">
        <v>20</v>
      </c>
      <c r="F100" s="16" t="s">
        <v>157</v>
      </c>
      <c r="G100" s="16" t="s">
        <v>117</v>
      </c>
      <c r="H100" s="16" t="s">
        <v>152</v>
      </c>
      <c r="I100" s="16" t="s">
        <v>25</v>
      </c>
      <c r="J100" s="16">
        <v>1</v>
      </c>
      <c r="K100" s="17">
        <v>44473</v>
      </c>
      <c r="L100" s="16" t="s">
        <v>209</v>
      </c>
    </row>
    <row r="101" spans="2:12" ht="14" thickBot="1" x14ac:dyDescent="0.35">
      <c r="B101" s="15">
        <v>94</v>
      </c>
      <c r="C101" s="16" t="s">
        <v>27</v>
      </c>
      <c r="D101" s="16" t="s">
        <v>65</v>
      </c>
      <c r="E101" s="16" t="s">
        <v>20</v>
      </c>
      <c r="F101" s="16" t="s">
        <v>38</v>
      </c>
      <c r="G101" s="16" t="s">
        <v>118</v>
      </c>
      <c r="H101" s="16" t="s">
        <v>152</v>
      </c>
      <c r="I101" s="16" t="s">
        <v>22</v>
      </c>
      <c r="J101" s="16">
        <v>3</v>
      </c>
      <c r="K101" s="17">
        <v>44473</v>
      </c>
      <c r="L101" s="16" t="s">
        <v>210</v>
      </c>
    </row>
    <row r="102" spans="2:12" ht="14" thickBot="1" x14ac:dyDescent="0.35">
      <c r="B102" s="15">
        <v>95</v>
      </c>
      <c r="C102" s="16" t="s">
        <v>18</v>
      </c>
      <c r="D102" s="16" t="s">
        <v>19</v>
      </c>
      <c r="E102" s="16" t="s">
        <v>20</v>
      </c>
      <c r="F102" s="16" t="s">
        <v>21</v>
      </c>
      <c r="G102" s="16" t="s">
        <v>22</v>
      </c>
      <c r="H102" s="16" t="s">
        <v>23</v>
      </c>
      <c r="I102" s="16" t="s">
        <v>22</v>
      </c>
      <c r="J102" s="16">
        <v>3</v>
      </c>
      <c r="K102" s="17">
        <v>44474</v>
      </c>
      <c r="L102" s="16" t="s">
        <v>166</v>
      </c>
    </row>
    <row r="103" spans="2:12" ht="14" thickBot="1" x14ac:dyDescent="0.35">
      <c r="B103" s="15">
        <v>96</v>
      </c>
      <c r="C103" s="16" t="s">
        <v>18</v>
      </c>
      <c r="D103" s="16" t="s">
        <v>19</v>
      </c>
      <c r="E103" s="16" t="s">
        <v>20</v>
      </c>
      <c r="F103" s="16" t="s">
        <v>21</v>
      </c>
      <c r="G103" s="16" t="s">
        <v>150</v>
      </c>
      <c r="H103" s="16" t="s">
        <v>23</v>
      </c>
      <c r="I103" s="16" t="s">
        <v>25</v>
      </c>
      <c r="J103" s="16">
        <v>1</v>
      </c>
      <c r="K103" s="17">
        <v>44474</v>
      </c>
      <c r="L103" s="16" t="s">
        <v>211</v>
      </c>
    </row>
    <row r="104" spans="2:12" ht="14" thickBot="1" x14ac:dyDescent="0.35">
      <c r="B104" s="15">
        <v>97</v>
      </c>
      <c r="C104" s="16" t="s">
        <v>28</v>
      </c>
      <c r="D104" s="16" t="s">
        <v>19</v>
      </c>
      <c r="E104" s="16" t="s">
        <v>20</v>
      </c>
      <c r="F104" s="16" t="s">
        <v>21</v>
      </c>
      <c r="G104" s="16" t="s">
        <v>22</v>
      </c>
      <c r="H104" s="16" t="s">
        <v>23</v>
      </c>
      <c r="I104" s="16" t="s">
        <v>22</v>
      </c>
      <c r="J104" s="16">
        <v>2</v>
      </c>
      <c r="K104" s="17">
        <v>44474</v>
      </c>
      <c r="L104" s="16" t="s">
        <v>163</v>
      </c>
    </row>
    <row r="105" spans="2:12" ht="14" thickBot="1" x14ac:dyDescent="0.35">
      <c r="B105" s="15">
        <v>98</v>
      </c>
      <c r="C105" s="16" t="s">
        <v>27</v>
      </c>
      <c r="D105" s="16" t="s">
        <v>19</v>
      </c>
      <c r="E105" s="16" t="s">
        <v>20</v>
      </c>
      <c r="F105" s="16" t="s">
        <v>21</v>
      </c>
      <c r="G105" s="16" t="s">
        <v>22</v>
      </c>
      <c r="H105" s="16" t="s">
        <v>23</v>
      </c>
      <c r="I105" s="16" t="s">
        <v>22</v>
      </c>
      <c r="J105" s="16">
        <v>1</v>
      </c>
      <c r="K105" s="17">
        <v>44474</v>
      </c>
      <c r="L105" s="16" t="s">
        <v>193</v>
      </c>
    </row>
    <row r="106" spans="2:12" ht="14" thickBot="1" x14ac:dyDescent="0.35">
      <c r="B106" s="15">
        <v>99</v>
      </c>
      <c r="C106" s="16" t="s">
        <v>30</v>
      </c>
      <c r="D106" s="16" t="s">
        <v>19</v>
      </c>
      <c r="E106" s="16" t="s">
        <v>20</v>
      </c>
      <c r="F106" s="16" t="s">
        <v>21</v>
      </c>
      <c r="G106" s="16" t="s">
        <v>22</v>
      </c>
      <c r="H106" s="16" t="s">
        <v>23</v>
      </c>
      <c r="I106" s="16" t="s">
        <v>22</v>
      </c>
      <c r="J106" s="16">
        <v>1</v>
      </c>
      <c r="K106" s="17">
        <v>44474</v>
      </c>
      <c r="L106" s="16" t="s">
        <v>173</v>
      </c>
    </row>
    <row r="107" spans="2:12" ht="14" thickBot="1" x14ac:dyDescent="0.35">
      <c r="B107" s="15">
        <v>100</v>
      </c>
      <c r="C107" s="16" t="s">
        <v>41</v>
      </c>
      <c r="D107" s="16" t="s">
        <v>19</v>
      </c>
      <c r="E107" s="16" t="s">
        <v>20</v>
      </c>
      <c r="F107" s="16" t="s">
        <v>21</v>
      </c>
      <c r="G107" s="16" t="s">
        <v>22</v>
      </c>
      <c r="H107" s="16" t="s">
        <v>23</v>
      </c>
      <c r="I107" s="16" t="s">
        <v>22</v>
      </c>
      <c r="J107" s="16">
        <v>36</v>
      </c>
      <c r="K107" s="17">
        <v>44474</v>
      </c>
      <c r="L107" s="16" t="s">
        <v>212</v>
      </c>
    </row>
    <row r="108" spans="2:12" ht="14" thickBot="1" x14ac:dyDescent="0.35">
      <c r="B108" s="15">
        <v>101</v>
      </c>
      <c r="C108" s="16" t="s">
        <v>18</v>
      </c>
      <c r="D108" s="16" t="s">
        <v>19</v>
      </c>
      <c r="E108" s="16" t="s">
        <v>20</v>
      </c>
      <c r="F108" s="16" t="s">
        <v>21</v>
      </c>
      <c r="G108" s="16" t="s">
        <v>22</v>
      </c>
      <c r="H108" s="16" t="s">
        <v>32</v>
      </c>
      <c r="I108" s="16" t="s">
        <v>22</v>
      </c>
      <c r="J108" s="16">
        <v>2</v>
      </c>
      <c r="K108" s="17">
        <v>44474</v>
      </c>
      <c r="L108" s="16" t="s">
        <v>175</v>
      </c>
    </row>
    <row r="109" spans="2:12" ht="14" thickBot="1" x14ac:dyDescent="0.35">
      <c r="B109" s="15">
        <v>102</v>
      </c>
      <c r="C109" s="16" t="s">
        <v>26</v>
      </c>
      <c r="D109" s="16" t="s">
        <v>19</v>
      </c>
      <c r="E109" s="16" t="s">
        <v>20</v>
      </c>
      <c r="F109" s="16" t="s">
        <v>21</v>
      </c>
      <c r="G109" s="16" t="s">
        <v>22</v>
      </c>
      <c r="H109" s="16" t="s">
        <v>32</v>
      </c>
      <c r="I109" s="16" t="s">
        <v>22</v>
      </c>
      <c r="J109" s="16">
        <v>1</v>
      </c>
      <c r="K109" s="17">
        <v>44474</v>
      </c>
      <c r="L109" s="16" t="s">
        <v>168</v>
      </c>
    </row>
    <row r="110" spans="2:12" ht="14" thickBot="1" x14ac:dyDescent="0.35">
      <c r="B110" s="15">
        <v>103</v>
      </c>
      <c r="C110" s="16" t="s">
        <v>27</v>
      </c>
      <c r="D110" s="16" t="s">
        <v>19</v>
      </c>
      <c r="E110" s="16" t="s">
        <v>20</v>
      </c>
      <c r="F110" s="16" t="s">
        <v>21</v>
      </c>
      <c r="G110" s="16" t="s">
        <v>22</v>
      </c>
      <c r="H110" s="16" t="s">
        <v>32</v>
      </c>
      <c r="I110" s="16" t="s">
        <v>22</v>
      </c>
      <c r="J110" s="16">
        <v>1</v>
      </c>
      <c r="K110" s="17">
        <v>44474</v>
      </c>
      <c r="L110" s="16" t="s">
        <v>177</v>
      </c>
    </row>
    <row r="111" spans="2:12" ht="14" thickBot="1" x14ac:dyDescent="0.35">
      <c r="B111" s="15">
        <v>104</v>
      </c>
      <c r="C111" s="16" t="s">
        <v>33</v>
      </c>
      <c r="D111" s="16" t="s">
        <v>19</v>
      </c>
      <c r="E111" s="16" t="s">
        <v>20</v>
      </c>
      <c r="F111" s="16" t="s">
        <v>21</v>
      </c>
      <c r="G111" s="16" t="s">
        <v>22</v>
      </c>
      <c r="H111" s="16" t="s">
        <v>32</v>
      </c>
      <c r="I111" s="16" t="s">
        <v>22</v>
      </c>
      <c r="J111" s="16">
        <v>3</v>
      </c>
      <c r="K111" s="17">
        <v>44474</v>
      </c>
      <c r="L111" s="16" t="s">
        <v>167</v>
      </c>
    </row>
    <row r="112" spans="2:12" ht="14" thickBot="1" x14ac:dyDescent="0.35">
      <c r="B112" s="15">
        <v>105</v>
      </c>
      <c r="C112" s="16" t="s">
        <v>33</v>
      </c>
      <c r="D112" s="16" t="s">
        <v>19</v>
      </c>
      <c r="E112" s="16" t="s">
        <v>20</v>
      </c>
      <c r="F112" s="16" t="s">
        <v>21</v>
      </c>
      <c r="G112" s="16" t="s">
        <v>150</v>
      </c>
      <c r="H112" s="16" t="s">
        <v>32</v>
      </c>
      <c r="I112" s="16" t="s">
        <v>25</v>
      </c>
      <c r="J112" s="16">
        <v>1</v>
      </c>
      <c r="K112" s="17">
        <v>44474</v>
      </c>
      <c r="L112" s="16" t="s">
        <v>176</v>
      </c>
    </row>
    <row r="113" spans="2:12" ht="14" thickBot="1" x14ac:dyDescent="0.35">
      <c r="B113" s="15">
        <v>106</v>
      </c>
      <c r="C113" s="16" t="s">
        <v>41</v>
      </c>
      <c r="D113" s="16" t="s">
        <v>19</v>
      </c>
      <c r="E113" s="16" t="s">
        <v>20</v>
      </c>
      <c r="F113" s="16" t="s">
        <v>21</v>
      </c>
      <c r="G113" s="16" t="s">
        <v>22</v>
      </c>
      <c r="H113" s="16" t="s">
        <v>32</v>
      </c>
      <c r="I113" s="16" t="s">
        <v>22</v>
      </c>
      <c r="J113" s="16">
        <v>1</v>
      </c>
      <c r="K113" s="17">
        <v>44474</v>
      </c>
      <c r="L113" s="16" t="s">
        <v>177</v>
      </c>
    </row>
    <row r="114" spans="2:12" ht="14" thickBot="1" x14ac:dyDescent="0.35">
      <c r="B114" s="15">
        <v>107</v>
      </c>
      <c r="C114" s="16" t="s">
        <v>18</v>
      </c>
      <c r="D114" s="16" t="s">
        <v>19</v>
      </c>
      <c r="E114" s="16" t="s">
        <v>158</v>
      </c>
      <c r="F114" s="16" t="s">
        <v>56</v>
      </c>
      <c r="G114" s="16" t="s">
        <v>78</v>
      </c>
      <c r="H114" s="16" t="s">
        <v>152</v>
      </c>
      <c r="I114" s="16" t="s">
        <v>22</v>
      </c>
      <c r="J114" s="16">
        <v>1</v>
      </c>
      <c r="K114" s="17">
        <v>44496</v>
      </c>
      <c r="L114" s="16" t="s">
        <v>213</v>
      </c>
    </row>
    <row r="115" spans="2:12" ht="14" thickBot="1" x14ac:dyDescent="0.35">
      <c r="B115" s="15">
        <v>108</v>
      </c>
      <c r="C115" s="16" t="s">
        <v>18</v>
      </c>
      <c r="D115" s="16" t="s">
        <v>19</v>
      </c>
      <c r="E115" s="16" t="s">
        <v>158</v>
      </c>
      <c r="F115" s="16" t="s">
        <v>56</v>
      </c>
      <c r="G115" s="16" t="s">
        <v>78</v>
      </c>
      <c r="H115" s="16" t="s">
        <v>152</v>
      </c>
      <c r="I115" s="16" t="s">
        <v>22</v>
      </c>
      <c r="J115" s="16">
        <v>1</v>
      </c>
      <c r="K115" s="17">
        <v>44496</v>
      </c>
      <c r="L115" s="16" t="s">
        <v>214</v>
      </c>
    </row>
    <row r="116" spans="2:12" ht="14" thickBot="1" x14ac:dyDescent="0.35">
      <c r="B116" s="15">
        <v>109</v>
      </c>
      <c r="C116" s="16" t="s">
        <v>26</v>
      </c>
      <c r="D116" s="16" t="s">
        <v>19</v>
      </c>
      <c r="E116" s="16" t="s">
        <v>158</v>
      </c>
      <c r="F116" s="16" t="s">
        <v>56</v>
      </c>
      <c r="G116" s="16" t="s">
        <v>78</v>
      </c>
      <c r="H116" s="16" t="s">
        <v>152</v>
      </c>
      <c r="I116" s="16" t="s">
        <v>22</v>
      </c>
      <c r="J116" s="16">
        <v>1</v>
      </c>
      <c r="K116" s="17">
        <v>44496</v>
      </c>
      <c r="L116" s="16" t="s">
        <v>215</v>
      </c>
    </row>
    <row r="117" spans="2:12" ht="14" thickBot="1" x14ac:dyDescent="0.35">
      <c r="B117" s="15">
        <v>110</v>
      </c>
      <c r="C117" s="16" t="s">
        <v>26</v>
      </c>
      <c r="D117" s="16" t="s">
        <v>19</v>
      </c>
      <c r="E117" s="16" t="s">
        <v>158</v>
      </c>
      <c r="F117" s="16" t="s">
        <v>56</v>
      </c>
      <c r="G117" s="16" t="s">
        <v>78</v>
      </c>
      <c r="H117" s="16" t="s">
        <v>152</v>
      </c>
      <c r="I117" s="16" t="s">
        <v>22</v>
      </c>
      <c r="J117" s="16">
        <v>1</v>
      </c>
      <c r="K117" s="17">
        <v>44496</v>
      </c>
      <c r="L117" s="16" t="s">
        <v>216</v>
      </c>
    </row>
    <row r="118" spans="2:12" ht="14" thickBot="1" x14ac:dyDescent="0.35">
      <c r="B118" s="15">
        <v>111</v>
      </c>
      <c r="C118" s="16" t="s">
        <v>45</v>
      </c>
      <c r="D118" s="16" t="s">
        <v>19</v>
      </c>
      <c r="E118" s="16" t="s">
        <v>158</v>
      </c>
      <c r="F118" s="16" t="s">
        <v>56</v>
      </c>
      <c r="G118" s="16" t="s">
        <v>78</v>
      </c>
      <c r="H118" s="16" t="s">
        <v>152</v>
      </c>
      <c r="I118" s="16" t="s">
        <v>22</v>
      </c>
      <c r="J118" s="16">
        <v>1</v>
      </c>
      <c r="K118" s="17">
        <v>44496</v>
      </c>
      <c r="L118" s="16" t="s">
        <v>217</v>
      </c>
    </row>
    <row r="119" spans="2:12" ht="14" thickBot="1" x14ac:dyDescent="0.35">
      <c r="B119" s="15">
        <v>112</v>
      </c>
      <c r="C119" s="16" t="s">
        <v>116</v>
      </c>
      <c r="D119" s="16" t="s">
        <v>19</v>
      </c>
      <c r="E119" s="16" t="s">
        <v>158</v>
      </c>
      <c r="F119" s="16" t="s">
        <v>56</v>
      </c>
      <c r="G119" s="16" t="s">
        <v>159</v>
      </c>
      <c r="H119" s="16" t="s">
        <v>152</v>
      </c>
      <c r="I119" s="16" t="s">
        <v>22</v>
      </c>
      <c r="J119" s="16">
        <v>1</v>
      </c>
      <c r="K119" s="17">
        <v>44497</v>
      </c>
      <c r="L119" s="16" t="s">
        <v>218</v>
      </c>
    </row>
    <row r="120" spans="2:12" ht="14" thickBot="1" x14ac:dyDescent="0.35">
      <c r="B120" s="15">
        <v>113</v>
      </c>
      <c r="C120" s="16" t="s">
        <v>116</v>
      </c>
      <c r="D120" s="16" t="s">
        <v>19</v>
      </c>
      <c r="E120" s="16" t="s">
        <v>158</v>
      </c>
      <c r="F120" s="16" t="s">
        <v>56</v>
      </c>
      <c r="G120" s="16" t="s">
        <v>159</v>
      </c>
      <c r="H120" s="16" t="s">
        <v>152</v>
      </c>
      <c r="I120" s="16" t="s">
        <v>22</v>
      </c>
      <c r="J120" s="16">
        <v>1</v>
      </c>
      <c r="K120" s="17">
        <v>44497</v>
      </c>
      <c r="L120" s="16" t="s">
        <v>219</v>
      </c>
    </row>
    <row r="121" spans="2:12" ht="14" thickBot="1" x14ac:dyDescent="0.35">
      <c r="B121" s="15">
        <v>114</v>
      </c>
      <c r="C121" s="16" t="s">
        <v>116</v>
      </c>
      <c r="D121" s="16" t="s">
        <v>19</v>
      </c>
      <c r="E121" s="16" t="s">
        <v>158</v>
      </c>
      <c r="F121" s="16" t="s">
        <v>56</v>
      </c>
      <c r="G121" s="16" t="s">
        <v>78</v>
      </c>
      <c r="H121" s="16" t="s">
        <v>152</v>
      </c>
      <c r="I121" s="16" t="s">
        <v>22</v>
      </c>
      <c r="J121" s="16">
        <v>1</v>
      </c>
      <c r="K121" s="17">
        <v>44497</v>
      </c>
      <c r="L121" s="16" t="s">
        <v>220</v>
      </c>
    </row>
    <row r="122" spans="2:12" ht="14" thickBot="1" x14ac:dyDescent="0.35">
      <c r="B122" s="15">
        <v>115</v>
      </c>
      <c r="C122" s="16" t="s">
        <v>33</v>
      </c>
      <c r="D122" s="16" t="s">
        <v>19</v>
      </c>
      <c r="E122" s="16" t="s">
        <v>158</v>
      </c>
      <c r="F122" s="16" t="s">
        <v>56</v>
      </c>
      <c r="G122" s="16" t="s">
        <v>78</v>
      </c>
      <c r="H122" s="16" t="s">
        <v>152</v>
      </c>
      <c r="I122" s="16" t="s">
        <v>22</v>
      </c>
      <c r="J122" s="16">
        <v>1</v>
      </c>
      <c r="K122" s="17">
        <v>44497</v>
      </c>
      <c r="L122" s="16" t="s">
        <v>221</v>
      </c>
    </row>
    <row r="123" spans="2:12" ht="14" thickBot="1" x14ac:dyDescent="0.35">
      <c r="B123" s="15">
        <v>116</v>
      </c>
      <c r="C123" s="16" t="s">
        <v>45</v>
      </c>
      <c r="D123" s="16" t="s">
        <v>19</v>
      </c>
      <c r="E123" s="16" t="s">
        <v>158</v>
      </c>
      <c r="F123" s="16" t="s">
        <v>56</v>
      </c>
      <c r="G123" s="16" t="s">
        <v>78</v>
      </c>
      <c r="H123" s="16" t="s">
        <v>152</v>
      </c>
      <c r="I123" s="16" t="s">
        <v>22</v>
      </c>
      <c r="J123" s="16">
        <v>1</v>
      </c>
      <c r="K123" s="17">
        <v>44497</v>
      </c>
      <c r="L123" s="16" t="s">
        <v>222</v>
      </c>
    </row>
    <row r="124" spans="2:12" ht="14" thickBot="1" x14ac:dyDescent="0.35">
      <c r="B124" s="15">
        <v>117</v>
      </c>
      <c r="C124" s="16" t="s">
        <v>18</v>
      </c>
      <c r="D124" s="16" t="s">
        <v>19</v>
      </c>
      <c r="E124" s="16" t="s">
        <v>20</v>
      </c>
      <c r="F124" s="16" t="s">
        <v>21</v>
      </c>
      <c r="G124" s="16" t="s">
        <v>22</v>
      </c>
      <c r="H124" s="16" t="s">
        <v>23</v>
      </c>
      <c r="I124" s="16" t="s">
        <v>22</v>
      </c>
      <c r="J124" s="16">
        <v>3</v>
      </c>
      <c r="K124" s="17">
        <v>44501</v>
      </c>
      <c r="L124" s="16" t="s">
        <v>166</v>
      </c>
    </row>
    <row r="125" spans="2:12" ht="14" thickBot="1" x14ac:dyDescent="0.35">
      <c r="B125" s="15">
        <v>118</v>
      </c>
      <c r="C125" s="16" t="s">
        <v>28</v>
      </c>
      <c r="D125" s="16" t="s">
        <v>19</v>
      </c>
      <c r="E125" s="16" t="s">
        <v>20</v>
      </c>
      <c r="F125" s="16" t="s">
        <v>21</v>
      </c>
      <c r="G125" s="16" t="s">
        <v>22</v>
      </c>
      <c r="H125" s="16" t="s">
        <v>23</v>
      </c>
      <c r="I125" s="16" t="s">
        <v>22</v>
      </c>
      <c r="J125" s="16">
        <v>16</v>
      </c>
      <c r="K125" s="17">
        <v>44501</v>
      </c>
      <c r="L125" s="16" t="s">
        <v>223</v>
      </c>
    </row>
    <row r="126" spans="2:12" ht="14" thickBot="1" x14ac:dyDescent="0.35">
      <c r="B126" s="15">
        <v>119</v>
      </c>
      <c r="C126" s="16" t="s">
        <v>30</v>
      </c>
      <c r="D126" s="16" t="s">
        <v>19</v>
      </c>
      <c r="E126" s="16" t="s">
        <v>20</v>
      </c>
      <c r="F126" s="16" t="s">
        <v>21</v>
      </c>
      <c r="G126" s="16" t="s">
        <v>22</v>
      </c>
      <c r="H126" s="16" t="s">
        <v>23</v>
      </c>
      <c r="I126" s="16" t="s">
        <v>22</v>
      </c>
      <c r="J126" s="16">
        <v>1</v>
      </c>
      <c r="K126" s="17">
        <v>44501</v>
      </c>
      <c r="L126" s="16" t="s">
        <v>193</v>
      </c>
    </row>
    <row r="127" spans="2:12" ht="14" thickBot="1" x14ac:dyDescent="0.35">
      <c r="B127" s="15">
        <v>120</v>
      </c>
      <c r="C127" s="16" t="s">
        <v>41</v>
      </c>
      <c r="D127" s="16" t="s">
        <v>19</v>
      </c>
      <c r="E127" s="16" t="s">
        <v>20</v>
      </c>
      <c r="F127" s="16" t="s">
        <v>21</v>
      </c>
      <c r="G127" s="16" t="s">
        <v>22</v>
      </c>
      <c r="H127" s="16" t="s">
        <v>23</v>
      </c>
      <c r="I127" s="16" t="s">
        <v>22</v>
      </c>
      <c r="J127" s="16">
        <v>7</v>
      </c>
      <c r="K127" s="17">
        <v>44501</v>
      </c>
      <c r="L127" s="16" t="s">
        <v>174</v>
      </c>
    </row>
    <row r="128" spans="2:12" ht="14" thickBot="1" x14ac:dyDescent="0.35">
      <c r="B128" s="15">
        <v>121</v>
      </c>
      <c r="C128" s="16" t="s">
        <v>41</v>
      </c>
      <c r="D128" s="16" t="s">
        <v>19</v>
      </c>
      <c r="E128" s="16" t="s">
        <v>20</v>
      </c>
      <c r="F128" s="16" t="s">
        <v>21</v>
      </c>
      <c r="G128" s="16" t="s">
        <v>150</v>
      </c>
      <c r="H128" s="16" t="s">
        <v>23</v>
      </c>
      <c r="I128" s="16" t="s">
        <v>25</v>
      </c>
      <c r="J128" s="16">
        <v>1</v>
      </c>
      <c r="K128" s="17">
        <v>44501</v>
      </c>
      <c r="L128" s="16" t="s">
        <v>191</v>
      </c>
    </row>
    <row r="129" spans="2:12" ht="14" thickBot="1" x14ac:dyDescent="0.35">
      <c r="B129" s="15">
        <v>122</v>
      </c>
      <c r="C129" s="16" t="s">
        <v>31</v>
      </c>
      <c r="D129" s="16" t="s">
        <v>19</v>
      </c>
      <c r="E129" s="16" t="s">
        <v>20</v>
      </c>
      <c r="F129" s="16" t="s">
        <v>21</v>
      </c>
      <c r="G129" s="16" t="s">
        <v>22</v>
      </c>
      <c r="H129" s="16" t="s">
        <v>23</v>
      </c>
      <c r="I129" s="16" t="s">
        <v>22</v>
      </c>
      <c r="J129" s="16">
        <v>1</v>
      </c>
      <c r="K129" s="17">
        <v>44501</v>
      </c>
      <c r="L129" s="16" t="s">
        <v>193</v>
      </c>
    </row>
    <row r="130" spans="2:12" ht="14" thickBot="1" x14ac:dyDescent="0.35">
      <c r="B130" s="15">
        <v>123</v>
      </c>
      <c r="C130" s="16" t="s">
        <v>116</v>
      </c>
      <c r="D130" s="16" t="s">
        <v>19</v>
      </c>
      <c r="E130" s="16" t="s">
        <v>20</v>
      </c>
      <c r="F130" s="16" t="s">
        <v>21</v>
      </c>
      <c r="G130" s="16" t="s">
        <v>22</v>
      </c>
      <c r="H130" s="16" t="s">
        <v>23</v>
      </c>
      <c r="I130" s="16" t="s">
        <v>22</v>
      </c>
      <c r="J130" s="16">
        <v>1</v>
      </c>
      <c r="K130" s="17">
        <v>44501</v>
      </c>
      <c r="L130" s="16" t="s">
        <v>193</v>
      </c>
    </row>
    <row r="131" spans="2:12" ht="14" thickBot="1" x14ac:dyDescent="0.35">
      <c r="B131" s="15">
        <v>124</v>
      </c>
      <c r="C131" s="16" t="s">
        <v>28</v>
      </c>
      <c r="D131" s="16" t="s">
        <v>19</v>
      </c>
      <c r="E131" s="16" t="s">
        <v>160</v>
      </c>
      <c r="F131" s="16" t="s">
        <v>21</v>
      </c>
      <c r="G131" s="16" t="s">
        <v>161</v>
      </c>
      <c r="H131" s="16" t="s">
        <v>32</v>
      </c>
      <c r="I131" s="16" t="s">
        <v>22</v>
      </c>
      <c r="J131" s="16">
        <v>3</v>
      </c>
      <c r="K131" s="17">
        <v>44501</v>
      </c>
      <c r="L131" s="16" t="s">
        <v>167</v>
      </c>
    </row>
    <row r="132" spans="2:12" ht="14" thickBot="1" x14ac:dyDescent="0.35">
      <c r="B132" s="15">
        <v>125</v>
      </c>
      <c r="C132" s="16" t="s">
        <v>33</v>
      </c>
      <c r="D132" s="16" t="s">
        <v>19</v>
      </c>
      <c r="E132" s="16" t="s">
        <v>160</v>
      </c>
      <c r="F132" s="16" t="s">
        <v>21</v>
      </c>
      <c r="G132" s="16" t="s">
        <v>150</v>
      </c>
      <c r="H132" s="16" t="s">
        <v>32</v>
      </c>
      <c r="I132" s="16" t="s">
        <v>25</v>
      </c>
      <c r="J132" s="16">
        <v>3</v>
      </c>
      <c r="K132" s="17">
        <v>44501</v>
      </c>
      <c r="L132" s="16" t="s">
        <v>167</v>
      </c>
    </row>
    <row r="133" spans="2:12" ht="14" thickBot="1" x14ac:dyDescent="0.35">
      <c r="B133" s="15">
        <v>126</v>
      </c>
      <c r="C133" s="16" t="s">
        <v>41</v>
      </c>
      <c r="D133" s="16" t="s">
        <v>19</v>
      </c>
      <c r="E133" s="16" t="s">
        <v>20</v>
      </c>
      <c r="F133" s="16" t="s">
        <v>21</v>
      </c>
      <c r="G133" s="16" t="s">
        <v>22</v>
      </c>
      <c r="H133" s="16" t="s">
        <v>32</v>
      </c>
      <c r="I133" s="16" t="s">
        <v>22</v>
      </c>
      <c r="J133" s="16">
        <v>1</v>
      </c>
      <c r="K133" s="17">
        <v>44501</v>
      </c>
      <c r="L133" s="16" t="s">
        <v>168</v>
      </c>
    </row>
    <row r="134" spans="2:12" ht="14" thickBot="1" x14ac:dyDescent="0.35">
      <c r="B134" s="15">
        <v>127</v>
      </c>
      <c r="C134" s="16" t="s">
        <v>131</v>
      </c>
      <c r="D134" s="16" t="s">
        <v>34</v>
      </c>
      <c r="E134" s="16" t="s">
        <v>35</v>
      </c>
      <c r="F134" s="16" t="s">
        <v>38</v>
      </c>
      <c r="G134" s="16" t="s">
        <v>132</v>
      </c>
      <c r="H134" s="16" t="s">
        <v>152</v>
      </c>
      <c r="I134" s="16" t="s">
        <v>22</v>
      </c>
      <c r="J134" s="16">
        <v>1</v>
      </c>
      <c r="K134" s="17">
        <v>44510</v>
      </c>
      <c r="L134" s="16" t="s">
        <v>224</v>
      </c>
    </row>
    <row r="135" spans="2:12" ht="14" thickBot="1" x14ac:dyDescent="0.35">
      <c r="B135" s="15">
        <v>128</v>
      </c>
      <c r="C135" s="16" t="s">
        <v>134</v>
      </c>
      <c r="D135" s="16" t="s">
        <v>34</v>
      </c>
      <c r="E135" s="16" t="s">
        <v>35</v>
      </c>
      <c r="F135" s="16" t="s">
        <v>38</v>
      </c>
      <c r="G135" s="16" t="s">
        <v>135</v>
      </c>
      <c r="H135" s="16" t="s">
        <v>152</v>
      </c>
      <c r="I135" s="16" t="s">
        <v>22</v>
      </c>
      <c r="J135" s="16">
        <v>1</v>
      </c>
      <c r="K135" s="17">
        <v>44510</v>
      </c>
      <c r="L135" s="16" t="s">
        <v>225</v>
      </c>
    </row>
    <row r="136" spans="2:12" ht="14" thickBot="1" x14ac:dyDescent="0.35">
      <c r="B136" s="15">
        <v>129</v>
      </c>
      <c r="C136" s="16" t="s">
        <v>48</v>
      </c>
      <c r="D136" s="16" t="s">
        <v>34</v>
      </c>
      <c r="E136" s="16" t="s">
        <v>35</v>
      </c>
      <c r="F136" s="16" t="s">
        <v>38</v>
      </c>
      <c r="G136" s="16" t="s">
        <v>132</v>
      </c>
      <c r="H136" s="16" t="s">
        <v>152</v>
      </c>
      <c r="I136" s="16" t="s">
        <v>22</v>
      </c>
      <c r="J136" s="16">
        <v>1</v>
      </c>
      <c r="K136" s="17">
        <v>44511</v>
      </c>
      <c r="L136" s="16" t="s">
        <v>226</v>
      </c>
    </row>
    <row r="137" spans="2:12" ht="14" thickBot="1" x14ac:dyDescent="0.35">
      <c r="B137" s="15">
        <v>130</v>
      </c>
      <c r="C137" s="16" t="s">
        <v>39</v>
      </c>
      <c r="D137" s="16" t="s">
        <v>34</v>
      </c>
      <c r="E137" s="16" t="s">
        <v>35</v>
      </c>
      <c r="F137" s="16" t="s">
        <v>36</v>
      </c>
      <c r="G137" s="16" t="s">
        <v>120</v>
      </c>
      <c r="H137" s="16" t="s">
        <v>152</v>
      </c>
      <c r="I137" s="16" t="s">
        <v>25</v>
      </c>
      <c r="J137" s="16">
        <v>1</v>
      </c>
      <c r="K137" s="17">
        <v>44511</v>
      </c>
      <c r="L137" s="16" t="s">
        <v>227</v>
      </c>
    </row>
    <row r="138" spans="2:12" ht="14" thickBot="1" x14ac:dyDescent="0.35">
      <c r="B138" s="15">
        <v>131</v>
      </c>
      <c r="C138" s="16" t="s">
        <v>39</v>
      </c>
      <c r="D138" s="16" t="s">
        <v>34</v>
      </c>
      <c r="E138" s="16" t="s">
        <v>35</v>
      </c>
      <c r="F138" s="16" t="s">
        <v>36</v>
      </c>
      <c r="G138" s="16" t="s">
        <v>123</v>
      </c>
      <c r="H138" s="16" t="s">
        <v>152</v>
      </c>
      <c r="I138" s="16" t="s">
        <v>25</v>
      </c>
      <c r="J138" s="16">
        <v>1</v>
      </c>
      <c r="K138" s="17">
        <v>44511</v>
      </c>
      <c r="L138" s="16" t="s">
        <v>228</v>
      </c>
    </row>
    <row r="139" spans="2:12" ht="14" thickBot="1" x14ac:dyDescent="0.35">
      <c r="B139" s="15">
        <v>132</v>
      </c>
      <c r="C139" s="16" t="s">
        <v>126</v>
      </c>
      <c r="D139" s="16" t="s">
        <v>34</v>
      </c>
      <c r="E139" s="16" t="s">
        <v>35</v>
      </c>
      <c r="F139" s="16" t="s">
        <v>36</v>
      </c>
      <c r="G139" s="16" t="s">
        <v>120</v>
      </c>
      <c r="H139" s="16" t="s">
        <v>152</v>
      </c>
      <c r="I139" s="16" t="s">
        <v>25</v>
      </c>
      <c r="J139" s="16">
        <v>1</v>
      </c>
      <c r="K139" s="17">
        <v>44511</v>
      </c>
      <c r="L139" s="16" t="s">
        <v>229</v>
      </c>
    </row>
    <row r="140" spans="2:12" ht="14" thickBot="1" x14ac:dyDescent="0.35">
      <c r="B140" s="15">
        <v>133</v>
      </c>
      <c r="C140" s="16" t="s">
        <v>126</v>
      </c>
      <c r="D140" s="16" t="s">
        <v>34</v>
      </c>
      <c r="E140" s="16" t="s">
        <v>35</v>
      </c>
      <c r="F140" s="16" t="s">
        <v>36</v>
      </c>
      <c r="G140" s="16" t="s">
        <v>123</v>
      </c>
      <c r="H140" s="16" t="s">
        <v>152</v>
      </c>
      <c r="I140" s="16" t="s">
        <v>25</v>
      </c>
      <c r="J140" s="16">
        <v>1</v>
      </c>
      <c r="K140" s="17">
        <v>44511</v>
      </c>
      <c r="L140" s="16" t="s">
        <v>230</v>
      </c>
    </row>
    <row r="141" spans="2:12" ht="14" thickBot="1" x14ac:dyDescent="0.35">
      <c r="B141" s="15">
        <v>134</v>
      </c>
      <c r="C141" s="16" t="s">
        <v>137</v>
      </c>
      <c r="D141" s="16" t="s">
        <v>34</v>
      </c>
      <c r="E141" s="16" t="s">
        <v>35</v>
      </c>
      <c r="F141" s="16" t="s">
        <v>38</v>
      </c>
      <c r="G141" s="16" t="s">
        <v>138</v>
      </c>
      <c r="H141" s="16" t="s">
        <v>152</v>
      </c>
      <c r="I141" s="16" t="s">
        <v>22</v>
      </c>
      <c r="J141" s="16">
        <v>1</v>
      </c>
      <c r="K141" s="17">
        <v>44517</v>
      </c>
      <c r="L141" s="16" t="s">
        <v>231</v>
      </c>
    </row>
    <row r="142" spans="2:12" ht="14" thickBot="1" x14ac:dyDescent="0.35">
      <c r="B142" s="15">
        <v>135</v>
      </c>
      <c r="C142" s="16" t="s">
        <v>98</v>
      </c>
      <c r="D142" s="16" t="s">
        <v>34</v>
      </c>
      <c r="E142" s="16" t="s">
        <v>35</v>
      </c>
      <c r="F142" s="16" t="s">
        <v>38</v>
      </c>
      <c r="G142" s="16" t="s">
        <v>138</v>
      </c>
      <c r="H142" s="16" t="s">
        <v>152</v>
      </c>
      <c r="I142" s="16" t="s">
        <v>22</v>
      </c>
      <c r="J142" s="16">
        <v>1</v>
      </c>
      <c r="K142" s="17">
        <v>44517</v>
      </c>
      <c r="L142" s="16" t="s">
        <v>231</v>
      </c>
    </row>
    <row r="143" spans="2:12" ht="14" thickBot="1" x14ac:dyDescent="0.35">
      <c r="B143" s="15">
        <v>136</v>
      </c>
      <c r="C143" s="16" t="s">
        <v>98</v>
      </c>
      <c r="D143" s="16" t="s">
        <v>34</v>
      </c>
      <c r="E143" s="16" t="s">
        <v>35</v>
      </c>
      <c r="F143" s="16" t="s">
        <v>38</v>
      </c>
      <c r="G143" s="16" t="s">
        <v>140</v>
      </c>
      <c r="H143" s="16" t="s">
        <v>152</v>
      </c>
      <c r="I143" s="16" t="s">
        <v>22</v>
      </c>
      <c r="J143" s="16">
        <v>1</v>
      </c>
      <c r="K143" s="17">
        <v>44517</v>
      </c>
      <c r="L143" s="16" t="s">
        <v>232</v>
      </c>
    </row>
    <row r="144" spans="2:12" ht="14" thickBot="1" x14ac:dyDescent="0.35">
      <c r="B144" s="15">
        <v>137</v>
      </c>
      <c r="C144" s="16" t="s">
        <v>89</v>
      </c>
      <c r="D144" s="16" t="s">
        <v>34</v>
      </c>
      <c r="E144" s="16" t="s">
        <v>35</v>
      </c>
      <c r="F144" s="16" t="s">
        <v>37</v>
      </c>
      <c r="G144" s="16" t="s">
        <v>138</v>
      </c>
      <c r="H144" s="16" t="s">
        <v>152</v>
      </c>
      <c r="I144" s="16" t="s">
        <v>22</v>
      </c>
      <c r="J144" s="16">
        <v>1</v>
      </c>
      <c r="K144" s="17">
        <v>44517</v>
      </c>
      <c r="L144" s="16" t="s">
        <v>233</v>
      </c>
    </row>
    <row r="145" spans="2:12" ht="14" thickBot="1" x14ac:dyDescent="0.35">
      <c r="B145" s="15">
        <v>138</v>
      </c>
      <c r="C145" s="16" t="s">
        <v>89</v>
      </c>
      <c r="D145" s="16" t="s">
        <v>34</v>
      </c>
      <c r="E145" s="16" t="s">
        <v>35</v>
      </c>
      <c r="F145" s="16" t="s">
        <v>37</v>
      </c>
      <c r="G145" s="16" t="s">
        <v>141</v>
      </c>
      <c r="H145" s="16" t="s">
        <v>152</v>
      </c>
      <c r="I145" s="16" t="s">
        <v>22</v>
      </c>
      <c r="J145" s="16">
        <v>1</v>
      </c>
      <c r="K145" s="17">
        <v>44517</v>
      </c>
      <c r="L145" s="16" t="s">
        <v>234</v>
      </c>
    </row>
    <row r="146" spans="2:12" ht="14" thickBot="1" x14ac:dyDescent="0.35">
      <c r="B146" s="15">
        <v>139</v>
      </c>
      <c r="C146" s="16" t="s">
        <v>18</v>
      </c>
      <c r="D146" s="16" t="s">
        <v>34</v>
      </c>
      <c r="E146" s="16" t="s">
        <v>54</v>
      </c>
      <c r="F146" s="16" t="s">
        <v>55</v>
      </c>
      <c r="G146" s="16" t="s">
        <v>58</v>
      </c>
      <c r="H146" s="16" t="s">
        <v>152</v>
      </c>
      <c r="I146" s="16" t="s">
        <v>22</v>
      </c>
      <c r="J146" s="16">
        <v>1</v>
      </c>
      <c r="K146" s="17">
        <v>44518</v>
      </c>
      <c r="L146" s="16" t="s">
        <v>235</v>
      </c>
    </row>
    <row r="147" spans="2:12" ht="14" thickBot="1" x14ac:dyDescent="0.35">
      <c r="B147" s="15">
        <v>140</v>
      </c>
      <c r="C147" s="16" t="s">
        <v>53</v>
      </c>
      <c r="D147" s="16" t="s">
        <v>34</v>
      </c>
      <c r="E147" s="16" t="s">
        <v>54</v>
      </c>
      <c r="F147" s="16" t="s">
        <v>55</v>
      </c>
      <c r="G147" s="16" t="s">
        <v>59</v>
      </c>
      <c r="H147" s="16" t="s">
        <v>152</v>
      </c>
      <c r="I147" s="16" t="s">
        <v>22</v>
      </c>
      <c r="J147" s="16">
        <v>1</v>
      </c>
      <c r="K147" s="17">
        <v>44518</v>
      </c>
      <c r="L147" s="16" t="s">
        <v>236</v>
      </c>
    </row>
    <row r="148" spans="2:12" ht="14" thickBot="1" x14ac:dyDescent="0.35">
      <c r="B148" s="15">
        <v>141</v>
      </c>
      <c r="C148" s="16" t="s">
        <v>39</v>
      </c>
      <c r="D148" s="16" t="s">
        <v>19</v>
      </c>
      <c r="E148" s="16" t="s">
        <v>35</v>
      </c>
      <c r="F148" s="16" t="s">
        <v>47</v>
      </c>
      <c r="G148" s="16" t="s">
        <v>124</v>
      </c>
      <c r="H148" s="16" t="s">
        <v>152</v>
      </c>
      <c r="I148" s="16" t="s">
        <v>25</v>
      </c>
      <c r="J148" s="16">
        <v>1</v>
      </c>
      <c r="K148" s="17">
        <v>44525</v>
      </c>
      <c r="L148" s="16" t="s">
        <v>237</v>
      </c>
    </row>
    <row r="149" spans="2:12" ht="14" thickBot="1" x14ac:dyDescent="0.35">
      <c r="B149" s="15">
        <v>142</v>
      </c>
      <c r="C149" s="16" t="s">
        <v>128</v>
      </c>
      <c r="D149" s="16" t="s">
        <v>19</v>
      </c>
      <c r="E149" s="16" t="s">
        <v>35</v>
      </c>
      <c r="F149" s="16" t="s">
        <v>47</v>
      </c>
      <c r="G149" s="16" t="s">
        <v>124</v>
      </c>
      <c r="H149" s="16" t="s">
        <v>152</v>
      </c>
      <c r="I149" s="16" t="s">
        <v>25</v>
      </c>
      <c r="J149" s="16">
        <v>1</v>
      </c>
      <c r="K149" s="17">
        <v>44525</v>
      </c>
      <c r="L149" s="16" t="s">
        <v>237</v>
      </c>
    </row>
    <row r="150" spans="2:12" ht="14" thickBot="1" x14ac:dyDescent="0.35">
      <c r="B150" s="15">
        <v>143</v>
      </c>
      <c r="C150" s="16" t="s">
        <v>133</v>
      </c>
      <c r="D150" s="16" t="s">
        <v>19</v>
      </c>
      <c r="E150" s="16" t="s">
        <v>35</v>
      </c>
      <c r="F150" s="16" t="s">
        <v>47</v>
      </c>
      <c r="G150" s="16" t="s">
        <v>124</v>
      </c>
      <c r="H150" s="16" t="s">
        <v>152</v>
      </c>
      <c r="I150" s="16" t="s">
        <v>25</v>
      </c>
      <c r="J150" s="16">
        <v>1</v>
      </c>
      <c r="K150" s="17">
        <v>44525</v>
      </c>
      <c r="L150" s="16" t="s">
        <v>237</v>
      </c>
    </row>
    <row r="151" spans="2:12" ht="14" thickBot="1" x14ac:dyDescent="0.35">
      <c r="B151" s="15">
        <v>144</v>
      </c>
      <c r="C151" s="16" t="s">
        <v>136</v>
      </c>
      <c r="D151" s="16" t="s">
        <v>19</v>
      </c>
      <c r="E151" s="16" t="s">
        <v>35</v>
      </c>
      <c r="F151" s="16" t="s">
        <v>47</v>
      </c>
      <c r="G151" s="16" t="s">
        <v>124</v>
      </c>
      <c r="H151" s="16" t="s">
        <v>152</v>
      </c>
      <c r="I151" s="16" t="s">
        <v>25</v>
      </c>
      <c r="J151" s="16">
        <v>1</v>
      </c>
      <c r="K151" s="17">
        <v>44525</v>
      </c>
      <c r="L151" s="16" t="s">
        <v>237</v>
      </c>
    </row>
    <row r="152" spans="2:12" ht="14" thickBot="1" x14ac:dyDescent="0.35">
      <c r="B152" s="15">
        <v>145</v>
      </c>
      <c r="C152" s="16" t="s">
        <v>63</v>
      </c>
      <c r="D152" s="16" t="s">
        <v>19</v>
      </c>
      <c r="E152" s="16" t="s">
        <v>35</v>
      </c>
      <c r="F152" s="16" t="s">
        <v>47</v>
      </c>
      <c r="G152" s="16" t="s">
        <v>124</v>
      </c>
      <c r="H152" s="16" t="s">
        <v>152</v>
      </c>
      <c r="I152" s="16" t="s">
        <v>25</v>
      </c>
      <c r="J152" s="16">
        <v>1</v>
      </c>
      <c r="K152" s="17">
        <v>44525</v>
      </c>
      <c r="L152" s="16" t="s">
        <v>237</v>
      </c>
    </row>
    <row r="153" spans="2:12" ht="14" thickBot="1" x14ac:dyDescent="0.35">
      <c r="B153" s="15">
        <v>146</v>
      </c>
      <c r="C153" s="16" t="s">
        <v>26</v>
      </c>
      <c r="D153" s="16" t="s">
        <v>19</v>
      </c>
      <c r="E153" s="16" t="s">
        <v>158</v>
      </c>
      <c r="F153" s="16" t="s">
        <v>56</v>
      </c>
      <c r="G153" s="16" t="s">
        <v>78</v>
      </c>
      <c r="H153" s="16" t="s">
        <v>152</v>
      </c>
      <c r="I153" s="16" t="s">
        <v>22</v>
      </c>
      <c r="J153" s="16">
        <v>1</v>
      </c>
      <c r="K153" s="17">
        <v>44533</v>
      </c>
      <c r="L153" s="16" t="s">
        <v>238</v>
      </c>
    </row>
    <row r="154" spans="2:12" ht="14" thickBot="1" x14ac:dyDescent="0.35">
      <c r="B154" s="15">
        <v>147</v>
      </c>
      <c r="C154" s="16" t="s">
        <v>18</v>
      </c>
      <c r="D154" s="16" t="s">
        <v>19</v>
      </c>
      <c r="E154" s="16" t="s">
        <v>158</v>
      </c>
      <c r="F154" s="16" t="s">
        <v>56</v>
      </c>
      <c r="G154" s="16" t="s">
        <v>78</v>
      </c>
      <c r="H154" s="16" t="s">
        <v>152</v>
      </c>
      <c r="I154" s="16" t="s">
        <v>22</v>
      </c>
      <c r="J154" s="16">
        <v>1</v>
      </c>
      <c r="K154" s="17">
        <v>44533</v>
      </c>
      <c r="L154" s="16" t="s">
        <v>239</v>
      </c>
    </row>
    <row r="155" spans="2:12" ht="14" thickBot="1" x14ac:dyDescent="0.35">
      <c r="B155" s="15">
        <v>148</v>
      </c>
      <c r="C155" s="16" t="s">
        <v>18</v>
      </c>
      <c r="D155" s="16" t="s">
        <v>19</v>
      </c>
      <c r="E155" s="16" t="s">
        <v>158</v>
      </c>
      <c r="F155" s="16" t="s">
        <v>56</v>
      </c>
      <c r="G155" s="16" t="s">
        <v>78</v>
      </c>
      <c r="H155" s="16" t="s">
        <v>152</v>
      </c>
      <c r="I155" s="16" t="s">
        <v>22</v>
      </c>
      <c r="J155" s="16">
        <v>1</v>
      </c>
      <c r="K155" s="17">
        <v>44533</v>
      </c>
      <c r="L155" s="16" t="s">
        <v>240</v>
      </c>
    </row>
    <row r="156" spans="2:12" ht="14" thickBot="1" x14ac:dyDescent="0.35">
      <c r="B156" s="15">
        <v>149</v>
      </c>
      <c r="C156" s="16" t="s">
        <v>28</v>
      </c>
      <c r="D156" s="16" t="s">
        <v>19</v>
      </c>
      <c r="E156" s="16" t="s">
        <v>158</v>
      </c>
      <c r="F156" s="16" t="s">
        <v>56</v>
      </c>
      <c r="G156" s="16" t="s">
        <v>78</v>
      </c>
      <c r="H156" s="16" t="s">
        <v>152</v>
      </c>
      <c r="I156" s="16" t="s">
        <v>22</v>
      </c>
      <c r="J156" s="16">
        <v>1</v>
      </c>
      <c r="K156" s="17">
        <v>44533</v>
      </c>
      <c r="L156" s="16" t="s">
        <v>241</v>
      </c>
    </row>
    <row r="157" spans="2:12" ht="14" thickBot="1" x14ac:dyDescent="0.35">
      <c r="B157" s="15">
        <v>150</v>
      </c>
      <c r="C157" s="16" t="s">
        <v>116</v>
      </c>
      <c r="D157" s="16" t="s">
        <v>34</v>
      </c>
      <c r="E157" s="16" t="s">
        <v>35</v>
      </c>
      <c r="F157" s="16" t="s">
        <v>50</v>
      </c>
      <c r="G157" s="16" t="s">
        <v>119</v>
      </c>
      <c r="H157" s="16" t="s">
        <v>152</v>
      </c>
      <c r="I157" s="16" t="s">
        <v>22</v>
      </c>
      <c r="J157" s="16">
        <v>1</v>
      </c>
      <c r="K157" s="17">
        <v>44538</v>
      </c>
      <c r="L157" s="16" t="s">
        <v>242</v>
      </c>
    </row>
    <row r="158" spans="2:12" ht="14" thickBot="1" x14ac:dyDescent="0.35">
      <c r="B158" s="15">
        <v>151</v>
      </c>
      <c r="C158" s="16" t="s">
        <v>116</v>
      </c>
      <c r="D158" s="16" t="s">
        <v>34</v>
      </c>
      <c r="E158" s="16" t="s">
        <v>35</v>
      </c>
      <c r="F158" s="16" t="s">
        <v>50</v>
      </c>
      <c r="G158" s="16" t="s">
        <v>122</v>
      </c>
      <c r="H158" s="16" t="s">
        <v>152</v>
      </c>
      <c r="I158" s="16" t="s">
        <v>22</v>
      </c>
      <c r="J158" s="16">
        <v>1</v>
      </c>
      <c r="K158" s="17">
        <v>44538</v>
      </c>
      <c r="L158" s="16" t="s">
        <v>243</v>
      </c>
    </row>
    <row r="159" spans="2:12" ht="14" thickBot="1" x14ac:dyDescent="0.35">
      <c r="B159" s="15">
        <v>152</v>
      </c>
      <c r="C159" s="16" t="s">
        <v>115</v>
      </c>
      <c r="D159" s="16" t="s">
        <v>34</v>
      </c>
      <c r="E159" s="16" t="s">
        <v>35</v>
      </c>
      <c r="F159" s="16" t="s">
        <v>50</v>
      </c>
      <c r="G159" s="16" t="s">
        <v>119</v>
      </c>
      <c r="H159" s="16" t="s">
        <v>152</v>
      </c>
      <c r="I159" s="16" t="s">
        <v>22</v>
      </c>
      <c r="J159" s="16">
        <v>1</v>
      </c>
      <c r="K159" s="17">
        <v>44538</v>
      </c>
      <c r="L159" s="16" t="s">
        <v>242</v>
      </c>
    </row>
    <row r="160" spans="2:12" ht="14" thickBot="1" x14ac:dyDescent="0.35">
      <c r="B160" s="15">
        <v>153</v>
      </c>
      <c r="C160" s="16" t="s">
        <v>115</v>
      </c>
      <c r="D160" s="16" t="s">
        <v>34</v>
      </c>
      <c r="E160" s="16" t="s">
        <v>35</v>
      </c>
      <c r="F160" s="16" t="s">
        <v>50</v>
      </c>
      <c r="G160" s="16" t="s">
        <v>122</v>
      </c>
      <c r="H160" s="16" t="s">
        <v>152</v>
      </c>
      <c r="I160" s="16" t="s">
        <v>22</v>
      </c>
      <c r="J160" s="16">
        <v>1</v>
      </c>
      <c r="K160" s="17">
        <v>44538</v>
      </c>
      <c r="L160" s="16" t="s">
        <v>243</v>
      </c>
    </row>
    <row r="161" spans="2:12" ht="14" thickBot="1" x14ac:dyDescent="0.35">
      <c r="B161" s="15">
        <v>154</v>
      </c>
      <c r="C161" s="16" t="s">
        <v>143</v>
      </c>
      <c r="D161" s="16" t="s">
        <v>34</v>
      </c>
      <c r="E161" s="16" t="s">
        <v>35</v>
      </c>
      <c r="F161" s="16" t="s">
        <v>50</v>
      </c>
      <c r="G161" s="16" t="s">
        <v>119</v>
      </c>
      <c r="H161" s="16" t="s">
        <v>152</v>
      </c>
      <c r="I161" s="16" t="s">
        <v>22</v>
      </c>
      <c r="J161" s="16">
        <v>1</v>
      </c>
      <c r="K161" s="17">
        <v>44538</v>
      </c>
      <c r="L161" s="16" t="s">
        <v>242</v>
      </c>
    </row>
    <row r="162" spans="2:12" ht="14" thickBot="1" x14ac:dyDescent="0.35">
      <c r="B162" s="15">
        <v>155</v>
      </c>
      <c r="C162" s="16" t="s">
        <v>145</v>
      </c>
      <c r="D162" s="16" t="s">
        <v>34</v>
      </c>
      <c r="E162" s="16" t="s">
        <v>35</v>
      </c>
      <c r="F162" s="16" t="s">
        <v>50</v>
      </c>
      <c r="G162" s="16" t="s">
        <v>119</v>
      </c>
      <c r="H162" s="16" t="s">
        <v>152</v>
      </c>
      <c r="I162" s="16" t="s">
        <v>22</v>
      </c>
      <c r="J162" s="16">
        <v>1</v>
      </c>
      <c r="K162" s="17">
        <v>44538</v>
      </c>
      <c r="L162" s="16" t="s">
        <v>242</v>
      </c>
    </row>
    <row r="163" spans="2:12" ht="14" thickBot="1" x14ac:dyDescent="0.35">
      <c r="B163" s="15">
        <v>156</v>
      </c>
      <c r="C163" s="16" t="s">
        <v>147</v>
      </c>
      <c r="D163" s="16" t="s">
        <v>34</v>
      </c>
      <c r="E163" s="16" t="s">
        <v>35</v>
      </c>
      <c r="F163" s="16" t="s">
        <v>50</v>
      </c>
      <c r="G163" s="16" t="s">
        <v>119</v>
      </c>
      <c r="H163" s="16" t="s">
        <v>152</v>
      </c>
      <c r="I163" s="16" t="s">
        <v>22</v>
      </c>
      <c r="J163" s="16">
        <v>1</v>
      </c>
      <c r="K163" s="17">
        <v>44538</v>
      </c>
      <c r="L163" s="16" t="s">
        <v>242</v>
      </c>
    </row>
    <row r="164" spans="2:12" ht="14" thickBot="1" x14ac:dyDescent="0.35">
      <c r="B164" s="15">
        <v>157</v>
      </c>
      <c r="C164" s="16" t="s">
        <v>147</v>
      </c>
      <c r="D164" s="16" t="s">
        <v>34</v>
      </c>
      <c r="E164" s="16" t="s">
        <v>35</v>
      </c>
      <c r="F164" s="16" t="s">
        <v>50</v>
      </c>
      <c r="G164" s="16" t="s">
        <v>122</v>
      </c>
      <c r="H164" s="16" t="s">
        <v>152</v>
      </c>
      <c r="I164" s="16" t="s">
        <v>22</v>
      </c>
      <c r="J164" s="16">
        <v>1</v>
      </c>
      <c r="K164" s="17">
        <v>44538</v>
      </c>
      <c r="L164" s="16" t="s">
        <v>243</v>
      </c>
    </row>
    <row r="165" spans="2:12" ht="14" thickBot="1" x14ac:dyDescent="0.35">
      <c r="B165" s="15">
        <v>158</v>
      </c>
      <c r="C165" s="16" t="s">
        <v>133</v>
      </c>
      <c r="D165" s="16" t="s">
        <v>34</v>
      </c>
      <c r="E165" s="16" t="s">
        <v>35</v>
      </c>
      <c r="F165" s="16" t="s">
        <v>50</v>
      </c>
      <c r="G165" s="16" t="s">
        <v>119</v>
      </c>
      <c r="H165" s="16" t="s">
        <v>152</v>
      </c>
      <c r="I165" s="16" t="s">
        <v>22</v>
      </c>
      <c r="J165" s="16">
        <v>1</v>
      </c>
      <c r="K165" s="17">
        <v>44538</v>
      </c>
      <c r="L165" s="16" t="s">
        <v>242</v>
      </c>
    </row>
    <row r="166" spans="2:12" ht="14" thickBot="1" x14ac:dyDescent="0.35">
      <c r="B166" s="15">
        <v>159</v>
      </c>
      <c r="C166" s="16" t="s">
        <v>133</v>
      </c>
      <c r="D166" s="16" t="s">
        <v>34</v>
      </c>
      <c r="E166" s="16" t="s">
        <v>35</v>
      </c>
      <c r="F166" s="16" t="s">
        <v>50</v>
      </c>
      <c r="G166" s="16" t="s">
        <v>122</v>
      </c>
      <c r="H166" s="16" t="s">
        <v>152</v>
      </c>
      <c r="I166" s="16" t="s">
        <v>22</v>
      </c>
      <c r="J166" s="16">
        <v>1</v>
      </c>
      <c r="K166" s="17">
        <v>44538</v>
      </c>
      <c r="L166" s="16" t="s">
        <v>243</v>
      </c>
    </row>
    <row r="167" spans="2:12" ht="14" thickBot="1" x14ac:dyDescent="0.35">
      <c r="B167" s="15">
        <v>160</v>
      </c>
      <c r="C167" s="16" t="s">
        <v>146</v>
      </c>
      <c r="D167" s="16" t="s">
        <v>34</v>
      </c>
      <c r="E167" s="16" t="s">
        <v>35</v>
      </c>
      <c r="F167" s="16" t="s">
        <v>50</v>
      </c>
      <c r="G167" s="16" t="s">
        <v>119</v>
      </c>
      <c r="H167" s="16" t="s">
        <v>152</v>
      </c>
      <c r="I167" s="16" t="s">
        <v>22</v>
      </c>
      <c r="J167" s="16">
        <v>1</v>
      </c>
      <c r="K167" s="17">
        <v>44538</v>
      </c>
      <c r="L167" s="16" t="s">
        <v>242</v>
      </c>
    </row>
    <row r="168" spans="2:12" ht="14" thickBot="1" x14ac:dyDescent="0.35">
      <c r="B168" s="15">
        <v>161</v>
      </c>
      <c r="C168" s="16" t="s">
        <v>146</v>
      </c>
      <c r="D168" s="16" t="s">
        <v>34</v>
      </c>
      <c r="E168" s="16" t="s">
        <v>35</v>
      </c>
      <c r="F168" s="16" t="s">
        <v>50</v>
      </c>
      <c r="G168" s="16" t="s">
        <v>122</v>
      </c>
      <c r="H168" s="16" t="s">
        <v>152</v>
      </c>
      <c r="I168" s="16" t="s">
        <v>22</v>
      </c>
      <c r="J168" s="16">
        <v>1</v>
      </c>
      <c r="K168" s="17">
        <v>44538</v>
      </c>
      <c r="L168" s="16" t="s">
        <v>243</v>
      </c>
    </row>
    <row r="169" spans="2:12" ht="14" thickBot="1" x14ac:dyDescent="0.35">
      <c r="B169" s="15">
        <v>162</v>
      </c>
      <c r="C169" s="16" t="s">
        <v>144</v>
      </c>
      <c r="D169" s="16" t="s">
        <v>34</v>
      </c>
      <c r="E169" s="16" t="s">
        <v>35</v>
      </c>
      <c r="F169" s="16" t="s">
        <v>50</v>
      </c>
      <c r="G169" s="16" t="s">
        <v>119</v>
      </c>
      <c r="H169" s="16" t="s">
        <v>152</v>
      </c>
      <c r="I169" s="16" t="s">
        <v>22</v>
      </c>
      <c r="J169" s="16">
        <v>1</v>
      </c>
      <c r="K169" s="17">
        <v>44538</v>
      </c>
      <c r="L169" s="16" t="s">
        <v>242</v>
      </c>
    </row>
    <row r="170" spans="2:12" ht="14" thickBot="1" x14ac:dyDescent="0.35">
      <c r="B170" s="15">
        <v>163</v>
      </c>
      <c r="C170" s="16" t="s">
        <v>144</v>
      </c>
      <c r="D170" s="16" t="s">
        <v>34</v>
      </c>
      <c r="E170" s="16" t="s">
        <v>35</v>
      </c>
      <c r="F170" s="16" t="s">
        <v>50</v>
      </c>
      <c r="G170" s="16" t="s">
        <v>122</v>
      </c>
      <c r="H170" s="16" t="s">
        <v>152</v>
      </c>
      <c r="I170" s="16" t="s">
        <v>22</v>
      </c>
      <c r="J170" s="16">
        <v>1</v>
      </c>
      <c r="K170" s="17">
        <v>44538</v>
      </c>
      <c r="L170" s="16" t="s">
        <v>243</v>
      </c>
    </row>
    <row r="171" spans="2:12" ht="14" thickBot="1" x14ac:dyDescent="0.35">
      <c r="B171" s="15">
        <v>164</v>
      </c>
      <c r="C171" s="16" t="s">
        <v>95</v>
      </c>
      <c r="D171" s="16" t="s">
        <v>34</v>
      </c>
      <c r="E171" s="16" t="s">
        <v>35</v>
      </c>
      <c r="F171" s="16" t="s">
        <v>50</v>
      </c>
      <c r="G171" s="16" t="s">
        <v>119</v>
      </c>
      <c r="H171" s="16" t="s">
        <v>152</v>
      </c>
      <c r="I171" s="16" t="s">
        <v>22</v>
      </c>
      <c r="J171" s="16">
        <v>1</v>
      </c>
      <c r="K171" s="17">
        <v>44538</v>
      </c>
      <c r="L171" s="16" t="s">
        <v>242</v>
      </c>
    </row>
    <row r="172" spans="2:12" ht="14" thickBot="1" x14ac:dyDescent="0.35">
      <c r="B172" s="15">
        <v>165</v>
      </c>
      <c r="C172" s="16" t="s">
        <v>66</v>
      </c>
      <c r="D172" s="16" t="s">
        <v>34</v>
      </c>
      <c r="E172" s="16" t="s">
        <v>35</v>
      </c>
      <c r="F172" s="16" t="s">
        <v>50</v>
      </c>
      <c r="G172" s="16" t="s">
        <v>119</v>
      </c>
      <c r="H172" s="16" t="s">
        <v>152</v>
      </c>
      <c r="I172" s="16" t="s">
        <v>22</v>
      </c>
      <c r="J172" s="16">
        <v>1</v>
      </c>
      <c r="K172" s="17">
        <v>44538</v>
      </c>
      <c r="L172" s="16" t="s">
        <v>242</v>
      </c>
    </row>
    <row r="173" spans="2:12" ht="14" thickBot="1" x14ac:dyDescent="0.35">
      <c r="B173" s="15">
        <v>166</v>
      </c>
      <c r="C173" s="16" t="s">
        <v>66</v>
      </c>
      <c r="D173" s="16" t="s">
        <v>34</v>
      </c>
      <c r="E173" s="16" t="s">
        <v>35</v>
      </c>
      <c r="F173" s="16" t="s">
        <v>50</v>
      </c>
      <c r="G173" s="16" t="s">
        <v>122</v>
      </c>
      <c r="H173" s="16" t="s">
        <v>152</v>
      </c>
      <c r="I173" s="16" t="s">
        <v>22</v>
      </c>
      <c r="J173" s="16">
        <v>1</v>
      </c>
      <c r="K173" s="17">
        <v>44538</v>
      </c>
      <c r="L173" s="16" t="s">
        <v>243</v>
      </c>
    </row>
    <row r="174" spans="2:12" ht="14" thickBot="1" x14ac:dyDescent="0.35">
      <c r="B174" s="15">
        <v>167</v>
      </c>
      <c r="C174" s="16" t="s">
        <v>33</v>
      </c>
      <c r="D174" s="16" t="s">
        <v>34</v>
      </c>
      <c r="E174" s="16" t="s">
        <v>35</v>
      </c>
      <c r="F174" s="16" t="s">
        <v>50</v>
      </c>
      <c r="G174" s="16" t="s">
        <v>119</v>
      </c>
      <c r="H174" s="16" t="s">
        <v>152</v>
      </c>
      <c r="I174" s="16" t="s">
        <v>22</v>
      </c>
      <c r="J174" s="16">
        <v>1</v>
      </c>
      <c r="K174" s="17">
        <v>44538</v>
      </c>
      <c r="L174" s="16" t="s">
        <v>242</v>
      </c>
    </row>
    <row r="175" spans="2:12" ht="14" thickBot="1" x14ac:dyDescent="0.35">
      <c r="B175" s="15">
        <v>168</v>
      </c>
      <c r="C175" s="16" t="s">
        <v>33</v>
      </c>
      <c r="D175" s="16" t="s">
        <v>34</v>
      </c>
      <c r="E175" s="16" t="s">
        <v>35</v>
      </c>
      <c r="F175" s="16" t="s">
        <v>50</v>
      </c>
      <c r="G175" s="16" t="s">
        <v>122</v>
      </c>
      <c r="H175" s="16" t="s">
        <v>152</v>
      </c>
      <c r="I175" s="16" t="s">
        <v>22</v>
      </c>
      <c r="J175" s="16">
        <v>1</v>
      </c>
      <c r="K175" s="17">
        <v>44538</v>
      </c>
      <c r="L175" s="16" t="s">
        <v>243</v>
      </c>
    </row>
    <row r="176" spans="2:12" ht="14" thickBot="1" x14ac:dyDescent="0.35">
      <c r="B176" s="15">
        <v>169</v>
      </c>
      <c r="C176" s="16" t="s">
        <v>142</v>
      </c>
      <c r="D176" s="16" t="s">
        <v>34</v>
      </c>
      <c r="E176" s="16" t="s">
        <v>35</v>
      </c>
      <c r="F176" s="16" t="s">
        <v>50</v>
      </c>
      <c r="G176" s="16" t="s">
        <v>119</v>
      </c>
      <c r="H176" s="16" t="s">
        <v>152</v>
      </c>
      <c r="I176" s="16" t="s">
        <v>22</v>
      </c>
      <c r="J176" s="16">
        <v>1</v>
      </c>
      <c r="K176" s="17">
        <v>44539</v>
      </c>
      <c r="L176" s="16" t="s">
        <v>242</v>
      </c>
    </row>
    <row r="177" spans="2:12" ht="14" thickBot="1" x14ac:dyDescent="0.35">
      <c r="B177" s="15">
        <v>170</v>
      </c>
      <c r="C177" s="16" t="s">
        <v>142</v>
      </c>
      <c r="D177" s="16" t="s">
        <v>34</v>
      </c>
      <c r="E177" s="16" t="s">
        <v>35</v>
      </c>
      <c r="F177" s="16" t="s">
        <v>50</v>
      </c>
      <c r="G177" s="16" t="s">
        <v>122</v>
      </c>
      <c r="H177" s="16" t="s">
        <v>152</v>
      </c>
      <c r="I177" s="16" t="s">
        <v>22</v>
      </c>
      <c r="J177" s="16">
        <v>1</v>
      </c>
      <c r="K177" s="17">
        <v>44539</v>
      </c>
      <c r="L177" s="16" t="s">
        <v>243</v>
      </c>
    </row>
    <row r="178" spans="2:12" ht="14" thickBot="1" x14ac:dyDescent="0.35">
      <c r="B178" s="15">
        <v>171</v>
      </c>
      <c r="C178" s="16" t="s">
        <v>67</v>
      </c>
      <c r="D178" s="16" t="s">
        <v>34</v>
      </c>
      <c r="E178" s="16" t="s">
        <v>35</v>
      </c>
      <c r="F178" s="16" t="s">
        <v>50</v>
      </c>
      <c r="G178" s="16" t="s">
        <v>119</v>
      </c>
      <c r="H178" s="16" t="s">
        <v>152</v>
      </c>
      <c r="I178" s="16" t="s">
        <v>22</v>
      </c>
      <c r="J178" s="16">
        <v>1</v>
      </c>
      <c r="K178" s="17">
        <v>44539</v>
      </c>
      <c r="L178" s="16" t="s">
        <v>242</v>
      </c>
    </row>
    <row r="179" spans="2:12" ht="14" thickBot="1" x14ac:dyDescent="0.35">
      <c r="B179" s="15">
        <v>172</v>
      </c>
      <c r="C179" s="16" t="s">
        <v>67</v>
      </c>
      <c r="D179" s="16" t="s">
        <v>34</v>
      </c>
      <c r="E179" s="16" t="s">
        <v>35</v>
      </c>
      <c r="F179" s="16" t="s">
        <v>50</v>
      </c>
      <c r="G179" s="16" t="s">
        <v>122</v>
      </c>
      <c r="H179" s="16" t="s">
        <v>152</v>
      </c>
      <c r="I179" s="16" t="s">
        <v>22</v>
      </c>
      <c r="J179" s="16">
        <v>1</v>
      </c>
      <c r="K179" s="17">
        <v>44539</v>
      </c>
      <c r="L179" s="16" t="s">
        <v>243</v>
      </c>
    </row>
    <row r="180" spans="2:12" ht="14" thickBot="1" x14ac:dyDescent="0.35">
      <c r="B180" s="15">
        <v>173</v>
      </c>
      <c r="C180" s="16" t="s">
        <v>24</v>
      </c>
      <c r="D180" s="16" t="s">
        <v>34</v>
      </c>
      <c r="E180" s="16" t="s">
        <v>35</v>
      </c>
      <c r="F180" s="16" t="s">
        <v>50</v>
      </c>
      <c r="G180" s="16" t="s">
        <v>119</v>
      </c>
      <c r="H180" s="16" t="s">
        <v>152</v>
      </c>
      <c r="I180" s="16" t="s">
        <v>22</v>
      </c>
      <c r="J180" s="16">
        <v>1</v>
      </c>
      <c r="K180" s="17">
        <v>44539</v>
      </c>
      <c r="L180" s="16" t="s">
        <v>242</v>
      </c>
    </row>
    <row r="181" spans="2:12" ht="14" thickBot="1" x14ac:dyDescent="0.35">
      <c r="B181" s="15">
        <v>174</v>
      </c>
      <c r="C181" s="16" t="s">
        <v>24</v>
      </c>
      <c r="D181" s="16" t="s">
        <v>34</v>
      </c>
      <c r="E181" s="16" t="s">
        <v>35</v>
      </c>
      <c r="F181" s="16" t="s">
        <v>52</v>
      </c>
      <c r="G181" s="16" t="s">
        <v>119</v>
      </c>
      <c r="H181" s="16" t="s">
        <v>152</v>
      </c>
      <c r="I181" s="16" t="s">
        <v>25</v>
      </c>
      <c r="J181" s="16">
        <v>1</v>
      </c>
      <c r="K181" s="17">
        <v>44539</v>
      </c>
      <c r="L181" s="16" t="s">
        <v>244</v>
      </c>
    </row>
    <row r="182" spans="2:12" ht="14" thickBot="1" x14ac:dyDescent="0.35">
      <c r="B182" s="15">
        <v>175</v>
      </c>
      <c r="C182" s="16" t="s">
        <v>24</v>
      </c>
      <c r="D182" s="16" t="s">
        <v>34</v>
      </c>
      <c r="E182" s="16" t="s">
        <v>35</v>
      </c>
      <c r="F182" s="16" t="s">
        <v>50</v>
      </c>
      <c r="G182" s="16" t="s">
        <v>122</v>
      </c>
      <c r="H182" s="16" t="s">
        <v>152</v>
      </c>
      <c r="I182" s="16" t="s">
        <v>22</v>
      </c>
      <c r="J182" s="16">
        <v>1</v>
      </c>
      <c r="K182" s="17">
        <v>44539</v>
      </c>
      <c r="L182" s="16" t="s">
        <v>243</v>
      </c>
    </row>
    <row r="183" spans="2:12" ht="14" thickBot="1" x14ac:dyDescent="0.35">
      <c r="B183" s="15">
        <v>176</v>
      </c>
      <c r="C183" s="16" t="s">
        <v>24</v>
      </c>
      <c r="D183" s="16" t="s">
        <v>34</v>
      </c>
      <c r="E183" s="16" t="s">
        <v>35</v>
      </c>
      <c r="F183" s="16" t="s">
        <v>52</v>
      </c>
      <c r="G183" s="16" t="s">
        <v>122</v>
      </c>
      <c r="H183" s="16" t="s">
        <v>152</v>
      </c>
      <c r="I183" s="16" t="s">
        <v>25</v>
      </c>
      <c r="J183" s="16">
        <v>1</v>
      </c>
      <c r="K183" s="17">
        <v>44539</v>
      </c>
      <c r="L183" s="16" t="s">
        <v>245</v>
      </c>
    </row>
    <row r="184" spans="2:12" ht="14" thickBot="1" x14ac:dyDescent="0.35">
      <c r="B184" s="15">
        <v>177</v>
      </c>
      <c r="C184" s="16" t="s">
        <v>63</v>
      </c>
      <c r="D184" s="16" t="s">
        <v>34</v>
      </c>
      <c r="E184" s="16" t="s">
        <v>35</v>
      </c>
      <c r="F184" s="16" t="s">
        <v>50</v>
      </c>
      <c r="G184" s="16" t="s">
        <v>119</v>
      </c>
      <c r="H184" s="16" t="s">
        <v>152</v>
      </c>
      <c r="I184" s="16" t="s">
        <v>22</v>
      </c>
      <c r="J184" s="16">
        <v>1</v>
      </c>
      <c r="K184" s="17">
        <v>44539</v>
      </c>
      <c r="L184" s="16" t="s">
        <v>246</v>
      </c>
    </row>
    <row r="185" spans="2:12" ht="14" thickBot="1" x14ac:dyDescent="0.35">
      <c r="B185" s="15">
        <v>178</v>
      </c>
      <c r="C185" s="16" t="s">
        <v>63</v>
      </c>
      <c r="D185" s="16" t="s">
        <v>34</v>
      </c>
      <c r="E185" s="16" t="s">
        <v>35</v>
      </c>
      <c r="F185" s="16" t="s">
        <v>50</v>
      </c>
      <c r="G185" s="16" t="s">
        <v>122</v>
      </c>
      <c r="H185" s="16" t="s">
        <v>152</v>
      </c>
      <c r="I185" s="16" t="s">
        <v>22</v>
      </c>
      <c r="J185" s="16">
        <v>1</v>
      </c>
      <c r="K185" s="17">
        <v>44539</v>
      </c>
      <c r="L185" s="16" t="s">
        <v>247</v>
      </c>
    </row>
    <row r="186" spans="2:12" ht="14" thickBot="1" x14ac:dyDescent="0.35">
      <c r="B186" s="15">
        <v>179</v>
      </c>
      <c r="C186" s="16" t="s">
        <v>41</v>
      </c>
      <c r="D186" s="16" t="s">
        <v>34</v>
      </c>
      <c r="E186" s="16" t="s">
        <v>35</v>
      </c>
      <c r="F186" s="16" t="s">
        <v>52</v>
      </c>
      <c r="G186" s="16" t="s">
        <v>122</v>
      </c>
      <c r="H186" s="16" t="s">
        <v>152</v>
      </c>
      <c r="I186" s="16" t="s">
        <v>25</v>
      </c>
      <c r="J186" s="16">
        <v>1</v>
      </c>
      <c r="K186" s="17">
        <v>44539</v>
      </c>
      <c r="L186" s="16" t="s">
        <v>245</v>
      </c>
    </row>
    <row r="187" spans="2:12" ht="14" thickBot="1" x14ac:dyDescent="0.35">
      <c r="B187" s="15">
        <v>180</v>
      </c>
      <c r="C187" s="16" t="s">
        <v>40</v>
      </c>
      <c r="D187" s="16" t="s">
        <v>34</v>
      </c>
      <c r="E187" s="16" t="s">
        <v>35</v>
      </c>
      <c r="F187" s="16" t="s">
        <v>52</v>
      </c>
      <c r="G187" s="16" t="s">
        <v>122</v>
      </c>
      <c r="H187" s="16" t="s">
        <v>152</v>
      </c>
      <c r="I187" s="16" t="s">
        <v>25</v>
      </c>
      <c r="J187" s="16">
        <v>1</v>
      </c>
      <c r="K187" s="17">
        <v>44539</v>
      </c>
      <c r="L187" s="16" t="s">
        <v>245</v>
      </c>
    </row>
    <row r="188" spans="2:12" ht="14" thickBot="1" x14ac:dyDescent="0.35">
      <c r="B188" s="15">
        <v>181</v>
      </c>
      <c r="C188" s="16" t="s">
        <v>18</v>
      </c>
      <c r="D188" s="16" t="s">
        <v>19</v>
      </c>
      <c r="E188" s="16" t="s">
        <v>20</v>
      </c>
      <c r="F188" s="16" t="s">
        <v>21</v>
      </c>
      <c r="G188" s="16" t="s">
        <v>22</v>
      </c>
      <c r="H188" s="16" t="s">
        <v>32</v>
      </c>
      <c r="I188" s="16" t="s">
        <v>22</v>
      </c>
      <c r="J188" s="16">
        <v>2</v>
      </c>
      <c r="K188" s="17">
        <v>44539</v>
      </c>
      <c r="L188" s="16" t="s">
        <v>175</v>
      </c>
    </row>
    <row r="189" spans="2:12" ht="14" thickBot="1" x14ac:dyDescent="0.35">
      <c r="B189" s="15">
        <v>182</v>
      </c>
      <c r="C189" s="16" t="s">
        <v>28</v>
      </c>
      <c r="D189" s="16" t="s">
        <v>19</v>
      </c>
      <c r="E189" s="16" t="s">
        <v>20</v>
      </c>
      <c r="F189" s="16" t="s">
        <v>21</v>
      </c>
      <c r="G189" s="16" t="s">
        <v>22</v>
      </c>
      <c r="H189" s="16" t="s">
        <v>32</v>
      </c>
      <c r="I189" s="16" t="s">
        <v>22</v>
      </c>
      <c r="J189" s="16">
        <v>2</v>
      </c>
      <c r="K189" s="17">
        <v>44539</v>
      </c>
      <c r="L189" s="16" t="s">
        <v>175</v>
      </c>
    </row>
    <row r="190" spans="2:12" ht="14" thickBot="1" x14ac:dyDescent="0.35">
      <c r="B190" s="15">
        <v>183</v>
      </c>
      <c r="C190" s="16" t="s">
        <v>33</v>
      </c>
      <c r="D190" s="16" t="s">
        <v>19</v>
      </c>
      <c r="E190" s="16" t="s">
        <v>20</v>
      </c>
      <c r="F190" s="16" t="s">
        <v>21</v>
      </c>
      <c r="G190" s="16" t="s">
        <v>22</v>
      </c>
      <c r="H190" s="16" t="s">
        <v>32</v>
      </c>
      <c r="I190" s="16" t="s">
        <v>22</v>
      </c>
      <c r="J190" s="16">
        <v>1</v>
      </c>
      <c r="K190" s="17">
        <v>44539</v>
      </c>
      <c r="L190" s="16" t="s">
        <v>168</v>
      </c>
    </row>
    <row r="191" spans="2:12" ht="14" thickBot="1" x14ac:dyDescent="0.35">
      <c r="B191" s="15">
        <v>184</v>
      </c>
      <c r="C191" s="16" t="s">
        <v>31</v>
      </c>
      <c r="D191" s="16" t="s">
        <v>19</v>
      </c>
      <c r="E191" s="16" t="s">
        <v>20</v>
      </c>
      <c r="F191" s="16" t="s">
        <v>21</v>
      </c>
      <c r="G191" s="16" t="s">
        <v>22</v>
      </c>
      <c r="H191" s="16" t="s">
        <v>32</v>
      </c>
      <c r="I191" s="16" t="s">
        <v>22</v>
      </c>
      <c r="J191" s="16">
        <v>1</v>
      </c>
      <c r="K191" s="17">
        <v>44539</v>
      </c>
      <c r="L191" s="16" t="s">
        <v>168</v>
      </c>
    </row>
    <row r="192" spans="2:12" ht="14" thickBot="1" x14ac:dyDescent="0.35">
      <c r="B192" s="15">
        <v>185</v>
      </c>
      <c r="C192" s="16" t="s">
        <v>18</v>
      </c>
      <c r="D192" s="16" t="s">
        <v>19</v>
      </c>
      <c r="E192" s="16" t="s">
        <v>20</v>
      </c>
      <c r="F192" s="16" t="s">
        <v>21</v>
      </c>
      <c r="G192" s="16" t="s">
        <v>22</v>
      </c>
      <c r="H192" s="16" t="s">
        <v>23</v>
      </c>
      <c r="I192" s="16" t="s">
        <v>22</v>
      </c>
      <c r="J192" s="16">
        <v>4</v>
      </c>
      <c r="K192" s="17">
        <v>44539</v>
      </c>
      <c r="L192" s="16" t="s">
        <v>171</v>
      </c>
    </row>
    <row r="193" spans="2:12" ht="14" thickBot="1" x14ac:dyDescent="0.35">
      <c r="B193" s="15">
        <v>186</v>
      </c>
      <c r="C193" s="16" t="s">
        <v>18</v>
      </c>
      <c r="D193" s="16" t="s">
        <v>19</v>
      </c>
      <c r="E193" s="16" t="s">
        <v>20</v>
      </c>
      <c r="F193" s="16" t="s">
        <v>21</v>
      </c>
      <c r="G193" s="16" t="s">
        <v>150</v>
      </c>
      <c r="H193" s="16" t="s">
        <v>23</v>
      </c>
      <c r="I193" s="16" t="s">
        <v>25</v>
      </c>
      <c r="J193" s="16">
        <v>5</v>
      </c>
      <c r="K193" s="17">
        <v>44539</v>
      </c>
      <c r="L193" s="16" t="s">
        <v>248</v>
      </c>
    </row>
    <row r="194" spans="2:12" ht="14" thickBot="1" x14ac:dyDescent="0.35">
      <c r="B194" s="15">
        <v>187</v>
      </c>
      <c r="C194" s="16" t="s">
        <v>28</v>
      </c>
      <c r="D194" s="16" t="s">
        <v>19</v>
      </c>
      <c r="E194" s="16" t="s">
        <v>20</v>
      </c>
      <c r="F194" s="16" t="s">
        <v>21</v>
      </c>
      <c r="G194" s="16" t="s">
        <v>150</v>
      </c>
      <c r="H194" s="16" t="s">
        <v>23</v>
      </c>
      <c r="I194" s="16" t="s">
        <v>25</v>
      </c>
      <c r="J194" s="16">
        <v>1</v>
      </c>
      <c r="K194" s="17">
        <v>44539</v>
      </c>
      <c r="L194" s="16" t="s">
        <v>191</v>
      </c>
    </row>
    <row r="195" spans="2:12" ht="14" thickBot="1" x14ac:dyDescent="0.35">
      <c r="B195" s="15">
        <v>188</v>
      </c>
      <c r="C195" s="16" t="s">
        <v>28</v>
      </c>
      <c r="D195" s="16" t="s">
        <v>19</v>
      </c>
      <c r="E195" s="16" t="s">
        <v>20</v>
      </c>
      <c r="F195" s="16" t="s">
        <v>21</v>
      </c>
      <c r="G195" s="16" t="s">
        <v>22</v>
      </c>
      <c r="H195" s="16" t="s">
        <v>23</v>
      </c>
      <c r="I195" s="16" t="s">
        <v>22</v>
      </c>
      <c r="J195" s="16">
        <v>3</v>
      </c>
      <c r="K195" s="17">
        <v>44539</v>
      </c>
      <c r="L195" s="16" t="s">
        <v>166</v>
      </c>
    </row>
    <row r="196" spans="2:12" ht="14" thickBot="1" x14ac:dyDescent="0.35">
      <c r="B196" s="15">
        <v>189</v>
      </c>
      <c r="C196" s="16" t="s">
        <v>27</v>
      </c>
      <c r="D196" s="16" t="s">
        <v>19</v>
      </c>
      <c r="E196" s="16" t="s">
        <v>20</v>
      </c>
      <c r="F196" s="16" t="s">
        <v>21</v>
      </c>
      <c r="G196" s="16" t="s">
        <v>22</v>
      </c>
      <c r="H196" s="16" t="s">
        <v>23</v>
      </c>
      <c r="I196" s="16" t="s">
        <v>22</v>
      </c>
      <c r="J196" s="16">
        <v>2</v>
      </c>
      <c r="K196" s="17">
        <v>44539</v>
      </c>
      <c r="L196" s="16" t="s">
        <v>163</v>
      </c>
    </row>
    <row r="197" spans="2:12" ht="14" thickBot="1" x14ac:dyDescent="0.35">
      <c r="B197" s="15">
        <v>190</v>
      </c>
      <c r="C197" s="16" t="s">
        <v>27</v>
      </c>
      <c r="D197" s="16" t="s">
        <v>19</v>
      </c>
      <c r="E197" s="16" t="s">
        <v>20</v>
      </c>
      <c r="F197" s="16" t="s">
        <v>21</v>
      </c>
      <c r="G197" s="16" t="s">
        <v>150</v>
      </c>
      <c r="H197" s="16" t="s">
        <v>23</v>
      </c>
      <c r="I197" s="16" t="s">
        <v>25</v>
      </c>
      <c r="J197" s="16">
        <v>1</v>
      </c>
      <c r="K197" s="17">
        <v>44539</v>
      </c>
      <c r="L197" s="16" t="s">
        <v>191</v>
      </c>
    </row>
    <row r="198" spans="2:12" ht="14" thickBot="1" x14ac:dyDescent="0.35">
      <c r="B198" s="15">
        <v>191</v>
      </c>
      <c r="C198" s="16" t="s">
        <v>33</v>
      </c>
      <c r="D198" s="16" t="s">
        <v>19</v>
      </c>
      <c r="E198" s="16" t="s">
        <v>20</v>
      </c>
      <c r="F198" s="16" t="s">
        <v>21</v>
      </c>
      <c r="G198" s="16" t="s">
        <v>22</v>
      </c>
      <c r="H198" s="16" t="s">
        <v>23</v>
      </c>
      <c r="I198" s="16" t="s">
        <v>22</v>
      </c>
      <c r="J198" s="16">
        <v>1</v>
      </c>
      <c r="K198" s="17">
        <v>44539</v>
      </c>
      <c r="L198" s="16" t="s">
        <v>193</v>
      </c>
    </row>
    <row r="199" spans="2:12" ht="14" thickBot="1" x14ac:dyDescent="0.35">
      <c r="B199" s="15">
        <v>192</v>
      </c>
      <c r="C199" s="16" t="s">
        <v>33</v>
      </c>
      <c r="D199" s="16" t="s">
        <v>19</v>
      </c>
      <c r="E199" s="16" t="s">
        <v>20</v>
      </c>
      <c r="F199" s="16" t="s">
        <v>21</v>
      </c>
      <c r="G199" s="16" t="s">
        <v>150</v>
      </c>
      <c r="H199" s="16" t="s">
        <v>23</v>
      </c>
      <c r="I199" s="16" t="s">
        <v>25</v>
      </c>
      <c r="J199" s="16">
        <v>3</v>
      </c>
      <c r="K199" s="17">
        <v>44539</v>
      </c>
      <c r="L199" s="16" t="s">
        <v>249</v>
      </c>
    </row>
    <row r="200" spans="2:12" ht="14" thickBot="1" x14ac:dyDescent="0.35">
      <c r="B200" s="15">
        <v>193</v>
      </c>
      <c r="C200" s="16" t="s">
        <v>115</v>
      </c>
      <c r="D200" s="16" t="s">
        <v>19</v>
      </c>
      <c r="E200" s="16" t="s">
        <v>20</v>
      </c>
      <c r="F200" s="16" t="s">
        <v>21</v>
      </c>
      <c r="G200" s="16" t="s">
        <v>22</v>
      </c>
      <c r="H200" s="16" t="s">
        <v>23</v>
      </c>
      <c r="I200" s="16" t="s">
        <v>22</v>
      </c>
      <c r="J200" s="16">
        <v>1</v>
      </c>
      <c r="K200" s="17">
        <v>44539</v>
      </c>
      <c r="L200" s="16" t="s">
        <v>193</v>
      </c>
    </row>
    <row r="201" spans="2:12" ht="14" thickBot="1" x14ac:dyDescent="0.35">
      <c r="B201" s="15">
        <v>194</v>
      </c>
      <c r="C201" s="16" t="s">
        <v>41</v>
      </c>
      <c r="D201" s="16" t="s">
        <v>19</v>
      </c>
      <c r="E201" s="16" t="s">
        <v>20</v>
      </c>
      <c r="F201" s="16" t="s">
        <v>21</v>
      </c>
      <c r="G201" s="16" t="s">
        <v>22</v>
      </c>
      <c r="H201" s="16" t="s">
        <v>23</v>
      </c>
      <c r="I201" s="16" t="s">
        <v>22</v>
      </c>
      <c r="J201" s="16">
        <v>40</v>
      </c>
      <c r="K201" s="17">
        <v>44539</v>
      </c>
      <c r="L201" s="16" t="s">
        <v>250</v>
      </c>
    </row>
    <row r="202" spans="2:12" ht="14" thickBot="1" x14ac:dyDescent="0.35">
      <c r="B202" s="15">
        <v>195</v>
      </c>
      <c r="C202" s="16" t="s">
        <v>41</v>
      </c>
      <c r="D202" s="16" t="s">
        <v>19</v>
      </c>
      <c r="E202" s="16" t="s">
        <v>20</v>
      </c>
      <c r="F202" s="16" t="s">
        <v>21</v>
      </c>
      <c r="G202" s="16" t="s">
        <v>150</v>
      </c>
      <c r="H202" s="16" t="s">
        <v>23</v>
      </c>
      <c r="I202" s="16" t="s">
        <v>25</v>
      </c>
      <c r="J202" s="16">
        <v>1</v>
      </c>
      <c r="K202" s="17">
        <v>44539</v>
      </c>
      <c r="L202" s="16" t="s">
        <v>191</v>
      </c>
    </row>
    <row r="203" spans="2:12" ht="14" thickBot="1" x14ac:dyDescent="0.35">
      <c r="B203" s="15">
        <v>196</v>
      </c>
      <c r="C203" s="16" t="s">
        <v>40</v>
      </c>
      <c r="D203" s="16" t="s">
        <v>34</v>
      </c>
      <c r="E203" s="16" t="s">
        <v>35</v>
      </c>
      <c r="F203" s="16" t="s">
        <v>52</v>
      </c>
      <c r="G203" s="16" t="s">
        <v>119</v>
      </c>
      <c r="H203" s="16" t="s">
        <v>152</v>
      </c>
      <c r="I203" s="16" t="s">
        <v>25</v>
      </c>
      <c r="J203" s="16">
        <v>1</v>
      </c>
      <c r="K203" s="17">
        <v>44539</v>
      </c>
      <c r="L203" s="16" t="s">
        <v>244</v>
      </c>
    </row>
    <row r="204" spans="2:12" ht="14" thickBot="1" x14ac:dyDescent="0.35">
      <c r="B204" s="15">
        <v>197</v>
      </c>
      <c r="C204" s="16" t="s">
        <v>116</v>
      </c>
      <c r="D204" s="16" t="s">
        <v>19</v>
      </c>
      <c r="E204" s="16" t="s">
        <v>158</v>
      </c>
      <c r="F204" s="16" t="s">
        <v>56</v>
      </c>
      <c r="G204" s="16" t="s">
        <v>78</v>
      </c>
      <c r="H204" s="16" t="s">
        <v>152</v>
      </c>
      <c r="I204" s="16" t="s">
        <v>22</v>
      </c>
      <c r="J204" s="16">
        <v>1</v>
      </c>
      <c r="K204" s="17">
        <v>44544</v>
      </c>
      <c r="L204" s="16" t="s">
        <v>251</v>
      </c>
    </row>
    <row r="205" spans="2:12" ht="14" thickBot="1" x14ac:dyDescent="0.35">
      <c r="B205" s="15">
        <v>198</v>
      </c>
      <c r="C205" s="16" t="s">
        <v>61</v>
      </c>
      <c r="D205" s="16" t="s">
        <v>19</v>
      </c>
      <c r="E205" s="16" t="s">
        <v>158</v>
      </c>
      <c r="F205" s="16" t="s">
        <v>56</v>
      </c>
      <c r="G205" s="16" t="s">
        <v>149</v>
      </c>
      <c r="H205" s="16" t="s">
        <v>152</v>
      </c>
      <c r="I205" s="16" t="s">
        <v>22</v>
      </c>
      <c r="J205" s="16">
        <v>1</v>
      </c>
      <c r="K205" s="17">
        <v>44544</v>
      </c>
      <c r="L205" s="16" t="s">
        <v>252</v>
      </c>
    </row>
    <row r="206" spans="2:12" ht="14" thickBot="1" x14ac:dyDescent="0.35">
      <c r="B206" s="15">
        <v>199</v>
      </c>
      <c r="C206" s="16" t="s">
        <v>33</v>
      </c>
      <c r="D206" s="16" t="s">
        <v>19</v>
      </c>
      <c r="E206" s="16" t="s">
        <v>158</v>
      </c>
      <c r="F206" s="16" t="s">
        <v>56</v>
      </c>
      <c r="G206" s="16" t="s">
        <v>78</v>
      </c>
      <c r="H206" s="16" t="s">
        <v>152</v>
      </c>
      <c r="I206" s="16" t="s">
        <v>22</v>
      </c>
      <c r="J206" s="16">
        <v>1</v>
      </c>
      <c r="K206" s="17">
        <v>44544</v>
      </c>
      <c r="L206" s="16" t="s">
        <v>253</v>
      </c>
    </row>
    <row r="207" spans="2:12" ht="14" thickBot="1" x14ac:dyDescent="0.35">
      <c r="B207" s="15">
        <v>200</v>
      </c>
      <c r="C207" s="16" t="s">
        <v>18</v>
      </c>
      <c r="D207" s="16" t="s">
        <v>19</v>
      </c>
      <c r="E207" s="16" t="s">
        <v>158</v>
      </c>
      <c r="F207" s="16" t="s">
        <v>56</v>
      </c>
      <c r="G207" s="16" t="s">
        <v>78</v>
      </c>
      <c r="H207" s="16" t="s">
        <v>152</v>
      </c>
      <c r="I207" s="16" t="s">
        <v>22</v>
      </c>
      <c r="J207" s="16">
        <v>1</v>
      </c>
      <c r="K207" s="17">
        <v>44544</v>
      </c>
      <c r="L207" s="16" t="s">
        <v>254</v>
      </c>
    </row>
    <row r="208" spans="2:12" ht="14" thickBot="1" x14ac:dyDescent="0.35">
      <c r="B208" s="15">
        <v>201</v>
      </c>
      <c r="C208" s="16" t="s">
        <v>18</v>
      </c>
      <c r="D208" s="16" t="s">
        <v>19</v>
      </c>
      <c r="E208" s="16" t="s">
        <v>158</v>
      </c>
      <c r="F208" s="16" t="s">
        <v>56</v>
      </c>
      <c r="G208" s="16" t="s">
        <v>78</v>
      </c>
      <c r="H208" s="16" t="s">
        <v>152</v>
      </c>
      <c r="I208" s="16" t="s">
        <v>22</v>
      </c>
      <c r="J208" s="16">
        <v>1</v>
      </c>
      <c r="K208" s="17">
        <v>44544</v>
      </c>
      <c r="L208" s="16" t="s">
        <v>255</v>
      </c>
    </row>
    <row r="209" spans="2:12" ht="14" thickBot="1" x14ac:dyDescent="0.35">
      <c r="B209" s="15">
        <v>202</v>
      </c>
      <c r="C209" s="16" t="s">
        <v>33</v>
      </c>
      <c r="D209" s="16" t="s">
        <v>19</v>
      </c>
      <c r="E209" s="16" t="s">
        <v>158</v>
      </c>
      <c r="F209" s="16" t="s">
        <v>56</v>
      </c>
      <c r="G209" s="16" t="s">
        <v>78</v>
      </c>
      <c r="H209" s="16" t="s">
        <v>152</v>
      </c>
      <c r="I209" s="16" t="s">
        <v>22</v>
      </c>
      <c r="J209" s="16">
        <v>1</v>
      </c>
      <c r="K209" s="17">
        <v>44544</v>
      </c>
      <c r="L209" s="16" t="s">
        <v>256</v>
      </c>
    </row>
    <row r="210" spans="2:12" ht="14" thickBot="1" x14ac:dyDescent="0.35">
      <c r="B210" s="15">
        <v>203</v>
      </c>
      <c r="C210" s="16" t="s">
        <v>33</v>
      </c>
      <c r="D210" s="16" t="s">
        <v>19</v>
      </c>
      <c r="E210" s="16" t="s">
        <v>158</v>
      </c>
      <c r="F210" s="16" t="s">
        <v>56</v>
      </c>
      <c r="G210" s="16" t="s">
        <v>57</v>
      </c>
      <c r="H210" s="16" t="s">
        <v>152</v>
      </c>
      <c r="I210" s="16" t="s">
        <v>22</v>
      </c>
      <c r="J210" s="16">
        <v>1</v>
      </c>
      <c r="K210" s="17">
        <v>44544</v>
      </c>
      <c r="L210" s="16" t="s">
        <v>257</v>
      </c>
    </row>
    <row r="211" spans="2:12" ht="14" thickBot="1" x14ac:dyDescent="0.35">
      <c r="B211" s="15">
        <v>204</v>
      </c>
      <c r="C211" s="16" t="s">
        <v>90</v>
      </c>
      <c r="D211" s="16" t="s">
        <v>74</v>
      </c>
      <c r="E211" s="16" t="s">
        <v>54</v>
      </c>
      <c r="F211" s="16" t="s">
        <v>64</v>
      </c>
      <c r="G211" s="16" t="s">
        <v>156</v>
      </c>
      <c r="H211" s="16" t="s">
        <v>152</v>
      </c>
      <c r="I211" s="16" t="s">
        <v>22</v>
      </c>
      <c r="J211" s="16">
        <v>1</v>
      </c>
      <c r="K211" s="17">
        <v>44552</v>
      </c>
      <c r="L211" s="16" t="s">
        <v>258</v>
      </c>
    </row>
    <row r="212" spans="2:12" ht="14" thickBot="1" x14ac:dyDescent="0.35">
      <c r="B212" s="15">
        <v>205</v>
      </c>
      <c r="C212" s="16" t="s">
        <v>18</v>
      </c>
      <c r="D212" s="16" t="s">
        <v>74</v>
      </c>
      <c r="E212" s="16" t="s">
        <v>35</v>
      </c>
      <c r="F212" s="16" t="s">
        <v>55</v>
      </c>
      <c r="G212" s="16" t="s">
        <v>162</v>
      </c>
      <c r="H212" s="16" t="s">
        <v>152</v>
      </c>
      <c r="I212" s="16" t="s">
        <v>25</v>
      </c>
      <c r="J212" s="16">
        <v>1</v>
      </c>
      <c r="K212" s="17">
        <v>44552</v>
      </c>
      <c r="L212" s="16" t="s">
        <v>259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319E-945E-4DCB-8EF1-0A0BB5762436}">
  <dimension ref="A4:N16"/>
  <sheetViews>
    <sheetView zoomScaleNormal="100" workbookViewId="0">
      <selection activeCell="A6" sqref="A6"/>
    </sheetView>
  </sheetViews>
  <sheetFormatPr defaultRowHeight="13.5" x14ac:dyDescent="0.3"/>
  <cols>
    <col min="1" max="1" width="2.07421875" style="2" customWidth="1"/>
    <col min="2" max="2" width="14.921875" style="2" customWidth="1"/>
    <col min="3" max="3" width="16.07421875" style="2" customWidth="1"/>
    <col min="4" max="4" width="16.53515625" style="2" customWidth="1"/>
    <col min="5" max="5" width="13.61328125" style="2" customWidth="1"/>
    <col min="6" max="7" width="9.23046875" style="2"/>
    <col min="8" max="8" width="16" style="2" customWidth="1"/>
    <col min="9" max="9" width="16.765625" style="2" customWidth="1"/>
    <col min="10" max="10" width="12.84375" style="2" customWidth="1"/>
    <col min="11" max="16384" width="9.23046875" style="2"/>
  </cols>
  <sheetData>
    <row r="4" spans="1:14" s="13" customFormat="1" ht="13.5" customHeight="1" x14ac:dyDescent="0.3"/>
    <row r="5" spans="1:14" ht="13.5" customHeight="1" x14ac:dyDescent="0.3">
      <c r="A5" s="3"/>
    </row>
    <row r="6" spans="1:14" ht="19.5" x14ac:dyDescent="0.35">
      <c r="A6" s="1"/>
      <c r="B6" s="1" t="s">
        <v>6</v>
      </c>
    </row>
    <row r="7" spans="1:14" ht="13.5" customHeight="1" x14ac:dyDescent="0.3"/>
    <row r="8" spans="1:14" ht="13.5" customHeight="1" x14ac:dyDescent="0.3">
      <c r="A8" s="14"/>
      <c r="B8" s="18" t="s">
        <v>68</v>
      </c>
      <c r="C8" s="14"/>
      <c r="D8" s="14"/>
      <c r="E8" s="14"/>
      <c r="F8" s="14"/>
      <c r="G8" s="18" t="s">
        <v>73</v>
      </c>
      <c r="H8" s="14"/>
      <c r="I8" s="14"/>
      <c r="J8" s="14"/>
      <c r="K8" s="14"/>
      <c r="L8" s="14"/>
      <c r="M8" s="14"/>
      <c r="N8" s="14"/>
    </row>
    <row r="9" spans="1:14" ht="13.5" customHeight="1" thickBot="1" x14ac:dyDescent="0.35"/>
    <row r="10" spans="1:14" ht="27.5" thickBot="1" x14ac:dyDescent="0.35">
      <c r="B10" s="37" t="s">
        <v>69</v>
      </c>
      <c r="C10" s="36" t="s">
        <v>85</v>
      </c>
      <c r="D10" s="36" t="s">
        <v>86</v>
      </c>
      <c r="E10" s="38" t="s">
        <v>71</v>
      </c>
      <c r="G10" s="37" t="s">
        <v>9</v>
      </c>
      <c r="H10" s="36" t="s">
        <v>85</v>
      </c>
      <c r="I10" s="36" t="s">
        <v>86</v>
      </c>
      <c r="J10" s="38" t="s">
        <v>71</v>
      </c>
    </row>
    <row r="11" spans="1:14" ht="13.5" customHeight="1" thickBot="1" x14ac:dyDescent="0.35">
      <c r="B11" s="16" t="s">
        <v>22</v>
      </c>
      <c r="C11" s="15">
        <v>201</v>
      </c>
      <c r="D11" s="15">
        <f>SUMIF(Dataset!I:I,Summary!B11,Dataset!J:J)</f>
        <v>363</v>
      </c>
      <c r="E11" s="22">
        <f>(D11-C11)/C11</f>
        <v>0.80597014925373134</v>
      </c>
      <c r="G11" s="16" t="s">
        <v>19</v>
      </c>
      <c r="H11" s="15">
        <v>308</v>
      </c>
      <c r="I11" s="15">
        <f>SUMIF(Dataset!D:D,Summary!G11,Dataset!J:J)</f>
        <v>359</v>
      </c>
      <c r="J11" s="22">
        <f t="shared" ref="J11:J12" si="0">IFERROR((I11-H11)/H11,"N/A")</f>
        <v>0.16558441558441558</v>
      </c>
    </row>
    <row r="12" spans="1:14" ht="13.5" customHeight="1" thickBot="1" x14ac:dyDescent="0.35">
      <c r="B12" s="16" t="s">
        <v>25</v>
      </c>
      <c r="C12" s="15">
        <v>179</v>
      </c>
      <c r="D12" s="15">
        <f>SUMIF(Dataset!I:I,Summary!B12,Dataset!J:J)</f>
        <v>69</v>
      </c>
      <c r="E12" s="21">
        <f>(D12-C12)/C12</f>
        <v>-0.61452513966480449</v>
      </c>
      <c r="G12" s="16" t="s">
        <v>34</v>
      </c>
      <c r="H12" s="15">
        <v>68</v>
      </c>
      <c r="I12" s="15">
        <f>SUMIF(Dataset!D:D,Summary!G12,Dataset!J:J)</f>
        <v>65</v>
      </c>
      <c r="J12" s="22">
        <f t="shared" si="0"/>
        <v>-4.4117647058823532E-2</v>
      </c>
    </row>
    <row r="13" spans="1:14" ht="13.5" customHeight="1" thickBot="1" x14ac:dyDescent="0.35">
      <c r="B13" s="19" t="s">
        <v>72</v>
      </c>
      <c r="C13" s="20">
        <f>SUM(C11:C12)</f>
        <v>380</v>
      </c>
      <c r="D13" s="20">
        <f>SUM(D11:D12)</f>
        <v>432</v>
      </c>
      <c r="E13" s="41">
        <f>(D13-C13)/C13</f>
        <v>0.1368421052631579</v>
      </c>
      <c r="G13" s="16" t="s">
        <v>65</v>
      </c>
      <c r="H13" s="15">
        <v>0</v>
      </c>
      <c r="I13" s="15">
        <f>SUMIF(Dataset!D:D,Summary!G13,Dataset!J:J)</f>
        <v>5</v>
      </c>
      <c r="J13" s="22" t="str">
        <f>IFERROR((I13-H13)/H13,"N/A")</f>
        <v>N/A</v>
      </c>
    </row>
    <row r="14" spans="1:14" ht="13.5" customHeight="1" thickBot="1" x14ac:dyDescent="0.35">
      <c r="G14" s="16" t="s">
        <v>74</v>
      </c>
      <c r="H14" s="15">
        <v>4</v>
      </c>
      <c r="I14" s="15">
        <f>SUMIF(Dataset!D:D,Summary!G14,Dataset!J:J)</f>
        <v>2</v>
      </c>
      <c r="J14" s="22">
        <f t="shared" ref="J14:J16" si="1">IFERROR((I14-H14)/H14,"N/A")</f>
        <v>-0.5</v>
      </c>
    </row>
    <row r="15" spans="1:14" ht="13.5" customHeight="1" thickBot="1" x14ac:dyDescent="0.35">
      <c r="G15" s="16" t="s">
        <v>87</v>
      </c>
      <c r="H15" s="15">
        <v>0</v>
      </c>
      <c r="I15" s="15">
        <f>SUMIF(Dataset!D:D,Summary!G15,Dataset!J:J)</f>
        <v>1</v>
      </c>
      <c r="J15" s="22" t="str">
        <f t="shared" si="1"/>
        <v>N/A</v>
      </c>
    </row>
    <row r="16" spans="1:14" ht="13.5" customHeight="1" thickBot="1" x14ac:dyDescent="0.35">
      <c r="G16" s="19" t="s">
        <v>72</v>
      </c>
      <c r="H16" s="20">
        <f>SUM(H11:H15)</f>
        <v>380</v>
      </c>
      <c r="I16" s="20">
        <f>SUM(I11:I15)</f>
        <v>432</v>
      </c>
      <c r="J16" s="42">
        <f t="shared" si="1"/>
        <v>0.1368421052631579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8975-BDFA-4717-8CF1-CD4FD372E1C0}">
  <sheetPr>
    <pageSetUpPr autoPageBreaks="0"/>
  </sheetPr>
  <dimension ref="B6:Q28"/>
  <sheetViews>
    <sheetView zoomScaleNormal="100" workbookViewId="0">
      <selection activeCell="A6" sqref="A6"/>
    </sheetView>
  </sheetViews>
  <sheetFormatPr defaultRowHeight="14.5" x14ac:dyDescent="0.35"/>
  <cols>
    <col min="1" max="1" width="3.3046875" style="23" customWidth="1"/>
    <col min="2" max="2" width="8.3828125" style="23" bestFit="1" customWidth="1"/>
    <col min="3" max="3" width="46.23046875" style="23" bestFit="1" customWidth="1"/>
    <col min="4" max="4" width="22.4609375" style="23" bestFit="1" customWidth="1"/>
    <col min="5" max="5" width="26.23046875" style="23" customWidth="1"/>
    <col min="6" max="6" width="18.4609375" style="23" bestFit="1" customWidth="1"/>
    <col min="7" max="7" width="10.53515625" style="2" customWidth="1"/>
    <col min="8" max="8" width="4.84375" style="23" bestFit="1" customWidth="1"/>
    <col min="9" max="9" width="9.07421875" style="23" customWidth="1"/>
    <col min="10" max="10" width="36.07421875" style="23" bestFit="1" customWidth="1"/>
    <col min="11" max="11" width="10" style="23" bestFit="1" customWidth="1"/>
    <col min="12" max="12" width="23.07421875" style="23" bestFit="1" customWidth="1"/>
    <col min="13" max="13" width="36.69140625" style="23" bestFit="1" customWidth="1"/>
    <col min="14" max="14" width="27.765625" style="23" bestFit="1" customWidth="1"/>
    <col min="15" max="15" width="15.921875" style="23" customWidth="1"/>
    <col min="16" max="16" width="26" style="23" customWidth="1"/>
    <col min="17" max="17" width="11.07421875" style="23" customWidth="1"/>
    <col min="18" max="16384" width="9.23046875" style="23"/>
  </cols>
  <sheetData>
    <row r="6" spans="2:17" ht="19.5" x14ac:dyDescent="0.35">
      <c r="B6" s="1" t="s">
        <v>260</v>
      </c>
    </row>
    <row r="7" spans="2:17" x14ac:dyDescent="0.35">
      <c r="H7" s="2"/>
      <c r="I7" s="2"/>
      <c r="J7" s="2"/>
      <c r="K7" s="2"/>
      <c r="L7" s="2"/>
      <c r="M7" s="2"/>
      <c r="N7" s="2"/>
      <c r="O7" s="2"/>
      <c r="P7" s="2"/>
      <c r="Q7" s="2"/>
    </row>
    <row r="8" spans="2:17" x14ac:dyDescent="0.35">
      <c r="B8" s="29" t="s">
        <v>75</v>
      </c>
      <c r="H8" s="2"/>
      <c r="I8" s="2"/>
      <c r="J8" s="2"/>
      <c r="K8" s="2"/>
      <c r="L8" s="2"/>
      <c r="M8" s="2"/>
      <c r="N8" s="2"/>
      <c r="O8" s="2"/>
      <c r="P8" s="2"/>
      <c r="Q8" s="2"/>
    </row>
    <row r="9" spans="2:17" x14ac:dyDescent="0.35">
      <c r="H9" s="2"/>
      <c r="I9" s="2"/>
      <c r="J9" s="2"/>
      <c r="K9" s="2"/>
      <c r="L9" s="2"/>
      <c r="M9" s="2"/>
      <c r="N9" s="2"/>
      <c r="O9" s="2"/>
      <c r="P9" s="2"/>
      <c r="Q9" s="2"/>
    </row>
    <row r="10" spans="2:17" x14ac:dyDescent="0.35">
      <c r="B10" s="39" t="s">
        <v>9</v>
      </c>
      <c r="C10" s="39" t="s">
        <v>11</v>
      </c>
      <c r="D10" s="39" t="s">
        <v>8</v>
      </c>
      <c r="E10" s="39" t="s">
        <v>12</v>
      </c>
      <c r="F10" s="40" t="s">
        <v>76</v>
      </c>
      <c r="H10" s="2"/>
      <c r="I10" s="2"/>
      <c r="J10" s="2"/>
      <c r="K10" s="2"/>
      <c r="L10" s="2"/>
      <c r="M10" s="2"/>
      <c r="N10" s="2"/>
      <c r="O10" s="2"/>
      <c r="P10" s="2"/>
      <c r="Q10" s="2"/>
    </row>
    <row r="11" spans="2:17" x14ac:dyDescent="0.35">
      <c r="B11" s="25" t="s">
        <v>19</v>
      </c>
      <c r="C11" s="25" t="s">
        <v>47</v>
      </c>
      <c r="D11" s="25" t="s">
        <v>91</v>
      </c>
      <c r="E11" s="25" t="s">
        <v>92</v>
      </c>
      <c r="F11" s="26">
        <v>1</v>
      </c>
      <c r="H11" s="2"/>
      <c r="I11" s="2"/>
      <c r="J11" s="2"/>
      <c r="K11" s="2"/>
      <c r="L11" s="2"/>
      <c r="M11" s="2"/>
      <c r="N11" s="2"/>
      <c r="O11" s="2"/>
      <c r="P11" s="2"/>
      <c r="Q11" s="2"/>
    </row>
    <row r="12" spans="2:17" x14ac:dyDescent="0.35">
      <c r="B12" s="25" t="s">
        <v>19</v>
      </c>
      <c r="C12" s="25" t="s">
        <v>47</v>
      </c>
      <c r="D12" s="25" t="s">
        <v>40</v>
      </c>
      <c r="E12" s="26" t="s">
        <v>93</v>
      </c>
      <c r="F12" s="26">
        <v>1</v>
      </c>
      <c r="H12" s="2"/>
      <c r="I12" s="2"/>
      <c r="J12" s="2"/>
      <c r="K12" s="2"/>
      <c r="L12" s="2"/>
      <c r="M12" s="2"/>
      <c r="N12" s="2"/>
      <c r="O12" s="2"/>
      <c r="P12" s="2"/>
      <c r="Q12" s="2"/>
    </row>
    <row r="13" spans="2:17" x14ac:dyDescent="0.35">
      <c r="B13" s="25" t="s">
        <v>19</v>
      </c>
      <c r="C13" s="25" t="s">
        <v>47</v>
      </c>
      <c r="D13" s="25" t="s">
        <v>40</v>
      </c>
      <c r="E13" s="26" t="s">
        <v>94</v>
      </c>
      <c r="F13" s="26">
        <v>1</v>
      </c>
      <c r="H13" s="2"/>
      <c r="I13" s="2"/>
      <c r="J13" s="2"/>
      <c r="K13" s="2"/>
      <c r="L13" s="2"/>
      <c r="M13" s="2"/>
      <c r="N13" s="2"/>
      <c r="O13" s="2"/>
      <c r="P13" s="2"/>
      <c r="Q13" s="2"/>
    </row>
    <row r="14" spans="2:17" x14ac:dyDescent="0.35">
      <c r="B14" s="26" t="s">
        <v>19</v>
      </c>
      <c r="C14" s="26" t="s">
        <v>47</v>
      </c>
      <c r="D14" s="26" t="s">
        <v>95</v>
      </c>
      <c r="E14" s="26" t="s">
        <v>94</v>
      </c>
      <c r="F14" s="26">
        <v>1</v>
      </c>
      <c r="H14" s="2"/>
      <c r="I14" s="2"/>
      <c r="J14" s="2"/>
      <c r="K14" s="2"/>
      <c r="L14" s="2"/>
      <c r="M14" s="2"/>
      <c r="N14" s="2"/>
      <c r="O14" s="2"/>
      <c r="P14" s="2"/>
      <c r="Q14" s="2"/>
    </row>
    <row r="15" spans="2:17" x14ac:dyDescent="0.35">
      <c r="B15" s="26" t="s">
        <v>34</v>
      </c>
      <c r="C15" s="26" t="s">
        <v>64</v>
      </c>
      <c r="D15" s="26" t="s">
        <v>96</v>
      </c>
      <c r="E15" s="26" t="s">
        <v>97</v>
      </c>
      <c r="F15" s="26">
        <v>1</v>
      </c>
      <c r="H15" s="2"/>
      <c r="I15" s="2"/>
      <c r="J15" s="2"/>
      <c r="K15" s="2"/>
      <c r="L15" s="2"/>
      <c r="M15" s="2"/>
      <c r="N15" s="2"/>
      <c r="O15" s="2"/>
      <c r="P15" s="2"/>
      <c r="Q15" s="2"/>
    </row>
    <row r="16" spans="2:17" x14ac:dyDescent="0.35">
      <c r="B16" s="26" t="s">
        <v>34</v>
      </c>
      <c r="C16" s="26" t="s">
        <v>64</v>
      </c>
      <c r="D16" s="26" t="s">
        <v>98</v>
      </c>
      <c r="E16" s="26" t="s">
        <v>97</v>
      </c>
      <c r="F16" s="26">
        <v>1</v>
      </c>
      <c r="H16" s="2"/>
      <c r="I16" s="2"/>
      <c r="J16" s="2"/>
      <c r="K16" s="2"/>
      <c r="L16" s="2"/>
      <c r="M16" s="2"/>
      <c r="N16" s="2"/>
      <c r="O16" s="2"/>
      <c r="P16" s="2"/>
      <c r="Q16" s="2"/>
    </row>
    <row r="17" spans="2:17" x14ac:dyDescent="0.35">
      <c r="B17" s="26" t="s">
        <v>34</v>
      </c>
      <c r="C17" s="26" t="s">
        <v>64</v>
      </c>
      <c r="D17" s="26" t="s">
        <v>99</v>
      </c>
      <c r="E17" s="26" t="s">
        <v>97</v>
      </c>
      <c r="F17" s="26">
        <v>1</v>
      </c>
      <c r="H17" s="2"/>
      <c r="I17" s="2"/>
      <c r="J17" s="2"/>
      <c r="K17" s="2"/>
      <c r="L17" s="2"/>
      <c r="M17" s="2"/>
      <c r="N17" s="2"/>
      <c r="O17" s="2"/>
      <c r="P17" s="2"/>
      <c r="Q17" s="2"/>
    </row>
    <row r="18" spans="2:17" x14ac:dyDescent="0.35">
      <c r="B18" s="26" t="s">
        <v>34</v>
      </c>
      <c r="C18" s="26" t="s">
        <v>64</v>
      </c>
      <c r="D18" s="26" t="s">
        <v>40</v>
      </c>
      <c r="E18" s="26" t="s">
        <v>97</v>
      </c>
      <c r="F18" s="26">
        <v>1</v>
      </c>
      <c r="H18" s="2"/>
      <c r="I18" s="2"/>
      <c r="J18" s="2"/>
      <c r="K18" s="2"/>
      <c r="L18" s="2"/>
      <c r="M18" s="2"/>
      <c r="N18" s="2"/>
      <c r="O18" s="2"/>
      <c r="P18" s="2"/>
      <c r="Q18" s="2"/>
    </row>
    <row r="19" spans="2:17" x14ac:dyDescent="0.35">
      <c r="B19" s="26" t="s">
        <v>34</v>
      </c>
      <c r="C19" s="26" t="s">
        <v>64</v>
      </c>
      <c r="D19" s="26" t="s">
        <v>100</v>
      </c>
      <c r="E19" s="26" t="s">
        <v>97</v>
      </c>
      <c r="F19" s="26">
        <v>1</v>
      </c>
      <c r="H19" s="2"/>
      <c r="I19" s="2"/>
      <c r="J19" s="2"/>
      <c r="K19" s="2"/>
      <c r="L19" s="2"/>
      <c r="M19" s="2"/>
      <c r="N19" s="2"/>
      <c r="O19" s="2"/>
      <c r="P19" s="2"/>
      <c r="Q19" s="2"/>
    </row>
    <row r="20" spans="2:17" x14ac:dyDescent="0.35">
      <c r="B20" s="26" t="s">
        <v>34</v>
      </c>
      <c r="C20" s="26" t="s">
        <v>64</v>
      </c>
      <c r="D20" s="26" t="s">
        <v>101</v>
      </c>
      <c r="E20" s="26" t="s">
        <v>97</v>
      </c>
      <c r="F20" s="26">
        <v>1</v>
      </c>
      <c r="H20" s="2"/>
      <c r="I20" s="2"/>
      <c r="J20" s="2"/>
      <c r="K20" s="2"/>
      <c r="L20" s="2"/>
      <c r="M20" s="2"/>
      <c r="N20" s="2"/>
      <c r="O20" s="2"/>
      <c r="P20" s="2"/>
      <c r="Q20" s="2"/>
    </row>
    <row r="21" spans="2:17" x14ac:dyDescent="0.35">
      <c r="B21" s="24"/>
      <c r="C21" s="24"/>
    </row>
    <row r="22" spans="2:17" x14ac:dyDescent="0.35">
      <c r="B22" s="24"/>
      <c r="C22" s="24"/>
    </row>
    <row r="23" spans="2:17" x14ac:dyDescent="0.35">
      <c r="B23" s="24"/>
      <c r="C23" s="24"/>
    </row>
    <row r="27" spans="2:17" x14ac:dyDescent="0.35">
      <c r="F27" s="2"/>
    </row>
    <row r="28" spans="2:17" x14ac:dyDescent="0.35">
      <c r="F28"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5035-B1DE-417C-B5BF-2A487CF457F0}">
  <sheetPr>
    <pageSetUpPr autoPageBreaks="0"/>
  </sheetPr>
  <dimension ref="B6:AD109"/>
  <sheetViews>
    <sheetView zoomScaleNormal="100" workbookViewId="0">
      <selection activeCell="A6" sqref="A6"/>
    </sheetView>
  </sheetViews>
  <sheetFormatPr defaultRowHeight="14.5" x14ac:dyDescent="0.35"/>
  <cols>
    <col min="1" max="1" width="2.84375" style="23" customWidth="1"/>
    <col min="2" max="2" width="27.765625" style="23" customWidth="1"/>
    <col min="3" max="3" width="30.07421875" style="23" customWidth="1"/>
    <col min="4" max="4" width="15.69140625" style="23" bestFit="1" customWidth="1"/>
    <col min="5" max="5" width="7.23046875" style="23" customWidth="1"/>
    <col min="6" max="6" width="18.765625" style="27" customWidth="1"/>
    <col min="7" max="7" width="9" style="27" bestFit="1" customWidth="1"/>
    <col min="8" max="8" width="23.3046875" style="27" bestFit="1" customWidth="1"/>
    <col min="9" max="9" width="15.69140625" style="27" bestFit="1" customWidth="1"/>
    <col min="10" max="10" width="8.4609375" style="27" customWidth="1"/>
    <col min="11" max="11" width="19.84375" style="27" customWidth="1"/>
    <col min="12" max="12" width="9.23046875" style="23"/>
    <col min="13" max="13" width="22.23046875" style="23" bestFit="1" customWidth="1"/>
    <col min="14" max="14" width="16.53515625" style="23" customWidth="1"/>
    <col min="15" max="15" width="9.23046875" style="23"/>
    <col min="16" max="16" width="19.61328125" style="23" customWidth="1"/>
    <col min="17" max="17" width="55.765625" style="23" bestFit="1" customWidth="1"/>
    <col min="18" max="18" width="16.3046875" style="23" customWidth="1"/>
    <col min="19" max="19" width="9.23046875" style="23"/>
    <col min="20" max="20" width="22.23046875" style="23" customWidth="1"/>
    <col min="21" max="21" width="70.84375" style="23" bestFit="1" customWidth="1"/>
    <col min="22" max="22" width="15.61328125" style="23" customWidth="1"/>
    <col min="23" max="23" width="36.07421875" style="23" bestFit="1" customWidth="1"/>
    <col min="24" max="24" width="10" style="23" bestFit="1" customWidth="1"/>
    <col min="25" max="25" width="23.07421875" style="23" bestFit="1" customWidth="1"/>
    <col min="26" max="26" width="36.69140625" style="23" bestFit="1" customWidth="1"/>
    <col min="27" max="27" width="27.765625" style="23" bestFit="1" customWidth="1"/>
    <col min="28" max="28" width="15.921875" style="23" customWidth="1"/>
    <col min="29" max="29" width="26" style="23" customWidth="1"/>
    <col min="30" max="30" width="11.07421875" style="23" customWidth="1"/>
    <col min="31" max="16384" width="9.23046875" style="23"/>
  </cols>
  <sheetData>
    <row r="6" spans="2:30" ht="19.5" x14ac:dyDescent="0.35">
      <c r="B6" s="1" t="s">
        <v>261</v>
      </c>
      <c r="J6" s="2"/>
      <c r="U6" s="29"/>
    </row>
    <row r="7" spans="2:30" x14ac:dyDescent="0.35">
      <c r="J7" s="2"/>
    </row>
    <row r="8" spans="2:30" s="27" customFormat="1" x14ac:dyDescent="0.35">
      <c r="B8" s="29" t="s">
        <v>77</v>
      </c>
      <c r="C8" s="23"/>
      <c r="D8" s="23"/>
      <c r="E8" s="23"/>
      <c r="F8" s="29" t="s">
        <v>262</v>
      </c>
      <c r="J8" s="2"/>
      <c r="K8" s="29" t="s">
        <v>263</v>
      </c>
      <c r="P8" s="29" t="s">
        <v>264</v>
      </c>
      <c r="T8" s="29" t="s">
        <v>277</v>
      </c>
    </row>
    <row r="9" spans="2:30" x14ac:dyDescent="0.35">
      <c r="J9" s="2"/>
    </row>
    <row r="10" spans="2:30" s="27" customFormat="1" x14ac:dyDescent="0.35">
      <c r="B10" s="39" t="s">
        <v>8</v>
      </c>
      <c r="C10" s="39" t="s">
        <v>12</v>
      </c>
      <c r="D10" s="39" t="s">
        <v>76</v>
      </c>
      <c r="E10" s="23"/>
      <c r="F10" s="39" t="s">
        <v>12</v>
      </c>
      <c r="G10" s="39" t="s">
        <v>13</v>
      </c>
      <c r="H10" s="39" t="s">
        <v>8</v>
      </c>
      <c r="I10" s="39" t="s">
        <v>76</v>
      </c>
      <c r="J10" s="2"/>
      <c r="K10" s="39" t="s">
        <v>12</v>
      </c>
      <c r="L10" s="39" t="s">
        <v>13</v>
      </c>
      <c r="M10" s="39" t="s">
        <v>8</v>
      </c>
      <c r="N10" s="39" t="s">
        <v>76</v>
      </c>
      <c r="O10" s="2"/>
      <c r="P10" s="39" t="s">
        <v>8</v>
      </c>
      <c r="Q10" s="39" t="s">
        <v>148</v>
      </c>
      <c r="R10" s="39" t="s">
        <v>76</v>
      </c>
      <c r="T10" s="39" t="s">
        <v>8</v>
      </c>
      <c r="U10" s="39" t="s">
        <v>148</v>
      </c>
      <c r="V10" s="39" t="s">
        <v>76</v>
      </c>
      <c r="W10" s="2"/>
      <c r="X10" s="2"/>
      <c r="Y10" s="2"/>
      <c r="Z10" s="2"/>
      <c r="AA10" s="2"/>
      <c r="AB10" s="2"/>
      <c r="AC10" s="2"/>
      <c r="AD10" s="2"/>
    </row>
    <row r="11" spans="2:30" s="27" customFormat="1" x14ac:dyDescent="0.35">
      <c r="B11" s="25" t="s">
        <v>66</v>
      </c>
      <c r="C11" s="30" t="s">
        <v>102</v>
      </c>
      <c r="D11" s="31">
        <v>1</v>
      </c>
      <c r="E11" s="23"/>
      <c r="F11" s="31" t="s">
        <v>79</v>
      </c>
      <c r="G11" s="31" t="s">
        <v>23</v>
      </c>
      <c r="H11" s="31" t="s">
        <v>27</v>
      </c>
      <c r="I11" s="31">
        <v>5</v>
      </c>
      <c r="J11" s="2"/>
      <c r="K11" s="31" t="s">
        <v>79</v>
      </c>
      <c r="L11" s="31" t="s">
        <v>23</v>
      </c>
      <c r="M11" s="31" t="s">
        <v>33</v>
      </c>
      <c r="N11" s="31">
        <v>2</v>
      </c>
      <c r="P11" s="31" t="s">
        <v>30</v>
      </c>
      <c r="Q11" s="31" t="s">
        <v>265</v>
      </c>
      <c r="R11" s="31">
        <v>1</v>
      </c>
      <c r="T11" s="31" t="s">
        <v>29</v>
      </c>
      <c r="U11" s="31" t="s">
        <v>275</v>
      </c>
      <c r="V11" s="31">
        <v>1</v>
      </c>
      <c r="W11" s="2"/>
      <c r="X11" s="2"/>
      <c r="Y11" s="2"/>
      <c r="Z11" s="2"/>
      <c r="AA11" s="2"/>
      <c r="AB11" s="2"/>
      <c r="AC11" s="2"/>
      <c r="AD11" s="2"/>
    </row>
    <row r="12" spans="2:30" s="27" customFormat="1" x14ac:dyDescent="0.35">
      <c r="B12" s="25" t="s">
        <v>103</v>
      </c>
      <c r="C12" s="30" t="s">
        <v>104</v>
      </c>
      <c r="D12" s="31">
        <v>1</v>
      </c>
      <c r="E12" s="23"/>
      <c r="F12" s="31" t="s">
        <v>79</v>
      </c>
      <c r="G12" s="31" t="s">
        <v>23</v>
      </c>
      <c r="H12" s="31" t="s">
        <v>105</v>
      </c>
      <c r="I12" s="31">
        <v>8</v>
      </c>
      <c r="J12" s="2"/>
      <c r="K12" s="31" t="s">
        <v>79</v>
      </c>
      <c r="L12" s="31" t="s">
        <v>23</v>
      </c>
      <c r="M12" s="31" t="s">
        <v>30</v>
      </c>
      <c r="N12" s="31">
        <v>2</v>
      </c>
      <c r="P12" s="31" t="s">
        <v>30</v>
      </c>
      <c r="Q12" s="31" t="s">
        <v>266</v>
      </c>
      <c r="R12" s="31">
        <v>1</v>
      </c>
      <c r="T12" s="2"/>
      <c r="U12" s="2"/>
      <c r="V12" s="2"/>
      <c r="W12" s="2"/>
      <c r="X12" s="2"/>
      <c r="Y12" s="2"/>
      <c r="Z12" s="2"/>
      <c r="AA12" s="2"/>
      <c r="AB12" s="2"/>
      <c r="AC12" s="2"/>
      <c r="AD12" s="2"/>
    </row>
    <row r="13" spans="2:30" s="27" customFormat="1" x14ac:dyDescent="0.35">
      <c r="B13" s="25" t="s">
        <v>103</v>
      </c>
      <c r="C13" s="30" t="s">
        <v>102</v>
      </c>
      <c r="D13" s="31">
        <v>1</v>
      </c>
      <c r="E13" s="23"/>
      <c r="F13" s="31" t="s">
        <v>79</v>
      </c>
      <c r="G13" s="31" t="s">
        <v>23</v>
      </c>
      <c r="H13" s="31" t="s">
        <v>18</v>
      </c>
      <c r="I13" s="31">
        <v>21</v>
      </c>
      <c r="J13" s="2"/>
      <c r="K13" s="31" t="s">
        <v>79</v>
      </c>
      <c r="L13" s="31" t="s">
        <v>23</v>
      </c>
      <c r="M13" s="31" t="s">
        <v>31</v>
      </c>
      <c r="N13" s="31">
        <v>2</v>
      </c>
      <c r="P13" s="31" t="s">
        <v>27</v>
      </c>
      <c r="Q13" s="31" t="s">
        <v>267</v>
      </c>
      <c r="R13" s="31">
        <v>3</v>
      </c>
      <c r="T13" s="2"/>
      <c r="U13" s="2"/>
      <c r="V13" s="2"/>
      <c r="W13" s="2"/>
      <c r="X13" s="2"/>
      <c r="Y13" s="2"/>
      <c r="Z13" s="2"/>
      <c r="AA13" s="2"/>
      <c r="AB13" s="2"/>
      <c r="AC13" s="2"/>
      <c r="AD13" s="2"/>
    </row>
    <row r="14" spans="2:30" s="27" customFormat="1" x14ac:dyDescent="0.35">
      <c r="B14" s="25" t="s">
        <v>28</v>
      </c>
      <c r="C14" s="31" t="s">
        <v>106</v>
      </c>
      <c r="D14" s="31">
        <v>1</v>
      </c>
      <c r="E14" s="23"/>
      <c r="F14" s="31" t="s">
        <v>79</v>
      </c>
      <c r="G14" s="31" t="s">
        <v>23</v>
      </c>
      <c r="H14" s="31" t="s">
        <v>26</v>
      </c>
      <c r="I14" s="31">
        <v>22</v>
      </c>
      <c r="J14" s="2"/>
      <c r="K14" s="31" t="s">
        <v>79</v>
      </c>
      <c r="L14" s="31" t="s">
        <v>23</v>
      </c>
      <c r="M14" s="31" t="s">
        <v>115</v>
      </c>
      <c r="N14" s="31">
        <v>1</v>
      </c>
      <c r="U14" s="2"/>
      <c r="V14" s="2"/>
      <c r="W14" s="2"/>
      <c r="X14" s="2"/>
      <c r="Y14" s="2"/>
      <c r="Z14" s="2"/>
      <c r="AA14" s="2"/>
      <c r="AB14" s="2"/>
      <c r="AC14" s="2"/>
      <c r="AD14" s="2"/>
    </row>
    <row r="15" spans="2:30" s="27" customFormat="1" x14ac:dyDescent="0.35">
      <c r="B15" s="25" t="s">
        <v>28</v>
      </c>
      <c r="C15" s="31" t="s">
        <v>107</v>
      </c>
      <c r="D15" s="31">
        <v>1</v>
      </c>
      <c r="E15" s="23"/>
      <c r="F15" s="31" t="s">
        <v>79</v>
      </c>
      <c r="G15" s="31" t="s">
        <v>23</v>
      </c>
      <c r="H15" s="31" t="s">
        <v>28</v>
      </c>
      <c r="I15" s="31">
        <v>69</v>
      </c>
      <c r="J15" s="2"/>
      <c r="K15" s="31" t="s">
        <v>79</v>
      </c>
      <c r="L15" s="31" t="s">
        <v>23</v>
      </c>
      <c r="M15" s="31" t="s">
        <v>116</v>
      </c>
      <c r="N15" s="31">
        <v>1</v>
      </c>
      <c r="U15" s="2"/>
      <c r="V15" s="2"/>
      <c r="W15" s="2"/>
      <c r="X15" s="2"/>
      <c r="Y15" s="2"/>
      <c r="Z15" s="2"/>
      <c r="AA15" s="2"/>
      <c r="AB15" s="2"/>
      <c r="AC15" s="2"/>
      <c r="AD15" s="2"/>
    </row>
    <row r="16" spans="2:30" s="27" customFormat="1" x14ac:dyDescent="0.35">
      <c r="B16" s="25" t="s">
        <v>28</v>
      </c>
      <c r="C16" s="31" t="s">
        <v>108</v>
      </c>
      <c r="D16" s="31">
        <v>1</v>
      </c>
      <c r="E16" s="23"/>
      <c r="F16" s="31" t="s">
        <v>79</v>
      </c>
      <c r="G16" s="31" t="s">
        <v>23</v>
      </c>
      <c r="H16" s="31" t="s">
        <v>41</v>
      </c>
      <c r="I16" s="31">
        <v>97</v>
      </c>
      <c r="J16" s="2"/>
      <c r="K16" s="31" t="s">
        <v>79</v>
      </c>
      <c r="L16" s="31" t="s">
        <v>32</v>
      </c>
      <c r="M16" s="31" t="s">
        <v>26</v>
      </c>
      <c r="N16" s="31">
        <v>1</v>
      </c>
      <c r="U16" s="2"/>
      <c r="V16" s="2"/>
      <c r="W16" s="2"/>
      <c r="X16" s="2"/>
      <c r="Y16" s="2"/>
      <c r="Z16" s="2"/>
      <c r="AA16" s="2"/>
      <c r="AB16" s="2"/>
      <c r="AC16" s="2"/>
      <c r="AD16" s="2"/>
    </row>
    <row r="17" spans="2:30" s="27" customFormat="1" x14ac:dyDescent="0.35">
      <c r="B17" s="25" t="s">
        <v>27</v>
      </c>
      <c r="C17" s="31" t="s">
        <v>107</v>
      </c>
      <c r="D17" s="31">
        <v>1</v>
      </c>
      <c r="E17" s="23"/>
      <c r="F17" s="31" t="s">
        <v>79</v>
      </c>
      <c r="G17" s="31" t="s">
        <v>32</v>
      </c>
      <c r="H17" s="31" t="s">
        <v>105</v>
      </c>
      <c r="I17" s="31">
        <v>3</v>
      </c>
      <c r="J17" s="2"/>
      <c r="K17" s="31" t="s">
        <v>79</v>
      </c>
      <c r="L17" s="31" t="s">
        <v>32</v>
      </c>
      <c r="M17" s="31" t="s">
        <v>42</v>
      </c>
      <c r="N17" s="31">
        <v>1</v>
      </c>
      <c r="U17" s="2"/>
      <c r="V17" s="2"/>
      <c r="W17" s="2"/>
      <c r="X17" s="2"/>
      <c r="Y17" s="2"/>
      <c r="Z17" s="2"/>
      <c r="AA17" s="2"/>
      <c r="AB17" s="2"/>
      <c r="AC17" s="2"/>
      <c r="AD17" s="2"/>
    </row>
    <row r="18" spans="2:30" s="27" customFormat="1" x14ac:dyDescent="0.35">
      <c r="B18" s="25" t="s">
        <v>27</v>
      </c>
      <c r="C18" s="31" t="s">
        <v>109</v>
      </c>
      <c r="D18" s="31">
        <v>1</v>
      </c>
      <c r="E18" s="23"/>
      <c r="F18" s="31" t="s">
        <v>79</v>
      </c>
      <c r="G18" s="31" t="s">
        <v>32</v>
      </c>
      <c r="H18" s="31" t="s">
        <v>41</v>
      </c>
      <c r="I18" s="31">
        <v>3</v>
      </c>
      <c r="J18" s="2"/>
      <c r="K18" s="31" t="s">
        <v>79</v>
      </c>
      <c r="L18" s="31" t="s">
        <v>32</v>
      </c>
      <c r="M18" s="31" t="s">
        <v>61</v>
      </c>
      <c r="N18" s="31">
        <v>1</v>
      </c>
      <c r="U18" s="2"/>
      <c r="V18" s="2"/>
      <c r="W18" s="2"/>
      <c r="X18" s="2"/>
      <c r="Y18" s="2"/>
      <c r="Z18" s="2"/>
      <c r="AA18" s="2"/>
      <c r="AB18" s="2"/>
      <c r="AC18" s="2"/>
      <c r="AD18" s="2"/>
    </row>
    <row r="19" spans="2:30" s="27" customFormat="1" x14ac:dyDescent="0.35">
      <c r="B19" s="25" t="s">
        <v>30</v>
      </c>
      <c r="C19" s="30" t="s">
        <v>110</v>
      </c>
      <c r="D19" s="31">
        <v>1</v>
      </c>
      <c r="E19" s="23"/>
      <c r="F19" s="31" t="s">
        <v>79</v>
      </c>
      <c r="G19" s="31" t="s">
        <v>32</v>
      </c>
      <c r="H19" s="31" t="s">
        <v>31</v>
      </c>
      <c r="I19" s="31">
        <v>4</v>
      </c>
      <c r="J19" s="2"/>
      <c r="K19" s="31" t="s">
        <v>80</v>
      </c>
      <c r="L19" s="31" t="s">
        <v>23</v>
      </c>
      <c r="M19" s="31" t="s">
        <v>28</v>
      </c>
      <c r="N19" s="31">
        <v>2</v>
      </c>
      <c r="U19" s="2"/>
      <c r="V19" s="2"/>
      <c r="W19" s="2"/>
      <c r="X19" s="2"/>
      <c r="Y19" s="2"/>
      <c r="Z19" s="2"/>
      <c r="AA19" s="2"/>
      <c r="AB19" s="2"/>
      <c r="AC19" s="2"/>
      <c r="AD19" s="2"/>
    </row>
    <row r="20" spans="2:30" s="27" customFormat="1" x14ac:dyDescent="0.35">
      <c r="B20" s="25" t="s">
        <v>30</v>
      </c>
      <c r="C20" s="30" t="s">
        <v>111</v>
      </c>
      <c r="D20" s="31">
        <v>1</v>
      </c>
      <c r="E20" s="23"/>
      <c r="F20" s="31" t="s">
        <v>79</v>
      </c>
      <c r="G20" s="31" t="s">
        <v>32</v>
      </c>
      <c r="H20" s="31" t="s">
        <v>27</v>
      </c>
      <c r="I20" s="31">
        <v>6</v>
      </c>
      <c r="J20" s="2"/>
      <c r="K20" s="31" t="s">
        <v>80</v>
      </c>
      <c r="L20" s="31" t="s">
        <v>23</v>
      </c>
      <c r="M20" s="31" t="s">
        <v>26</v>
      </c>
      <c r="N20" s="31">
        <v>1</v>
      </c>
      <c r="U20" s="2"/>
      <c r="V20" s="2"/>
      <c r="W20" s="2"/>
      <c r="X20" s="2"/>
      <c r="Y20" s="2"/>
      <c r="Z20" s="2"/>
      <c r="AA20" s="2"/>
      <c r="AB20" s="2"/>
      <c r="AC20" s="2"/>
      <c r="AD20" s="2"/>
    </row>
    <row r="21" spans="2:30" s="27" customFormat="1" x14ac:dyDescent="0.35">
      <c r="B21" s="25" t="s">
        <v>60</v>
      </c>
      <c r="C21" s="30" t="s">
        <v>110</v>
      </c>
      <c r="D21" s="31">
        <v>1</v>
      </c>
      <c r="E21" s="23"/>
      <c r="F21" s="31" t="s">
        <v>79</v>
      </c>
      <c r="G21" s="31" t="s">
        <v>32</v>
      </c>
      <c r="H21" s="31" t="s">
        <v>33</v>
      </c>
      <c r="I21" s="31">
        <v>9</v>
      </c>
      <c r="J21" s="2"/>
      <c r="K21" s="31" t="s">
        <v>80</v>
      </c>
      <c r="L21" s="31" t="s">
        <v>23</v>
      </c>
      <c r="M21" s="31" t="s">
        <v>27</v>
      </c>
      <c r="N21" s="31">
        <v>1</v>
      </c>
      <c r="U21" s="2"/>
      <c r="V21" s="2"/>
      <c r="W21" s="2"/>
      <c r="X21" s="2"/>
      <c r="Y21" s="2"/>
      <c r="Z21" s="2"/>
      <c r="AA21" s="2"/>
      <c r="AB21" s="2"/>
      <c r="AC21" s="2"/>
      <c r="AD21" s="2"/>
    </row>
    <row r="22" spans="2:30" s="27" customFormat="1" x14ac:dyDescent="0.35">
      <c r="B22" s="25" t="s">
        <v>67</v>
      </c>
      <c r="C22" s="30" t="s">
        <v>104</v>
      </c>
      <c r="D22" s="31">
        <v>1</v>
      </c>
      <c r="E22" s="23"/>
      <c r="F22" s="31" t="s">
        <v>79</v>
      </c>
      <c r="G22" s="31" t="s">
        <v>32</v>
      </c>
      <c r="H22" s="31" t="s">
        <v>18</v>
      </c>
      <c r="I22" s="31">
        <v>10</v>
      </c>
      <c r="J22" s="2"/>
      <c r="K22" s="31" t="s">
        <v>80</v>
      </c>
      <c r="L22" s="31" t="s">
        <v>32</v>
      </c>
      <c r="M22" s="31" t="s">
        <v>26</v>
      </c>
      <c r="N22" s="31">
        <v>1</v>
      </c>
      <c r="U22" s="2"/>
      <c r="V22" s="2"/>
      <c r="W22" s="2"/>
      <c r="X22" s="2"/>
      <c r="Y22" s="2"/>
      <c r="Z22" s="2"/>
      <c r="AA22" s="2"/>
      <c r="AB22" s="2"/>
      <c r="AC22" s="2"/>
      <c r="AD22" s="2"/>
    </row>
    <row r="23" spans="2:30" s="27" customFormat="1" x14ac:dyDescent="0.35">
      <c r="B23" s="25" t="s">
        <v>67</v>
      </c>
      <c r="C23" s="30" t="s">
        <v>102</v>
      </c>
      <c r="D23" s="31">
        <v>1</v>
      </c>
      <c r="E23" s="23"/>
      <c r="F23" s="31" t="s">
        <v>79</v>
      </c>
      <c r="G23" s="31" t="s">
        <v>32</v>
      </c>
      <c r="H23" s="31" t="s">
        <v>28</v>
      </c>
      <c r="I23" s="31">
        <v>18</v>
      </c>
      <c r="J23" s="2"/>
      <c r="K23" s="31" t="s">
        <v>80</v>
      </c>
      <c r="L23" s="31" t="s">
        <v>32</v>
      </c>
      <c r="M23" s="31" t="s">
        <v>31</v>
      </c>
      <c r="N23" s="31">
        <v>1</v>
      </c>
      <c r="U23" s="2"/>
      <c r="V23" s="2"/>
      <c r="W23" s="2"/>
      <c r="X23" s="2"/>
      <c r="Y23" s="2"/>
      <c r="Z23" s="2"/>
      <c r="AA23" s="2"/>
      <c r="AB23" s="2"/>
      <c r="AC23" s="2"/>
      <c r="AD23" s="2"/>
    </row>
    <row r="24" spans="2:30" x14ac:dyDescent="0.35">
      <c r="B24" s="25" t="s">
        <v>112</v>
      </c>
      <c r="C24" s="30" t="s">
        <v>104</v>
      </c>
      <c r="D24" s="31">
        <v>1</v>
      </c>
      <c r="F24" s="31" t="s">
        <v>80</v>
      </c>
      <c r="G24" s="31" t="s">
        <v>23</v>
      </c>
      <c r="H24" s="31" t="s">
        <v>33</v>
      </c>
      <c r="I24" s="31">
        <v>4</v>
      </c>
      <c r="J24" s="2"/>
      <c r="U24" s="2"/>
      <c r="V24" s="2"/>
      <c r="W24" s="2"/>
      <c r="X24" s="2"/>
      <c r="Y24" s="2"/>
      <c r="Z24" s="2"/>
      <c r="AA24" s="2"/>
      <c r="AB24" s="2"/>
      <c r="AC24" s="2"/>
      <c r="AD24" s="2"/>
    </row>
    <row r="25" spans="2:30" x14ac:dyDescent="0.35">
      <c r="B25" s="25" t="s">
        <v>61</v>
      </c>
      <c r="C25" s="30" t="s">
        <v>111</v>
      </c>
      <c r="D25" s="31">
        <v>1</v>
      </c>
      <c r="F25" s="31" t="s">
        <v>80</v>
      </c>
      <c r="G25" s="31" t="s">
        <v>23</v>
      </c>
      <c r="H25" s="31" t="s">
        <v>105</v>
      </c>
      <c r="I25" s="31">
        <v>4</v>
      </c>
      <c r="J25" s="2"/>
      <c r="U25" s="2"/>
      <c r="V25" s="2"/>
      <c r="W25" s="2"/>
      <c r="X25" s="2"/>
      <c r="Y25" s="2"/>
      <c r="Z25" s="2"/>
      <c r="AA25" s="2"/>
      <c r="AB25" s="2"/>
      <c r="AC25" s="2"/>
      <c r="AD25" s="2"/>
    </row>
    <row r="26" spans="2:30" x14ac:dyDescent="0.35">
      <c r="B26" s="25" t="s">
        <v>61</v>
      </c>
      <c r="C26" s="30" t="s">
        <v>113</v>
      </c>
      <c r="D26" s="31">
        <v>1</v>
      </c>
      <c r="F26" s="31" t="s">
        <v>80</v>
      </c>
      <c r="G26" s="31" t="s">
        <v>23</v>
      </c>
      <c r="H26" s="31" t="s">
        <v>41</v>
      </c>
      <c r="I26" s="31">
        <v>4</v>
      </c>
      <c r="J26" s="2"/>
      <c r="U26" s="2"/>
      <c r="V26" s="2"/>
      <c r="W26" s="2"/>
      <c r="X26" s="2"/>
      <c r="Y26" s="2"/>
      <c r="Z26" s="2"/>
      <c r="AA26" s="2"/>
      <c r="AB26" s="2"/>
      <c r="AC26" s="2"/>
      <c r="AD26" s="2"/>
    </row>
    <row r="27" spans="2:30" x14ac:dyDescent="0.35">
      <c r="B27" s="25" t="s">
        <v>61</v>
      </c>
      <c r="C27" s="30" t="s">
        <v>114</v>
      </c>
      <c r="D27" s="31">
        <v>1</v>
      </c>
      <c r="F27" s="31" t="s">
        <v>80</v>
      </c>
      <c r="G27" s="31" t="s">
        <v>23</v>
      </c>
      <c r="H27" s="31" t="s">
        <v>18</v>
      </c>
      <c r="I27" s="31">
        <v>9</v>
      </c>
      <c r="J27" s="2"/>
      <c r="U27" s="2"/>
      <c r="V27" s="2"/>
      <c r="W27" s="2"/>
      <c r="X27" s="2"/>
      <c r="Y27" s="2"/>
      <c r="Z27" s="2"/>
      <c r="AA27" s="2"/>
      <c r="AB27" s="2"/>
      <c r="AC27" s="2"/>
      <c r="AD27" s="2"/>
    </row>
    <row r="28" spans="2:30" x14ac:dyDescent="0.35">
      <c r="F28" s="31" t="s">
        <v>80</v>
      </c>
      <c r="G28" s="31" t="s">
        <v>32</v>
      </c>
      <c r="H28" s="31" t="s">
        <v>105</v>
      </c>
      <c r="I28" s="31">
        <v>2</v>
      </c>
      <c r="J28" s="2"/>
      <c r="U28" s="2"/>
      <c r="V28" s="2"/>
      <c r="W28" s="2"/>
      <c r="X28" s="2"/>
      <c r="Y28" s="2"/>
      <c r="Z28" s="2"/>
      <c r="AA28" s="2"/>
      <c r="AB28" s="2"/>
      <c r="AC28" s="2"/>
      <c r="AD28" s="2"/>
    </row>
    <row r="29" spans="2:30" x14ac:dyDescent="0.35">
      <c r="F29" s="31" t="s">
        <v>80</v>
      </c>
      <c r="G29" s="31" t="s">
        <v>32</v>
      </c>
      <c r="H29" s="31" t="s">
        <v>33</v>
      </c>
      <c r="I29" s="31">
        <v>5</v>
      </c>
      <c r="J29" s="23"/>
      <c r="U29" s="2"/>
      <c r="V29" s="2"/>
      <c r="W29" s="2"/>
      <c r="X29" s="2"/>
      <c r="Y29" s="2"/>
      <c r="Z29" s="2"/>
      <c r="AA29" s="2"/>
      <c r="AB29" s="2"/>
      <c r="AC29" s="2"/>
      <c r="AD29" s="2"/>
    </row>
    <row r="30" spans="2:30" x14ac:dyDescent="0.35">
      <c r="U30" s="2"/>
      <c r="V30" s="2"/>
      <c r="W30" s="2"/>
      <c r="X30" s="2"/>
      <c r="Y30" s="2"/>
      <c r="Z30" s="2"/>
      <c r="AA30" s="2"/>
      <c r="AB30" s="2"/>
      <c r="AC30" s="2"/>
      <c r="AD30" s="2"/>
    </row>
    <row r="31" spans="2:30" x14ac:dyDescent="0.35">
      <c r="U31" s="2"/>
      <c r="V31" s="2"/>
      <c r="W31" s="2"/>
      <c r="X31" s="2"/>
      <c r="Y31" s="2"/>
      <c r="Z31" s="2"/>
      <c r="AA31" s="2"/>
      <c r="AB31" s="2"/>
      <c r="AC31" s="2"/>
      <c r="AD31" s="2"/>
    </row>
    <row r="32" spans="2:30" x14ac:dyDescent="0.35">
      <c r="F32" s="23"/>
      <c r="G32" s="23"/>
      <c r="H32" s="23"/>
      <c r="I32" s="23"/>
      <c r="J32" s="23"/>
      <c r="K32" s="23"/>
      <c r="U32" s="2"/>
      <c r="V32" s="2"/>
      <c r="W32" s="2"/>
      <c r="X32" s="2"/>
      <c r="Y32" s="2"/>
      <c r="Z32" s="2"/>
      <c r="AA32" s="2"/>
      <c r="AB32" s="2"/>
      <c r="AC32" s="2"/>
      <c r="AD32" s="2"/>
    </row>
    <row r="33" spans="2:30" x14ac:dyDescent="0.35">
      <c r="F33" s="23"/>
      <c r="G33" s="23"/>
      <c r="H33" s="23"/>
      <c r="I33" s="23"/>
      <c r="J33" s="23"/>
      <c r="K33" s="23"/>
      <c r="U33" s="2"/>
      <c r="V33" s="2"/>
      <c r="W33" s="2"/>
      <c r="X33" s="2"/>
      <c r="Y33" s="2"/>
      <c r="Z33" s="2"/>
      <c r="AA33" s="2"/>
      <c r="AB33" s="2"/>
      <c r="AC33" s="2"/>
      <c r="AD33" s="2"/>
    </row>
    <row r="34" spans="2:30" x14ac:dyDescent="0.35">
      <c r="K34" s="23"/>
      <c r="U34" s="2"/>
      <c r="V34" s="2"/>
      <c r="W34" s="2"/>
      <c r="X34" s="2"/>
      <c r="Y34" s="2"/>
      <c r="Z34" s="2"/>
      <c r="AA34" s="2"/>
      <c r="AB34" s="2"/>
      <c r="AC34" s="2"/>
      <c r="AD34" s="2"/>
    </row>
    <row r="35" spans="2:30" x14ac:dyDescent="0.35">
      <c r="K35" s="23"/>
      <c r="U35" s="2"/>
      <c r="V35" s="2"/>
      <c r="W35" s="2"/>
      <c r="X35" s="2"/>
      <c r="Y35" s="2"/>
      <c r="Z35" s="2"/>
      <c r="AA35" s="2"/>
      <c r="AB35" s="2"/>
      <c r="AC35" s="2"/>
      <c r="AD35" s="2"/>
    </row>
    <row r="36" spans="2:30" x14ac:dyDescent="0.35">
      <c r="F36" s="23"/>
      <c r="G36" s="23"/>
      <c r="H36" s="23"/>
      <c r="I36" s="23"/>
      <c r="J36" s="23"/>
      <c r="U36" s="2"/>
      <c r="V36" s="2"/>
      <c r="W36" s="2"/>
      <c r="X36" s="2"/>
      <c r="Y36" s="2"/>
      <c r="Z36" s="2"/>
      <c r="AA36" s="2"/>
      <c r="AB36" s="2"/>
      <c r="AC36" s="2"/>
      <c r="AD36" s="2"/>
    </row>
    <row r="37" spans="2:30" x14ac:dyDescent="0.35">
      <c r="F37" s="23"/>
      <c r="G37" s="23"/>
      <c r="H37" s="23"/>
      <c r="I37" s="23"/>
      <c r="J37" s="23"/>
      <c r="U37" s="2"/>
      <c r="V37" s="2"/>
      <c r="W37" s="2"/>
      <c r="X37" s="2"/>
      <c r="Y37" s="2"/>
      <c r="Z37" s="2"/>
      <c r="AA37" s="2"/>
      <c r="AB37" s="2"/>
      <c r="AC37" s="2"/>
      <c r="AD37" s="2"/>
    </row>
    <row r="38" spans="2:30" x14ac:dyDescent="0.35">
      <c r="F38" s="23"/>
      <c r="G38" s="23"/>
      <c r="H38" s="23"/>
      <c r="I38" s="23"/>
      <c r="J38" s="23"/>
      <c r="U38" s="2"/>
      <c r="V38" s="2"/>
      <c r="W38" s="2"/>
      <c r="X38" s="2"/>
      <c r="Y38" s="2"/>
      <c r="Z38" s="2"/>
      <c r="AA38" s="2"/>
      <c r="AB38" s="2"/>
      <c r="AC38" s="2"/>
      <c r="AD38" s="2"/>
    </row>
    <row r="39" spans="2:30" x14ac:dyDescent="0.35">
      <c r="F39" s="23"/>
      <c r="G39" s="23"/>
      <c r="H39" s="23"/>
      <c r="I39" s="23"/>
      <c r="J39" s="23"/>
      <c r="U39" s="2"/>
      <c r="V39" s="2"/>
      <c r="W39" s="2"/>
      <c r="X39" s="2"/>
      <c r="Y39" s="2"/>
      <c r="Z39" s="2"/>
      <c r="AA39" s="2"/>
      <c r="AB39" s="2"/>
      <c r="AC39" s="2"/>
      <c r="AD39" s="2"/>
    </row>
    <row r="40" spans="2:30" s="27" customFormat="1" x14ac:dyDescent="0.35">
      <c r="B40" s="23"/>
      <c r="C40" s="23"/>
      <c r="D40" s="23"/>
      <c r="E40" s="23"/>
      <c r="U40" s="2"/>
      <c r="V40" s="2"/>
      <c r="W40" s="2"/>
      <c r="X40" s="2"/>
      <c r="Y40" s="2"/>
      <c r="Z40" s="2"/>
      <c r="AA40" s="2"/>
      <c r="AB40" s="2"/>
      <c r="AC40" s="2"/>
      <c r="AD40" s="2"/>
    </row>
    <row r="41" spans="2:30" s="27" customFormat="1" x14ac:dyDescent="0.35">
      <c r="B41" s="23"/>
      <c r="C41" s="23"/>
      <c r="D41" s="23"/>
      <c r="E41" s="23"/>
      <c r="U41" s="2"/>
      <c r="V41" s="2"/>
      <c r="W41" s="2"/>
      <c r="X41" s="2"/>
      <c r="Y41" s="2"/>
      <c r="Z41" s="2"/>
      <c r="AA41" s="2"/>
      <c r="AB41" s="2"/>
      <c r="AC41" s="2"/>
      <c r="AD41" s="2"/>
    </row>
    <row r="42" spans="2:30" s="27" customFormat="1" x14ac:dyDescent="0.35">
      <c r="B42" s="23"/>
      <c r="C42" s="23"/>
      <c r="D42" s="23"/>
      <c r="E42" s="23"/>
      <c r="U42" s="2"/>
      <c r="V42" s="2"/>
      <c r="W42" s="2"/>
      <c r="X42" s="2"/>
      <c r="Y42" s="2"/>
      <c r="Z42" s="2"/>
      <c r="AA42" s="2"/>
      <c r="AB42" s="2"/>
      <c r="AC42" s="2"/>
      <c r="AD42" s="2"/>
    </row>
    <row r="43" spans="2:30" s="27" customFormat="1" x14ac:dyDescent="0.35">
      <c r="B43" s="23"/>
      <c r="C43" s="23"/>
      <c r="D43" s="23"/>
      <c r="E43" s="23"/>
      <c r="U43" s="2"/>
      <c r="V43" s="2"/>
      <c r="W43" s="2"/>
      <c r="X43" s="2"/>
      <c r="Y43" s="2"/>
      <c r="Z43" s="2"/>
      <c r="AA43" s="2"/>
      <c r="AB43" s="2"/>
      <c r="AC43" s="2"/>
      <c r="AD43" s="2"/>
    </row>
    <row r="44" spans="2:30" s="27" customFormat="1" x14ac:dyDescent="0.35">
      <c r="B44" s="23"/>
      <c r="C44" s="23"/>
      <c r="D44" s="23"/>
      <c r="E44" s="23"/>
      <c r="U44" s="2"/>
      <c r="V44" s="2"/>
      <c r="W44" s="2"/>
      <c r="X44" s="2"/>
      <c r="Y44" s="2"/>
      <c r="Z44" s="2"/>
      <c r="AA44" s="2"/>
      <c r="AB44" s="2"/>
      <c r="AC44" s="2"/>
      <c r="AD44" s="2"/>
    </row>
    <row r="45" spans="2:30" s="27" customFormat="1" x14ac:dyDescent="0.35">
      <c r="B45" s="23"/>
      <c r="C45" s="23"/>
      <c r="D45" s="23"/>
      <c r="E45" s="23"/>
      <c r="U45" s="2"/>
      <c r="V45" s="2"/>
      <c r="W45" s="2"/>
      <c r="X45" s="2"/>
      <c r="Y45" s="2"/>
      <c r="Z45" s="2"/>
      <c r="AA45" s="2"/>
      <c r="AB45" s="2"/>
      <c r="AC45" s="2"/>
      <c r="AD45" s="2"/>
    </row>
    <row r="46" spans="2:30" s="27" customFormat="1" x14ac:dyDescent="0.35">
      <c r="B46" s="23"/>
      <c r="C46" s="23"/>
      <c r="D46" s="23"/>
      <c r="E46" s="23"/>
      <c r="U46" s="2"/>
      <c r="V46" s="2"/>
      <c r="W46" s="2"/>
      <c r="X46" s="2"/>
      <c r="Y46" s="2"/>
      <c r="Z46" s="2"/>
      <c r="AA46" s="2"/>
      <c r="AB46" s="2"/>
      <c r="AC46" s="2"/>
      <c r="AD46" s="2"/>
    </row>
    <row r="47" spans="2:30" s="27" customFormat="1" x14ac:dyDescent="0.35">
      <c r="B47" s="23"/>
      <c r="C47" s="23"/>
      <c r="D47" s="23"/>
      <c r="E47" s="23"/>
      <c r="U47" s="2"/>
      <c r="V47" s="2"/>
      <c r="W47" s="2"/>
      <c r="X47" s="2"/>
      <c r="Y47" s="2"/>
      <c r="Z47" s="2"/>
      <c r="AA47" s="2"/>
      <c r="AB47" s="2"/>
      <c r="AC47" s="2"/>
      <c r="AD47" s="2"/>
    </row>
    <row r="48" spans="2:30" s="27" customFormat="1" x14ac:dyDescent="0.35">
      <c r="B48" s="23"/>
      <c r="C48" s="23"/>
      <c r="D48" s="23"/>
      <c r="E48" s="23"/>
      <c r="U48" s="2"/>
      <c r="V48" s="2"/>
      <c r="W48" s="2"/>
      <c r="X48" s="2"/>
      <c r="Y48" s="2"/>
      <c r="Z48" s="2"/>
      <c r="AA48" s="2"/>
      <c r="AB48" s="2"/>
      <c r="AC48" s="2"/>
      <c r="AD48" s="2"/>
    </row>
    <row r="49" spans="2:30" s="27" customFormat="1" x14ac:dyDescent="0.35">
      <c r="B49" s="23"/>
      <c r="C49" s="23"/>
      <c r="D49" s="23"/>
      <c r="E49" s="23"/>
      <c r="U49" s="2"/>
      <c r="V49" s="2"/>
      <c r="W49" s="2"/>
      <c r="X49" s="2"/>
      <c r="Y49" s="2"/>
      <c r="Z49" s="2"/>
      <c r="AA49" s="2"/>
      <c r="AB49" s="2"/>
      <c r="AC49" s="2"/>
      <c r="AD49" s="2"/>
    </row>
    <row r="50" spans="2:30" s="27" customFormat="1" x14ac:dyDescent="0.35">
      <c r="B50" s="23"/>
      <c r="C50" s="23"/>
      <c r="D50" s="23"/>
      <c r="E50" s="23"/>
      <c r="U50" s="2"/>
      <c r="V50" s="2"/>
      <c r="W50" s="2"/>
      <c r="X50" s="2"/>
      <c r="Y50" s="2"/>
      <c r="Z50" s="2"/>
      <c r="AA50" s="2"/>
      <c r="AB50" s="2"/>
      <c r="AC50" s="2"/>
      <c r="AD50" s="2"/>
    </row>
    <row r="51" spans="2:30" x14ac:dyDescent="0.35">
      <c r="U51" s="2"/>
      <c r="V51" s="2"/>
      <c r="W51" s="2"/>
      <c r="X51" s="2"/>
      <c r="Y51" s="2"/>
      <c r="Z51" s="2"/>
      <c r="AA51" s="2"/>
      <c r="AB51" s="2"/>
      <c r="AC51" s="2"/>
      <c r="AD51" s="2"/>
    </row>
    <row r="52" spans="2:30" x14ac:dyDescent="0.35">
      <c r="U52" s="2"/>
      <c r="V52" s="2"/>
      <c r="W52" s="2"/>
      <c r="X52" s="2"/>
      <c r="Y52" s="2"/>
      <c r="Z52" s="2"/>
      <c r="AA52" s="2"/>
      <c r="AB52" s="2"/>
      <c r="AC52" s="2"/>
      <c r="AD52" s="2"/>
    </row>
    <row r="53" spans="2:30" x14ac:dyDescent="0.35">
      <c r="U53" s="2"/>
      <c r="V53" s="2"/>
      <c r="W53" s="2"/>
      <c r="X53" s="2"/>
      <c r="Y53" s="2"/>
      <c r="Z53" s="2"/>
      <c r="AA53" s="2"/>
      <c r="AB53" s="2"/>
      <c r="AC53" s="2"/>
      <c r="AD53" s="2"/>
    </row>
    <row r="54" spans="2:30" x14ac:dyDescent="0.35">
      <c r="U54" s="2"/>
      <c r="V54" s="2"/>
      <c r="W54" s="2"/>
      <c r="X54" s="2"/>
      <c r="Y54" s="2"/>
      <c r="Z54" s="2"/>
      <c r="AA54" s="2"/>
      <c r="AB54" s="2"/>
      <c r="AC54" s="2"/>
      <c r="AD54" s="2"/>
    </row>
    <row r="55" spans="2:30" s="27" customFormat="1" x14ac:dyDescent="0.35">
      <c r="B55" s="23"/>
      <c r="C55" s="23"/>
      <c r="D55" s="23"/>
      <c r="E55" s="23"/>
      <c r="F55" s="29"/>
      <c r="U55" s="2"/>
      <c r="V55" s="2"/>
      <c r="W55" s="2"/>
      <c r="X55" s="2"/>
      <c r="Y55" s="2"/>
      <c r="Z55" s="2"/>
      <c r="AA55" s="2"/>
      <c r="AB55" s="2"/>
      <c r="AC55" s="2"/>
      <c r="AD55" s="2"/>
    </row>
    <row r="56" spans="2:30" x14ac:dyDescent="0.35">
      <c r="F56" s="23"/>
      <c r="G56" s="23"/>
      <c r="H56" s="23"/>
      <c r="I56" s="23"/>
      <c r="J56" s="23"/>
      <c r="K56" s="23"/>
      <c r="U56" s="2"/>
      <c r="V56" s="2"/>
      <c r="W56" s="2"/>
      <c r="X56" s="2"/>
      <c r="Y56" s="2"/>
      <c r="Z56" s="2"/>
      <c r="AA56" s="2"/>
      <c r="AB56" s="2"/>
      <c r="AC56" s="2"/>
      <c r="AD56" s="2"/>
    </row>
    <row r="57" spans="2:30" x14ac:dyDescent="0.35">
      <c r="F57" s="23"/>
      <c r="G57" s="23"/>
      <c r="H57" s="23"/>
      <c r="I57" s="23"/>
      <c r="J57" s="23"/>
      <c r="K57" s="23"/>
      <c r="U57" s="2"/>
      <c r="V57" s="2"/>
      <c r="W57" s="2"/>
      <c r="X57" s="2"/>
      <c r="Y57" s="2"/>
      <c r="Z57" s="2"/>
      <c r="AA57" s="2"/>
      <c r="AB57" s="2"/>
      <c r="AC57" s="2"/>
      <c r="AD57" s="2"/>
    </row>
    <row r="58" spans="2:30" x14ac:dyDescent="0.35">
      <c r="F58" s="23"/>
      <c r="G58" s="23"/>
      <c r="H58" s="23"/>
      <c r="I58" s="23"/>
      <c r="J58" s="23"/>
      <c r="K58" s="23"/>
      <c r="U58" s="2"/>
      <c r="V58" s="2"/>
      <c r="W58" s="2"/>
      <c r="X58" s="2"/>
      <c r="Y58" s="2"/>
      <c r="Z58" s="2"/>
      <c r="AA58" s="2"/>
      <c r="AB58" s="2"/>
      <c r="AC58" s="2"/>
      <c r="AD58" s="2"/>
    </row>
    <row r="59" spans="2:30" x14ac:dyDescent="0.35">
      <c r="U59" s="2"/>
      <c r="V59" s="2"/>
      <c r="W59" s="2"/>
      <c r="X59" s="2"/>
      <c r="Y59" s="2"/>
      <c r="Z59" s="2"/>
      <c r="AA59" s="2"/>
      <c r="AB59" s="2"/>
      <c r="AC59" s="2"/>
      <c r="AD59" s="2"/>
    </row>
    <row r="60" spans="2:30" x14ac:dyDescent="0.35">
      <c r="F60" s="23"/>
      <c r="G60" s="23"/>
      <c r="H60" s="23"/>
      <c r="I60" s="23"/>
      <c r="J60" s="23"/>
      <c r="K60" s="23"/>
      <c r="U60" s="2"/>
      <c r="V60" s="2"/>
      <c r="W60" s="2"/>
      <c r="X60" s="2"/>
      <c r="Y60" s="2"/>
      <c r="Z60" s="2"/>
      <c r="AA60" s="2"/>
      <c r="AB60" s="2"/>
      <c r="AC60" s="2"/>
      <c r="AD60" s="2"/>
    </row>
    <row r="61" spans="2:30" x14ac:dyDescent="0.35">
      <c r="B61" s="28"/>
      <c r="C61" s="28"/>
      <c r="D61" s="28"/>
      <c r="F61" s="23"/>
      <c r="G61" s="23"/>
      <c r="H61" s="23"/>
      <c r="I61" s="23"/>
      <c r="J61" s="23"/>
      <c r="K61" s="23"/>
      <c r="U61" s="2"/>
      <c r="V61" s="2"/>
      <c r="W61" s="2"/>
      <c r="X61" s="2"/>
      <c r="Y61" s="2"/>
      <c r="Z61" s="2"/>
      <c r="AA61" s="2"/>
      <c r="AB61" s="2"/>
      <c r="AC61" s="2"/>
      <c r="AD61" s="2"/>
    </row>
    <row r="62" spans="2:30" x14ac:dyDescent="0.35">
      <c r="B62" s="28"/>
      <c r="C62" s="28"/>
      <c r="D62" s="28"/>
      <c r="F62" s="23"/>
      <c r="G62" s="23"/>
      <c r="H62" s="23"/>
      <c r="I62" s="23"/>
      <c r="J62" s="23"/>
      <c r="K62" s="23"/>
      <c r="U62" s="2"/>
      <c r="V62" s="2"/>
      <c r="W62" s="2"/>
      <c r="X62" s="2"/>
      <c r="Y62" s="2"/>
      <c r="Z62" s="2"/>
      <c r="AA62" s="2"/>
      <c r="AB62" s="2"/>
      <c r="AC62" s="2"/>
      <c r="AD62" s="2"/>
    </row>
    <row r="63" spans="2:30" x14ac:dyDescent="0.35">
      <c r="F63" s="23"/>
      <c r="G63" s="23"/>
      <c r="H63" s="23"/>
      <c r="I63" s="23"/>
      <c r="J63" s="23"/>
      <c r="K63" s="23"/>
      <c r="U63" s="2"/>
      <c r="V63" s="2"/>
      <c r="W63" s="2"/>
      <c r="X63" s="2"/>
      <c r="Y63" s="2"/>
      <c r="Z63" s="2"/>
      <c r="AA63" s="2"/>
      <c r="AB63" s="2"/>
      <c r="AC63" s="2"/>
      <c r="AD63" s="2"/>
    </row>
    <row r="64" spans="2:30" x14ac:dyDescent="0.35">
      <c r="E64" s="27"/>
      <c r="K64" s="23"/>
      <c r="U64" s="2"/>
      <c r="V64" s="2"/>
      <c r="W64" s="2"/>
      <c r="X64" s="2"/>
      <c r="Y64" s="2"/>
      <c r="Z64" s="2"/>
      <c r="AA64" s="2"/>
      <c r="AB64" s="2"/>
      <c r="AC64" s="2"/>
      <c r="AD64" s="2"/>
    </row>
    <row r="65" spans="21:30" s="23" customFormat="1" x14ac:dyDescent="0.35">
      <c r="U65" s="2"/>
      <c r="V65" s="2"/>
      <c r="W65" s="2"/>
      <c r="X65" s="2"/>
      <c r="Y65" s="2"/>
      <c r="Z65" s="2"/>
      <c r="AA65" s="2"/>
      <c r="AB65" s="2"/>
      <c r="AC65" s="2"/>
      <c r="AD65" s="2"/>
    </row>
    <row r="66" spans="21:30" s="23" customFormat="1" x14ac:dyDescent="0.35">
      <c r="U66" s="2"/>
      <c r="V66" s="2"/>
      <c r="W66" s="2"/>
      <c r="X66" s="2"/>
      <c r="Y66" s="2"/>
      <c r="Z66" s="2"/>
      <c r="AA66" s="2"/>
      <c r="AB66" s="2"/>
      <c r="AC66" s="2"/>
      <c r="AD66" s="2"/>
    </row>
    <row r="67" spans="21:30" s="23" customFormat="1" x14ac:dyDescent="0.35">
      <c r="U67" s="2"/>
      <c r="V67" s="2"/>
      <c r="W67" s="2"/>
      <c r="X67" s="2"/>
      <c r="Y67" s="2"/>
      <c r="Z67" s="2"/>
      <c r="AA67" s="2"/>
      <c r="AB67" s="2"/>
      <c r="AC67" s="2"/>
      <c r="AD67" s="2"/>
    </row>
    <row r="68" spans="21:30" x14ac:dyDescent="0.35">
      <c r="U68" s="2"/>
      <c r="V68" s="2"/>
      <c r="W68" s="2"/>
      <c r="X68" s="2"/>
      <c r="Y68" s="2"/>
      <c r="Z68" s="2"/>
      <c r="AA68" s="2"/>
      <c r="AB68" s="2"/>
      <c r="AC68" s="2"/>
      <c r="AD68" s="2"/>
    </row>
    <row r="69" spans="21:30" x14ac:dyDescent="0.35">
      <c r="U69" s="2"/>
      <c r="V69" s="2"/>
      <c r="W69" s="2"/>
      <c r="X69" s="2"/>
      <c r="Y69" s="2"/>
      <c r="Z69" s="2"/>
      <c r="AA69" s="2"/>
      <c r="AB69" s="2"/>
      <c r="AC69" s="2"/>
      <c r="AD69" s="2"/>
    </row>
    <row r="70" spans="21:30" x14ac:dyDescent="0.35">
      <c r="U70" s="2"/>
      <c r="V70" s="2"/>
      <c r="W70" s="2"/>
      <c r="X70" s="2"/>
      <c r="Y70" s="2"/>
      <c r="Z70" s="2"/>
      <c r="AA70" s="2"/>
      <c r="AB70" s="2"/>
      <c r="AC70" s="2"/>
      <c r="AD70" s="2"/>
    </row>
    <row r="71" spans="21:30" x14ac:dyDescent="0.35">
      <c r="U71" s="2"/>
      <c r="V71" s="2"/>
      <c r="W71" s="2"/>
      <c r="X71" s="2"/>
      <c r="Y71" s="2"/>
      <c r="Z71" s="2"/>
      <c r="AA71" s="2"/>
      <c r="AB71" s="2"/>
      <c r="AC71" s="2"/>
      <c r="AD71" s="2"/>
    </row>
    <row r="72" spans="21:30" x14ac:dyDescent="0.35">
      <c r="U72" s="2"/>
      <c r="V72" s="2"/>
      <c r="W72" s="2"/>
      <c r="X72" s="2"/>
      <c r="Y72" s="2"/>
      <c r="Z72" s="2"/>
      <c r="AA72" s="2"/>
      <c r="AB72" s="2"/>
      <c r="AC72" s="2"/>
      <c r="AD72" s="2"/>
    </row>
    <row r="73" spans="21:30" x14ac:dyDescent="0.35">
      <c r="U73" s="2"/>
      <c r="V73" s="2"/>
      <c r="W73" s="2"/>
      <c r="X73" s="2"/>
      <c r="Y73" s="2"/>
      <c r="Z73" s="2"/>
      <c r="AA73" s="2"/>
      <c r="AB73" s="2"/>
      <c r="AC73" s="2"/>
      <c r="AD73" s="2"/>
    </row>
    <row r="74" spans="21:30" x14ac:dyDescent="0.35">
      <c r="U74" s="2"/>
      <c r="V74" s="2"/>
      <c r="W74" s="2"/>
      <c r="X74" s="2"/>
      <c r="Y74" s="2"/>
      <c r="Z74" s="2"/>
      <c r="AA74" s="2"/>
      <c r="AB74" s="2"/>
      <c r="AC74" s="2"/>
      <c r="AD74" s="2"/>
    </row>
    <row r="75" spans="21:30" x14ac:dyDescent="0.35">
      <c r="U75" s="2"/>
      <c r="V75" s="2"/>
      <c r="W75" s="2"/>
      <c r="X75" s="2"/>
      <c r="Y75" s="2"/>
      <c r="Z75" s="2"/>
      <c r="AA75" s="2"/>
      <c r="AB75" s="2"/>
      <c r="AC75" s="2"/>
      <c r="AD75" s="2"/>
    </row>
    <row r="76" spans="21:30" x14ac:dyDescent="0.35">
      <c r="U76" s="2"/>
      <c r="V76" s="2"/>
      <c r="W76" s="2"/>
      <c r="X76" s="2"/>
      <c r="Y76" s="2"/>
      <c r="Z76" s="2"/>
      <c r="AA76" s="2"/>
      <c r="AB76" s="2"/>
      <c r="AC76" s="2"/>
      <c r="AD76" s="2"/>
    </row>
    <row r="77" spans="21:30" x14ac:dyDescent="0.35">
      <c r="U77" s="2"/>
      <c r="V77" s="2"/>
      <c r="W77" s="2"/>
      <c r="X77" s="2"/>
      <c r="Y77" s="2"/>
      <c r="Z77" s="2"/>
      <c r="AA77" s="2"/>
      <c r="AB77" s="2"/>
      <c r="AC77" s="2"/>
      <c r="AD77" s="2"/>
    </row>
    <row r="78" spans="21:30" x14ac:dyDescent="0.35">
      <c r="U78" s="2"/>
      <c r="V78" s="2"/>
      <c r="W78" s="2"/>
      <c r="X78" s="2"/>
      <c r="Y78" s="2"/>
      <c r="Z78" s="2"/>
      <c r="AA78" s="2"/>
      <c r="AB78" s="2"/>
      <c r="AC78" s="2"/>
      <c r="AD78" s="2"/>
    </row>
    <row r="79" spans="21:30" x14ac:dyDescent="0.35">
      <c r="U79" s="2"/>
      <c r="V79" s="2"/>
      <c r="W79" s="2"/>
      <c r="X79" s="2"/>
      <c r="Y79" s="2"/>
      <c r="Z79" s="2"/>
      <c r="AA79" s="2"/>
      <c r="AB79" s="2"/>
      <c r="AC79" s="2"/>
      <c r="AD79" s="2"/>
    </row>
    <row r="80" spans="21:30" x14ac:dyDescent="0.35">
      <c r="U80" s="2"/>
      <c r="V80" s="2"/>
      <c r="W80" s="2"/>
      <c r="X80" s="2"/>
      <c r="Y80" s="2"/>
      <c r="Z80" s="2"/>
      <c r="AA80" s="2"/>
      <c r="AB80" s="2"/>
      <c r="AC80" s="2"/>
      <c r="AD80" s="2"/>
    </row>
    <row r="81" spans="21:30" x14ac:dyDescent="0.35">
      <c r="U81" s="2"/>
      <c r="V81" s="2"/>
      <c r="W81" s="2"/>
      <c r="X81" s="2"/>
      <c r="Y81" s="2"/>
      <c r="Z81" s="2"/>
      <c r="AA81" s="2"/>
      <c r="AB81" s="2"/>
      <c r="AC81" s="2"/>
      <c r="AD81" s="2"/>
    </row>
    <row r="82" spans="21:30" x14ac:dyDescent="0.35">
      <c r="U82" s="2"/>
      <c r="V82" s="2"/>
      <c r="W82" s="2"/>
      <c r="X82" s="2"/>
      <c r="Y82" s="2"/>
      <c r="Z82" s="2"/>
      <c r="AA82" s="2"/>
      <c r="AB82" s="2"/>
      <c r="AC82" s="2"/>
      <c r="AD82" s="2"/>
    </row>
    <row r="83" spans="21:30" x14ac:dyDescent="0.35">
      <c r="U83" s="2"/>
      <c r="V83" s="2"/>
      <c r="W83" s="2"/>
      <c r="X83" s="2"/>
      <c r="Y83" s="2"/>
      <c r="Z83" s="2"/>
      <c r="AA83" s="2"/>
      <c r="AB83" s="2"/>
      <c r="AC83" s="2"/>
      <c r="AD83" s="2"/>
    </row>
    <row r="84" spans="21:30" x14ac:dyDescent="0.35">
      <c r="U84" s="2"/>
      <c r="V84" s="2"/>
      <c r="W84" s="2"/>
      <c r="X84" s="2"/>
      <c r="Y84" s="2"/>
      <c r="Z84" s="2"/>
      <c r="AA84" s="2"/>
      <c r="AB84" s="2"/>
      <c r="AC84" s="2"/>
      <c r="AD84" s="2"/>
    </row>
    <row r="85" spans="21:30" x14ac:dyDescent="0.35">
      <c r="U85" s="2"/>
      <c r="V85" s="2"/>
      <c r="W85" s="2"/>
      <c r="X85" s="2"/>
      <c r="Y85" s="2"/>
      <c r="Z85" s="2"/>
      <c r="AA85" s="2"/>
      <c r="AB85" s="2"/>
      <c r="AC85" s="2"/>
      <c r="AD85" s="2"/>
    </row>
    <row r="86" spans="21:30" x14ac:dyDescent="0.35">
      <c r="U86" s="2"/>
      <c r="V86" s="2"/>
      <c r="W86" s="2"/>
      <c r="X86" s="2"/>
      <c r="Y86" s="2"/>
      <c r="Z86" s="2"/>
      <c r="AA86" s="2"/>
      <c r="AB86" s="2"/>
      <c r="AC86" s="2"/>
      <c r="AD86" s="2"/>
    </row>
    <row r="87" spans="21:30" x14ac:dyDescent="0.35">
      <c r="U87" s="2"/>
      <c r="V87" s="2"/>
      <c r="W87" s="2"/>
      <c r="X87" s="2"/>
      <c r="Y87" s="2"/>
      <c r="Z87" s="2"/>
      <c r="AA87" s="2"/>
      <c r="AB87" s="2"/>
      <c r="AC87" s="2"/>
      <c r="AD87" s="2"/>
    </row>
    <row r="88" spans="21:30" x14ac:dyDescent="0.35">
      <c r="U88" s="2"/>
      <c r="V88" s="2"/>
      <c r="W88" s="2"/>
      <c r="X88" s="2"/>
      <c r="Y88" s="2"/>
      <c r="Z88" s="2"/>
      <c r="AA88" s="2"/>
      <c r="AB88" s="2"/>
      <c r="AC88" s="2"/>
      <c r="AD88" s="2"/>
    </row>
    <row r="89" spans="21:30" x14ac:dyDescent="0.35">
      <c r="U89" s="2"/>
      <c r="V89" s="2"/>
      <c r="W89" s="2"/>
      <c r="X89" s="2"/>
      <c r="Y89" s="2"/>
      <c r="Z89" s="2"/>
      <c r="AA89" s="2"/>
      <c r="AB89" s="2"/>
      <c r="AC89" s="2"/>
      <c r="AD89" s="2"/>
    </row>
    <row r="90" spans="21:30" x14ac:dyDescent="0.35">
      <c r="U90" s="2"/>
      <c r="V90" s="2"/>
      <c r="W90" s="2"/>
      <c r="X90" s="2"/>
      <c r="Y90" s="2"/>
      <c r="Z90" s="2"/>
      <c r="AA90" s="2"/>
      <c r="AB90" s="2"/>
      <c r="AC90" s="2"/>
      <c r="AD90" s="2"/>
    </row>
    <row r="91" spans="21:30" x14ac:dyDescent="0.35">
      <c r="U91" s="2"/>
      <c r="V91" s="2"/>
      <c r="W91" s="2"/>
      <c r="X91" s="2"/>
      <c r="Y91" s="2"/>
      <c r="Z91" s="2"/>
      <c r="AA91" s="2"/>
      <c r="AB91" s="2"/>
      <c r="AC91" s="2"/>
      <c r="AD91" s="2"/>
    </row>
    <row r="92" spans="21:30" x14ac:dyDescent="0.35">
      <c r="U92" s="2"/>
      <c r="V92" s="2"/>
      <c r="W92" s="2"/>
      <c r="X92" s="2"/>
      <c r="Y92" s="2"/>
      <c r="Z92" s="2"/>
      <c r="AA92" s="2"/>
      <c r="AB92" s="2"/>
      <c r="AC92" s="2"/>
      <c r="AD92" s="2"/>
    </row>
    <row r="93" spans="21:30" x14ac:dyDescent="0.35">
      <c r="U93" s="2"/>
      <c r="V93" s="2"/>
      <c r="W93" s="2"/>
      <c r="X93" s="2"/>
      <c r="Y93" s="2"/>
      <c r="Z93" s="2"/>
      <c r="AA93" s="2"/>
      <c r="AB93" s="2"/>
      <c r="AC93" s="2"/>
      <c r="AD93" s="2"/>
    </row>
    <row r="94" spans="21:30" x14ac:dyDescent="0.35">
      <c r="U94" s="2"/>
      <c r="V94" s="2"/>
      <c r="W94" s="2"/>
      <c r="X94" s="2"/>
      <c r="Y94" s="2"/>
      <c r="Z94" s="2"/>
      <c r="AA94" s="2"/>
      <c r="AB94" s="2"/>
      <c r="AC94" s="2"/>
      <c r="AD94" s="2"/>
    </row>
    <row r="95" spans="21:30" x14ac:dyDescent="0.35">
      <c r="U95" s="2"/>
      <c r="V95" s="2"/>
      <c r="W95" s="2"/>
      <c r="X95" s="2"/>
      <c r="Y95" s="2"/>
      <c r="Z95" s="2"/>
      <c r="AA95" s="2"/>
      <c r="AB95" s="2"/>
      <c r="AC95" s="2"/>
      <c r="AD95" s="2"/>
    </row>
    <row r="96" spans="21:30" x14ac:dyDescent="0.35">
      <c r="U96" s="2"/>
      <c r="V96" s="2"/>
      <c r="W96" s="2"/>
      <c r="X96" s="2"/>
      <c r="Y96" s="2"/>
      <c r="Z96" s="2"/>
      <c r="AA96" s="2"/>
      <c r="AB96" s="2"/>
      <c r="AC96" s="2"/>
      <c r="AD96" s="2"/>
    </row>
    <row r="97" spans="21:30" x14ac:dyDescent="0.35">
      <c r="U97" s="2"/>
      <c r="V97" s="2"/>
      <c r="W97" s="2"/>
      <c r="X97" s="2"/>
      <c r="Y97" s="2"/>
      <c r="Z97" s="2"/>
      <c r="AA97" s="2"/>
      <c r="AB97" s="2"/>
      <c r="AC97" s="2"/>
      <c r="AD97" s="2"/>
    </row>
    <row r="98" spans="21:30" x14ac:dyDescent="0.35">
      <c r="U98" s="2"/>
      <c r="V98" s="2"/>
      <c r="W98" s="2"/>
      <c r="X98" s="2"/>
      <c r="Y98" s="2"/>
      <c r="Z98" s="2"/>
      <c r="AA98" s="2"/>
      <c r="AB98" s="2"/>
      <c r="AC98" s="2"/>
      <c r="AD98" s="2"/>
    </row>
    <row r="99" spans="21:30" x14ac:dyDescent="0.35">
      <c r="U99" s="2"/>
      <c r="V99" s="2"/>
      <c r="W99" s="2"/>
      <c r="X99" s="2"/>
      <c r="Y99" s="2"/>
      <c r="Z99" s="2"/>
      <c r="AA99" s="2"/>
      <c r="AB99" s="2"/>
      <c r="AC99" s="2"/>
      <c r="AD99" s="2"/>
    </row>
    <row r="100" spans="21:30" x14ac:dyDescent="0.35">
      <c r="U100" s="2"/>
      <c r="V100" s="2"/>
      <c r="W100" s="2"/>
      <c r="X100" s="2"/>
      <c r="Y100" s="2"/>
      <c r="Z100" s="2"/>
      <c r="AA100" s="2"/>
      <c r="AB100" s="2"/>
      <c r="AC100" s="2"/>
      <c r="AD100" s="2"/>
    </row>
    <row r="101" spans="21:30" x14ac:dyDescent="0.35">
      <c r="U101" s="2"/>
      <c r="V101" s="2"/>
      <c r="W101" s="2"/>
      <c r="X101" s="2"/>
      <c r="Y101" s="2"/>
      <c r="Z101" s="2"/>
      <c r="AA101" s="2"/>
      <c r="AB101" s="2"/>
      <c r="AC101" s="2"/>
      <c r="AD101" s="2"/>
    </row>
    <row r="102" spans="21:30" x14ac:dyDescent="0.35">
      <c r="U102" s="2"/>
      <c r="V102" s="2"/>
      <c r="W102" s="2"/>
      <c r="X102" s="2"/>
      <c r="Y102" s="2"/>
      <c r="Z102" s="2"/>
      <c r="AA102" s="2"/>
      <c r="AB102" s="2"/>
      <c r="AC102" s="2"/>
      <c r="AD102" s="2"/>
    </row>
    <row r="103" spans="21:30" x14ac:dyDescent="0.35">
      <c r="U103" s="2"/>
      <c r="V103" s="2"/>
      <c r="W103" s="2"/>
      <c r="X103" s="2"/>
      <c r="Y103" s="2"/>
      <c r="Z103" s="2"/>
      <c r="AA103" s="2"/>
      <c r="AB103" s="2"/>
      <c r="AC103" s="2"/>
      <c r="AD103" s="2"/>
    </row>
    <row r="104" spans="21:30" x14ac:dyDescent="0.35">
      <c r="U104" s="2"/>
      <c r="V104" s="2"/>
      <c r="W104" s="2"/>
      <c r="X104" s="2"/>
      <c r="Y104" s="2"/>
      <c r="Z104" s="2"/>
      <c r="AA104" s="2"/>
      <c r="AB104" s="2"/>
      <c r="AC104" s="2"/>
      <c r="AD104" s="2"/>
    </row>
    <row r="105" spans="21:30" x14ac:dyDescent="0.35">
      <c r="U105" s="2"/>
      <c r="V105" s="2"/>
      <c r="W105" s="2"/>
      <c r="X105" s="2"/>
      <c r="Y105" s="2"/>
      <c r="Z105" s="2"/>
      <c r="AA105" s="2"/>
      <c r="AB105" s="2"/>
      <c r="AC105" s="2"/>
      <c r="AD105" s="2"/>
    </row>
    <row r="106" spans="21:30" x14ac:dyDescent="0.35">
      <c r="U106" s="2"/>
      <c r="V106" s="2"/>
      <c r="W106" s="2"/>
      <c r="X106" s="2"/>
      <c r="Y106" s="2"/>
      <c r="Z106" s="2"/>
      <c r="AA106" s="2"/>
      <c r="AB106" s="2"/>
      <c r="AC106" s="2"/>
      <c r="AD106" s="2"/>
    </row>
    <row r="107" spans="21:30" x14ac:dyDescent="0.35">
      <c r="U107" s="2"/>
      <c r="V107" s="2"/>
      <c r="W107" s="2"/>
      <c r="X107" s="2"/>
      <c r="Y107" s="2"/>
      <c r="Z107" s="2"/>
      <c r="AA107" s="2"/>
      <c r="AB107" s="2"/>
      <c r="AC107" s="2"/>
      <c r="AD107" s="2"/>
    </row>
    <row r="108" spans="21:30" x14ac:dyDescent="0.35">
      <c r="U108" s="2"/>
      <c r="V108" s="2"/>
      <c r="W108" s="2"/>
      <c r="X108" s="2"/>
      <c r="Y108" s="2"/>
      <c r="Z108" s="2"/>
      <c r="AA108" s="2"/>
      <c r="AB108" s="2"/>
      <c r="AC108" s="2"/>
      <c r="AD108" s="2"/>
    </row>
    <row r="109" spans="21:30" x14ac:dyDescent="0.35">
      <c r="U109" s="2"/>
      <c r="V109" s="2"/>
      <c r="W109" s="2"/>
      <c r="X109" s="2"/>
      <c r="Y109" s="2"/>
      <c r="Z109" s="2"/>
      <c r="AA109" s="2"/>
      <c r="AB109" s="2"/>
      <c r="AC109" s="2"/>
      <c r="AD109"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B314-19BB-4B43-BF42-2E6A74FDA1D0}">
  <sheetPr>
    <pageSetUpPr autoPageBreaks="0"/>
  </sheetPr>
  <dimension ref="B6:V55"/>
  <sheetViews>
    <sheetView zoomScaleNormal="100" workbookViewId="0">
      <selection activeCell="A6" sqref="A6"/>
    </sheetView>
  </sheetViews>
  <sheetFormatPr defaultRowHeight="14.5" x14ac:dyDescent="0.35"/>
  <cols>
    <col min="1" max="1" width="5.53515625" style="23" customWidth="1"/>
    <col min="2" max="2" width="8.53515625" style="23" customWidth="1"/>
    <col min="3" max="3" width="32.3828125" style="23" bestFit="1" customWidth="1"/>
    <col min="4" max="4" width="36.23046875" style="23" bestFit="1" customWidth="1"/>
    <col min="5" max="5" width="22.61328125" style="23" customWidth="1"/>
    <col min="6" max="6" width="15.69140625" style="23" bestFit="1" customWidth="1"/>
    <col min="7" max="7" width="8.765625" style="23" customWidth="1"/>
    <col min="8" max="8" width="9.23046875" style="23"/>
    <col min="9" max="9" width="32.07421875" style="23" bestFit="1" customWidth="1"/>
    <col min="10" max="10" width="35.921875" style="23" customWidth="1"/>
    <col min="11" max="11" width="17" style="23" bestFit="1" customWidth="1"/>
    <col min="12" max="12" width="17.53515625" style="23" bestFit="1" customWidth="1"/>
    <col min="13" max="13" width="16.69140625" style="23" bestFit="1" customWidth="1"/>
    <col min="14" max="14" width="10.69140625" style="23" customWidth="1"/>
    <col min="15" max="15" width="30.84375" style="23" bestFit="1" customWidth="1"/>
    <col min="16" max="16" width="35.921875" style="23" bestFit="1" customWidth="1"/>
    <col min="17" max="17" width="11" style="23" bestFit="1" customWidth="1"/>
    <col min="18" max="18" width="13.23046875" style="23" bestFit="1" customWidth="1"/>
    <col min="19" max="19" width="8.15234375" style="23" customWidth="1"/>
    <col min="20" max="20" width="12.15234375" style="23" customWidth="1"/>
    <col min="21" max="21" width="92.07421875" style="23" bestFit="1" customWidth="1"/>
    <col min="22" max="22" width="15.61328125" style="23" bestFit="1" customWidth="1"/>
    <col min="23" max="23" width="10.3828125" style="23" bestFit="1" customWidth="1"/>
    <col min="24" max="16384" width="9.23046875" style="23"/>
  </cols>
  <sheetData>
    <row r="6" spans="2:22" ht="19.5" x14ac:dyDescent="0.35">
      <c r="B6" s="1" t="s">
        <v>35</v>
      </c>
      <c r="M6" s="2"/>
    </row>
    <row r="7" spans="2:22" x14ac:dyDescent="0.35">
      <c r="M7" s="2"/>
      <c r="S7" s="2"/>
    </row>
    <row r="8" spans="2:22" x14ac:dyDescent="0.35">
      <c r="B8" s="29" t="s">
        <v>82</v>
      </c>
      <c r="G8" s="2"/>
      <c r="H8" s="29" t="s">
        <v>81</v>
      </c>
      <c r="M8" s="2"/>
      <c r="N8" s="29" t="s">
        <v>83</v>
      </c>
      <c r="S8" s="2"/>
      <c r="T8" s="29" t="s">
        <v>274</v>
      </c>
    </row>
    <row r="9" spans="2:22" x14ac:dyDescent="0.35">
      <c r="G9" s="2"/>
      <c r="M9" s="2"/>
      <c r="S9" s="2"/>
    </row>
    <row r="10" spans="2:22" ht="27" x14ac:dyDescent="0.35">
      <c r="B10" s="39" t="s">
        <v>9</v>
      </c>
      <c r="C10" s="39" t="s">
        <v>11</v>
      </c>
      <c r="D10" s="39" t="s">
        <v>8</v>
      </c>
      <c r="E10" s="39" t="s">
        <v>12</v>
      </c>
      <c r="F10" s="39" t="s">
        <v>76</v>
      </c>
      <c r="G10" s="2"/>
      <c r="H10" s="39" t="s">
        <v>9</v>
      </c>
      <c r="I10" s="39" t="s">
        <v>11</v>
      </c>
      <c r="J10" s="39" t="s">
        <v>8</v>
      </c>
      <c r="K10" s="39" t="s">
        <v>12</v>
      </c>
      <c r="L10" s="39" t="s">
        <v>76</v>
      </c>
      <c r="M10" s="2"/>
      <c r="N10" s="39" t="s">
        <v>9</v>
      </c>
      <c r="O10" s="39" t="s">
        <v>11</v>
      </c>
      <c r="P10" s="39" t="s">
        <v>8</v>
      </c>
      <c r="Q10" s="39" t="s">
        <v>12</v>
      </c>
      <c r="R10" s="39" t="s">
        <v>76</v>
      </c>
      <c r="S10" s="2"/>
      <c r="T10" s="39" t="s">
        <v>8</v>
      </c>
      <c r="U10" s="39" t="s">
        <v>12</v>
      </c>
      <c r="V10" s="39" t="s">
        <v>76</v>
      </c>
    </row>
    <row r="11" spans="2:22" x14ac:dyDescent="0.35">
      <c r="B11" s="25" t="s">
        <v>34</v>
      </c>
      <c r="C11" s="25" t="s">
        <v>36</v>
      </c>
      <c r="D11" s="25" t="s">
        <v>39</v>
      </c>
      <c r="E11" s="25" t="s">
        <v>120</v>
      </c>
      <c r="F11" s="31">
        <v>1</v>
      </c>
      <c r="G11" s="2"/>
      <c r="H11" s="25" t="s">
        <v>34</v>
      </c>
      <c r="I11" s="25" t="s">
        <v>52</v>
      </c>
      <c r="J11" s="25" t="s">
        <v>24</v>
      </c>
      <c r="K11" s="25" t="s">
        <v>119</v>
      </c>
      <c r="L11" s="31">
        <v>1</v>
      </c>
      <c r="M11" s="2"/>
      <c r="N11" s="25" t="s">
        <v>19</v>
      </c>
      <c r="O11" s="25" t="s">
        <v>47</v>
      </c>
      <c r="P11" s="25" t="s">
        <v>63</v>
      </c>
      <c r="Q11" s="25" t="s">
        <v>121</v>
      </c>
      <c r="R11" s="31">
        <v>1</v>
      </c>
      <c r="S11" s="2"/>
      <c r="T11" s="25" t="s">
        <v>18</v>
      </c>
      <c r="U11" s="25" t="s">
        <v>268</v>
      </c>
      <c r="V11" s="31">
        <v>1</v>
      </c>
    </row>
    <row r="12" spans="2:22" x14ac:dyDescent="0.35">
      <c r="B12" s="25" t="s">
        <v>34</v>
      </c>
      <c r="C12" s="25" t="s">
        <v>36</v>
      </c>
      <c r="D12" s="25" t="s">
        <v>39</v>
      </c>
      <c r="E12" s="25" t="s">
        <v>123</v>
      </c>
      <c r="F12" s="31">
        <v>1</v>
      </c>
      <c r="G12" s="2"/>
      <c r="H12" s="25" t="s">
        <v>34</v>
      </c>
      <c r="I12" s="25" t="s">
        <v>52</v>
      </c>
      <c r="J12" s="25" t="s">
        <v>24</v>
      </c>
      <c r="K12" s="25" t="s">
        <v>122</v>
      </c>
      <c r="L12" s="31">
        <v>1</v>
      </c>
      <c r="M12" s="2"/>
      <c r="N12" s="25" t="s">
        <v>19</v>
      </c>
      <c r="O12" s="25" t="s">
        <v>47</v>
      </c>
      <c r="P12" s="25" t="s">
        <v>63</v>
      </c>
      <c r="Q12" s="25" t="s">
        <v>124</v>
      </c>
      <c r="R12" s="31">
        <v>1</v>
      </c>
      <c r="S12" s="2"/>
    </row>
    <row r="13" spans="2:22" x14ac:dyDescent="0.35">
      <c r="B13" s="25" t="s">
        <v>34</v>
      </c>
      <c r="C13" s="25" t="s">
        <v>36</v>
      </c>
      <c r="D13" s="25" t="s">
        <v>126</v>
      </c>
      <c r="E13" s="25" t="s">
        <v>120</v>
      </c>
      <c r="F13" s="31">
        <v>1</v>
      </c>
      <c r="G13" s="2"/>
      <c r="H13" s="25" t="s">
        <v>34</v>
      </c>
      <c r="I13" s="25" t="s">
        <v>52</v>
      </c>
      <c r="J13" s="25" t="s">
        <v>98</v>
      </c>
      <c r="K13" s="25" t="s">
        <v>125</v>
      </c>
      <c r="L13" s="31">
        <v>1</v>
      </c>
      <c r="M13" s="2"/>
      <c r="N13" s="25" t="s">
        <v>19</v>
      </c>
      <c r="O13" s="25" t="s">
        <v>47</v>
      </c>
      <c r="P13" s="25" t="s">
        <v>127</v>
      </c>
      <c r="Q13" s="25" t="s">
        <v>121</v>
      </c>
      <c r="R13" s="31">
        <v>1</v>
      </c>
      <c r="S13" s="2"/>
    </row>
    <row r="14" spans="2:22" x14ac:dyDescent="0.35">
      <c r="B14" s="25" t="s">
        <v>34</v>
      </c>
      <c r="C14" s="25" t="s">
        <v>36</v>
      </c>
      <c r="D14" s="25" t="s">
        <v>126</v>
      </c>
      <c r="E14" s="25" t="s">
        <v>123</v>
      </c>
      <c r="F14" s="31">
        <v>1</v>
      </c>
      <c r="G14" s="2"/>
      <c r="H14" s="25" t="s">
        <v>34</v>
      </c>
      <c r="I14" s="25" t="s">
        <v>52</v>
      </c>
      <c r="J14" s="25" t="s">
        <v>51</v>
      </c>
      <c r="K14" s="25" t="s">
        <v>125</v>
      </c>
      <c r="L14" s="31">
        <v>1</v>
      </c>
      <c r="M14" s="2"/>
      <c r="N14" s="25" t="s">
        <v>19</v>
      </c>
      <c r="O14" s="25" t="s">
        <v>47</v>
      </c>
      <c r="P14" s="25" t="s">
        <v>39</v>
      </c>
      <c r="Q14" s="25" t="s">
        <v>124</v>
      </c>
      <c r="R14" s="31">
        <v>1</v>
      </c>
      <c r="S14" s="2"/>
    </row>
    <row r="15" spans="2:22" x14ac:dyDescent="0.35">
      <c r="B15" s="25" t="s">
        <v>34</v>
      </c>
      <c r="C15" s="25" t="s">
        <v>38</v>
      </c>
      <c r="D15" s="25" t="s">
        <v>131</v>
      </c>
      <c r="E15" s="25" t="s">
        <v>132</v>
      </c>
      <c r="F15" s="31">
        <v>1</v>
      </c>
      <c r="G15" s="2"/>
      <c r="H15" s="25" t="s">
        <v>34</v>
      </c>
      <c r="I15" s="25" t="s">
        <v>52</v>
      </c>
      <c r="J15" s="25" t="s">
        <v>40</v>
      </c>
      <c r="K15" s="25" t="s">
        <v>125</v>
      </c>
      <c r="L15" s="31">
        <v>1</v>
      </c>
      <c r="M15" s="2"/>
      <c r="N15" s="25" t="s">
        <v>19</v>
      </c>
      <c r="O15" s="25" t="s">
        <v>47</v>
      </c>
      <c r="P15" s="25" t="s">
        <v>128</v>
      </c>
      <c r="Q15" s="25" t="s">
        <v>124</v>
      </c>
      <c r="R15" s="31">
        <v>1</v>
      </c>
    </row>
    <row r="16" spans="2:22" x14ac:dyDescent="0.35">
      <c r="B16" s="25" t="s">
        <v>34</v>
      </c>
      <c r="C16" s="25" t="s">
        <v>38</v>
      </c>
      <c r="D16" s="25" t="s">
        <v>134</v>
      </c>
      <c r="E16" s="25" t="s">
        <v>135</v>
      </c>
      <c r="F16" s="31">
        <v>1</v>
      </c>
      <c r="G16" s="2"/>
      <c r="H16" s="25" t="s">
        <v>34</v>
      </c>
      <c r="I16" s="25" t="s">
        <v>52</v>
      </c>
      <c r="J16" s="25" t="s">
        <v>40</v>
      </c>
      <c r="K16" s="25" t="s">
        <v>129</v>
      </c>
      <c r="L16" s="31">
        <v>1</v>
      </c>
      <c r="M16" s="2"/>
      <c r="N16" s="25" t="s">
        <v>19</v>
      </c>
      <c r="O16" s="25" t="s">
        <v>47</v>
      </c>
      <c r="P16" s="25" t="s">
        <v>130</v>
      </c>
      <c r="Q16" s="25" t="s">
        <v>94</v>
      </c>
      <c r="R16" s="31">
        <v>1</v>
      </c>
    </row>
    <row r="17" spans="2:18" x14ac:dyDescent="0.35">
      <c r="B17" s="25" t="s">
        <v>34</v>
      </c>
      <c r="C17" s="25" t="s">
        <v>38</v>
      </c>
      <c r="D17" s="25" t="s">
        <v>48</v>
      </c>
      <c r="E17" s="25" t="s">
        <v>132</v>
      </c>
      <c r="F17" s="31">
        <v>1</v>
      </c>
      <c r="G17" s="2"/>
      <c r="H17" s="25" t="s">
        <v>34</v>
      </c>
      <c r="I17" s="25" t="s">
        <v>52</v>
      </c>
      <c r="J17" s="25" t="s">
        <v>40</v>
      </c>
      <c r="K17" s="25" t="s">
        <v>122</v>
      </c>
      <c r="L17" s="31">
        <v>1</v>
      </c>
      <c r="N17" s="25" t="s">
        <v>19</v>
      </c>
      <c r="O17" s="25" t="s">
        <v>47</v>
      </c>
      <c r="P17" s="25" t="s">
        <v>133</v>
      </c>
      <c r="Q17" s="25" t="s">
        <v>124</v>
      </c>
      <c r="R17" s="31">
        <v>1</v>
      </c>
    </row>
    <row r="18" spans="2:18" x14ac:dyDescent="0.35">
      <c r="B18" s="25" t="s">
        <v>34</v>
      </c>
      <c r="C18" s="25" t="s">
        <v>38</v>
      </c>
      <c r="D18" s="25" t="s">
        <v>137</v>
      </c>
      <c r="E18" s="25" t="s">
        <v>138</v>
      </c>
      <c r="F18" s="31">
        <v>1</v>
      </c>
      <c r="G18" s="2"/>
      <c r="H18" s="25" t="s">
        <v>34</v>
      </c>
      <c r="I18" s="25" t="s">
        <v>52</v>
      </c>
      <c r="J18" s="25" t="s">
        <v>40</v>
      </c>
      <c r="K18" s="25" t="s">
        <v>119</v>
      </c>
      <c r="L18" s="31">
        <v>1</v>
      </c>
      <c r="N18" s="25" t="s">
        <v>19</v>
      </c>
      <c r="O18" s="25" t="s">
        <v>47</v>
      </c>
      <c r="P18" s="25" t="s">
        <v>136</v>
      </c>
      <c r="Q18" s="25" t="s">
        <v>124</v>
      </c>
      <c r="R18" s="31">
        <v>1</v>
      </c>
    </row>
    <row r="19" spans="2:18" x14ac:dyDescent="0.35">
      <c r="B19" s="25" t="s">
        <v>34</v>
      </c>
      <c r="C19" s="25" t="s">
        <v>38</v>
      </c>
      <c r="D19" s="25" t="s">
        <v>98</v>
      </c>
      <c r="E19" s="25" t="s">
        <v>138</v>
      </c>
      <c r="F19" s="31">
        <v>1</v>
      </c>
      <c r="G19" s="2"/>
      <c r="H19" s="25" t="s">
        <v>34</v>
      </c>
      <c r="I19" s="25" t="s">
        <v>52</v>
      </c>
      <c r="J19" s="25" t="s">
        <v>45</v>
      </c>
      <c r="K19" s="25" t="s">
        <v>125</v>
      </c>
      <c r="L19" s="31">
        <v>1</v>
      </c>
      <c r="N19" s="25" t="s">
        <v>19</v>
      </c>
      <c r="O19" s="25" t="s">
        <v>47</v>
      </c>
      <c r="P19" s="25" t="s">
        <v>43</v>
      </c>
      <c r="Q19" s="25" t="s">
        <v>94</v>
      </c>
      <c r="R19" s="31">
        <v>1</v>
      </c>
    </row>
    <row r="20" spans="2:18" x14ac:dyDescent="0.35">
      <c r="B20" s="25" t="s">
        <v>34</v>
      </c>
      <c r="C20" s="25" t="s">
        <v>38</v>
      </c>
      <c r="D20" s="25" t="s">
        <v>98</v>
      </c>
      <c r="E20" s="25" t="s">
        <v>140</v>
      </c>
      <c r="F20" s="31">
        <v>1</v>
      </c>
      <c r="G20" s="2"/>
      <c r="H20" s="25" t="s">
        <v>34</v>
      </c>
      <c r="I20" s="25" t="s">
        <v>52</v>
      </c>
      <c r="J20" s="25" t="s">
        <v>41</v>
      </c>
      <c r="K20" s="25" t="s">
        <v>122</v>
      </c>
      <c r="L20" s="31">
        <v>1</v>
      </c>
      <c r="N20" s="25" t="s">
        <v>19</v>
      </c>
      <c r="O20" s="25" t="s">
        <v>47</v>
      </c>
      <c r="P20" s="25" t="s">
        <v>139</v>
      </c>
      <c r="Q20" s="25" t="s">
        <v>94</v>
      </c>
      <c r="R20" s="31">
        <v>1</v>
      </c>
    </row>
    <row r="21" spans="2:18" x14ac:dyDescent="0.35">
      <c r="B21" s="25" t="s">
        <v>34</v>
      </c>
      <c r="C21" s="25" t="s">
        <v>37</v>
      </c>
      <c r="D21" s="25" t="s">
        <v>89</v>
      </c>
      <c r="E21" s="25" t="s">
        <v>138</v>
      </c>
      <c r="F21" s="31">
        <v>1</v>
      </c>
      <c r="G21" s="2"/>
      <c r="H21" s="25" t="s">
        <v>34</v>
      </c>
      <c r="I21" s="25" t="s">
        <v>52</v>
      </c>
      <c r="J21" s="25" t="s">
        <v>60</v>
      </c>
      <c r="K21" s="25" t="s">
        <v>125</v>
      </c>
      <c r="L21" s="31">
        <v>1</v>
      </c>
      <c r="N21" s="25" t="s">
        <v>19</v>
      </c>
      <c r="O21" s="25" t="s">
        <v>44</v>
      </c>
      <c r="P21" s="25" t="s">
        <v>62</v>
      </c>
      <c r="Q21" s="25" t="s">
        <v>121</v>
      </c>
      <c r="R21" s="31">
        <v>1</v>
      </c>
    </row>
    <row r="22" spans="2:18" x14ac:dyDescent="0.35">
      <c r="B22" s="25" t="s">
        <v>34</v>
      </c>
      <c r="C22" s="25" t="s">
        <v>37</v>
      </c>
      <c r="D22" s="25" t="s">
        <v>89</v>
      </c>
      <c r="E22" s="25" t="s">
        <v>141</v>
      </c>
      <c r="F22" s="31">
        <v>1</v>
      </c>
      <c r="G22" s="2"/>
      <c r="H22" s="25" t="s">
        <v>34</v>
      </c>
      <c r="I22" s="25" t="s">
        <v>52</v>
      </c>
      <c r="J22" s="25" t="s">
        <v>60</v>
      </c>
      <c r="K22" s="25" t="s">
        <v>129</v>
      </c>
      <c r="L22" s="31">
        <v>1</v>
      </c>
      <c r="N22" s="2"/>
      <c r="O22" s="2"/>
      <c r="P22" s="2"/>
      <c r="Q22" s="2"/>
      <c r="R22" s="2"/>
    </row>
    <row r="23" spans="2:18" x14ac:dyDescent="0.35">
      <c r="G23" s="2"/>
      <c r="H23" s="25" t="s">
        <v>34</v>
      </c>
      <c r="I23" s="25" t="s">
        <v>50</v>
      </c>
      <c r="J23" s="25" t="s">
        <v>63</v>
      </c>
      <c r="K23" s="25" t="s">
        <v>125</v>
      </c>
      <c r="L23" s="31">
        <v>1</v>
      </c>
    </row>
    <row r="24" spans="2:18" x14ac:dyDescent="0.35">
      <c r="G24" s="2"/>
      <c r="H24" s="25" t="s">
        <v>34</v>
      </c>
      <c r="I24" s="25" t="s">
        <v>50</v>
      </c>
      <c r="J24" s="25" t="s">
        <v>63</v>
      </c>
      <c r="K24" s="25" t="s">
        <v>129</v>
      </c>
      <c r="L24" s="31">
        <v>1</v>
      </c>
    </row>
    <row r="25" spans="2:18" x14ac:dyDescent="0.35">
      <c r="G25" s="2"/>
      <c r="H25" s="25" t="s">
        <v>34</v>
      </c>
      <c r="I25" s="25" t="s">
        <v>50</v>
      </c>
      <c r="J25" s="25" t="s">
        <v>63</v>
      </c>
      <c r="K25" s="25" t="s">
        <v>119</v>
      </c>
      <c r="L25" s="31">
        <v>1</v>
      </c>
    </row>
    <row r="26" spans="2:18" x14ac:dyDescent="0.35">
      <c r="G26" s="2"/>
      <c r="H26" s="25" t="s">
        <v>34</v>
      </c>
      <c r="I26" s="25" t="s">
        <v>50</v>
      </c>
      <c r="J26" s="25" t="s">
        <v>63</v>
      </c>
      <c r="K26" s="25" t="s">
        <v>122</v>
      </c>
      <c r="L26" s="31">
        <v>1</v>
      </c>
    </row>
    <row r="27" spans="2:18" x14ac:dyDescent="0.35">
      <c r="G27" s="2"/>
      <c r="H27" s="25" t="s">
        <v>34</v>
      </c>
      <c r="I27" s="25" t="s">
        <v>50</v>
      </c>
      <c r="J27" s="25" t="s">
        <v>142</v>
      </c>
      <c r="K27" s="25" t="s">
        <v>119</v>
      </c>
      <c r="L27" s="31">
        <v>1</v>
      </c>
    </row>
    <row r="28" spans="2:18" x14ac:dyDescent="0.35">
      <c r="H28" s="25" t="s">
        <v>34</v>
      </c>
      <c r="I28" s="25" t="s">
        <v>50</v>
      </c>
      <c r="J28" s="25" t="s">
        <v>142</v>
      </c>
      <c r="K28" s="25" t="s">
        <v>122</v>
      </c>
      <c r="L28" s="31">
        <v>1</v>
      </c>
    </row>
    <row r="29" spans="2:18" x14ac:dyDescent="0.35">
      <c r="H29" s="25" t="s">
        <v>34</v>
      </c>
      <c r="I29" s="25" t="s">
        <v>50</v>
      </c>
      <c r="J29" s="25" t="s">
        <v>66</v>
      </c>
      <c r="K29" s="25" t="s">
        <v>119</v>
      </c>
      <c r="L29" s="31">
        <v>1</v>
      </c>
    </row>
    <row r="30" spans="2:18" x14ac:dyDescent="0.35">
      <c r="H30" s="25" t="s">
        <v>34</v>
      </c>
      <c r="I30" s="25" t="s">
        <v>50</v>
      </c>
      <c r="J30" s="25" t="s">
        <v>66</v>
      </c>
      <c r="K30" s="25" t="s">
        <v>122</v>
      </c>
      <c r="L30" s="31">
        <v>1</v>
      </c>
    </row>
    <row r="31" spans="2:18" x14ac:dyDescent="0.35">
      <c r="H31" s="25" t="s">
        <v>34</v>
      </c>
      <c r="I31" s="25" t="s">
        <v>50</v>
      </c>
      <c r="J31" s="25" t="s">
        <v>24</v>
      </c>
      <c r="K31" s="25" t="s">
        <v>119</v>
      </c>
      <c r="L31" s="31">
        <v>1</v>
      </c>
    </row>
    <row r="32" spans="2:18" x14ac:dyDescent="0.35">
      <c r="H32" s="25" t="s">
        <v>34</v>
      </c>
      <c r="I32" s="25" t="s">
        <v>50</v>
      </c>
      <c r="J32" s="25" t="s">
        <v>24</v>
      </c>
      <c r="K32" s="25" t="s">
        <v>122</v>
      </c>
      <c r="L32" s="31">
        <v>1</v>
      </c>
    </row>
    <row r="33" spans="8:12" x14ac:dyDescent="0.35">
      <c r="H33" s="25" t="s">
        <v>34</v>
      </c>
      <c r="I33" s="25" t="s">
        <v>50</v>
      </c>
      <c r="J33" s="25" t="s">
        <v>143</v>
      </c>
      <c r="K33" s="25" t="s">
        <v>119</v>
      </c>
      <c r="L33" s="31">
        <v>1</v>
      </c>
    </row>
    <row r="34" spans="8:12" x14ac:dyDescent="0.35">
      <c r="H34" s="25" t="s">
        <v>34</v>
      </c>
      <c r="I34" s="25" t="s">
        <v>50</v>
      </c>
      <c r="J34" s="25" t="s">
        <v>91</v>
      </c>
      <c r="K34" s="25" t="s">
        <v>125</v>
      </c>
      <c r="L34" s="31">
        <v>1</v>
      </c>
    </row>
    <row r="35" spans="8:12" x14ac:dyDescent="0.35">
      <c r="H35" s="25" t="s">
        <v>34</v>
      </c>
      <c r="I35" s="25" t="s">
        <v>50</v>
      </c>
      <c r="J35" s="25" t="s">
        <v>91</v>
      </c>
      <c r="K35" s="25" t="s">
        <v>129</v>
      </c>
      <c r="L35" s="31">
        <v>1</v>
      </c>
    </row>
    <row r="36" spans="8:12" x14ac:dyDescent="0.35">
      <c r="H36" s="25" t="s">
        <v>34</v>
      </c>
      <c r="I36" s="25" t="s">
        <v>50</v>
      </c>
      <c r="J36" s="25" t="s">
        <v>144</v>
      </c>
      <c r="K36" s="25" t="s">
        <v>119</v>
      </c>
      <c r="L36" s="31">
        <v>1</v>
      </c>
    </row>
    <row r="37" spans="8:12" x14ac:dyDescent="0.35">
      <c r="H37" s="25" t="s">
        <v>34</v>
      </c>
      <c r="I37" s="25" t="s">
        <v>50</v>
      </c>
      <c r="J37" s="25" t="s">
        <v>144</v>
      </c>
      <c r="K37" s="25" t="s">
        <v>122</v>
      </c>
      <c r="L37" s="31">
        <v>1</v>
      </c>
    </row>
    <row r="38" spans="8:12" x14ac:dyDescent="0.35">
      <c r="H38" s="25" t="s">
        <v>34</v>
      </c>
      <c r="I38" s="25" t="s">
        <v>50</v>
      </c>
      <c r="J38" s="25" t="s">
        <v>95</v>
      </c>
      <c r="K38" s="25" t="s">
        <v>119</v>
      </c>
      <c r="L38" s="31">
        <v>1</v>
      </c>
    </row>
    <row r="39" spans="8:12" x14ac:dyDescent="0.35">
      <c r="H39" s="25" t="s">
        <v>34</v>
      </c>
      <c r="I39" s="25" t="s">
        <v>50</v>
      </c>
      <c r="J39" s="25" t="s">
        <v>133</v>
      </c>
      <c r="K39" s="25" t="s">
        <v>119</v>
      </c>
      <c r="L39" s="31">
        <v>1</v>
      </c>
    </row>
    <row r="40" spans="8:12" x14ac:dyDescent="0.35">
      <c r="H40" s="25" t="s">
        <v>34</v>
      </c>
      <c r="I40" s="25" t="s">
        <v>50</v>
      </c>
      <c r="J40" s="25" t="s">
        <v>133</v>
      </c>
      <c r="K40" s="25" t="s">
        <v>122</v>
      </c>
      <c r="L40" s="31">
        <v>1</v>
      </c>
    </row>
    <row r="41" spans="8:12" x14ac:dyDescent="0.35">
      <c r="H41" s="25" t="s">
        <v>34</v>
      </c>
      <c r="I41" s="25" t="s">
        <v>50</v>
      </c>
      <c r="J41" s="25" t="s">
        <v>33</v>
      </c>
      <c r="K41" s="25" t="s">
        <v>119</v>
      </c>
      <c r="L41" s="31">
        <v>1</v>
      </c>
    </row>
    <row r="42" spans="8:12" x14ac:dyDescent="0.35">
      <c r="H42" s="25" t="s">
        <v>34</v>
      </c>
      <c r="I42" s="25" t="s">
        <v>50</v>
      </c>
      <c r="J42" s="25" t="s">
        <v>33</v>
      </c>
      <c r="K42" s="25" t="s">
        <v>122</v>
      </c>
      <c r="L42" s="31">
        <v>1</v>
      </c>
    </row>
    <row r="43" spans="8:12" x14ac:dyDescent="0.35">
      <c r="H43" s="25" t="s">
        <v>34</v>
      </c>
      <c r="I43" s="25" t="s">
        <v>50</v>
      </c>
      <c r="J43" s="25" t="s">
        <v>115</v>
      </c>
      <c r="K43" s="25" t="s">
        <v>119</v>
      </c>
      <c r="L43" s="31">
        <v>1</v>
      </c>
    </row>
    <row r="44" spans="8:12" x14ac:dyDescent="0.35">
      <c r="H44" s="25" t="s">
        <v>34</v>
      </c>
      <c r="I44" s="25" t="s">
        <v>50</v>
      </c>
      <c r="J44" s="25" t="s">
        <v>115</v>
      </c>
      <c r="K44" s="25" t="s">
        <v>122</v>
      </c>
      <c r="L44" s="31">
        <v>1</v>
      </c>
    </row>
    <row r="45" spans="8:12" x14ac:dyDescent="0.35">
      <c r="H45" s="25" t="s">
        <v>34</v>
      </c>
      <c r="I45" s="25" t="s">
        <v>50</v>
      </c>
      <c r="J45" s="25" t="s">
        <v>53</v>
      </c>
      <c r="K45" s="25" t="s">
        <v>125</v>
      </c>
      <c r="L45" s="31">
        <v>1</v>
      </c>
    </row>
    <row r="46" spans="8:12" x14ac:dyDescent="0.35">
      <c r="H46" s="25" t="s">
        <v>34</v>
      </c>
      <c r="I46" s="25" t="s">
        <v>50</v>
      </c>
      <c r="J46" s="25" t="s">
        <v>53</v>
      </c>
      <c r="K46" s="25" t="s">
        <v>129</v>
      </c>
      <c r="L46" s="31">
        <v>1</v>
      </c>
    </row>
    <row r="47" spans="8:12" x14ac:dyDescent="0.35">
      <c r="H47" s="25" t="s">
        <v>34</v>
      </c>
      <c r="I47" s="25" t="s">
        <v>50</v>
      </c>
      <c r="J47" s="25" t="s">
        <v>145</v>
      </c>
      <c r="K47" s="25" t="s">
        <v>119</v>
      </c>
      <c r="L47" s="31">
        <v>1</v>
      </c>
    </row>
    <row r="48" spans="8:12" x14ac:dyDescent="0.35">
      <c r="H48" s="25" t="s">
        <v>34</v>
      </c>
      <c r="I48" s="25" t="s">
        <v>50</v>
      </c>
      <c r="J48" s="25" t="s">
        <v>67</v>
      </c>
      <c r="K48" s="25" t="s">
        <v>119</v>
      </c>
      <c r="L48" s="31">
        <v>1</v>
      </c>
    </row>
    <row r="49" spans="8:12" x14ac:dyDescent="0.35">
      <c r="H49" s="25" t="s">
        <v>34</v>
      </c>
      <c r="I49" s="25" t="s">
        <v>50</v>
      </c>
      <c r="J49" s="25" t="s">
        <v>67</v>
      </c>
      <c r="K49" s="25" t="s">
        <v>122</v>
      </c>
      <c r="L49" s="31">
        <v>1</v>
      </c>
    </row>
    <row r="50" spans="8:12" x14ac:dyDescent="0.35">
      <c r="H50" s="25" t="s">
        <v>34</v>
      </c>
      <c r="I50" s="25" t="s">
        <v>50</v>
      </c>
      <c r="J50" s="25" t="s">
        <v>116</v>
      </c>
      <c r="K50" s="25" t="s">
        <v>119</v>
      </c>
      <c r="L50" s="31">
        <v>1</v>
      </c>
    </row>
    <row r="51" spans="8:12" x14ac:dyDescent="0.35">
      <c r="H51" s="25" t="s">
        <v>34</v>
      </c>
      <c r="I51" s="25" t="s">
        <v>50</v>
      </c>
      <c r="J51" s="25" t="s">
        <v>116</v>
      </c>
      <c r="K51" s="25" t="s">
        <v>122</v>
      </c>
      <c r="L51" s="31">
        <v>1</v>
      </c>
    </row>
    <row r="52" spans="8:12" x14ac:dyDescent="0.35">
      <c r="H52" s="25" t="s">
        <v>34</v>
      </c>
      <c r="I52" s="25" t="s">
        <v>50</v>
      </c>
      <c r="J52" s="25" t="s">
        <v>146</v>
      </c>
      <c r="K52" s="25" t="s">
        <v>119</v>
      </c>
      <c r="L52" s="31">
        <v>1</v>
      </c>
    </row>
    <row r="53" spans="8:12" x14ac:dyDescent="0.35">
      <c r="H53" s="25" t="s">
        <v>34</v>
      </c>
      <c r="I53" s="25" t="s">
        <v>50</v>
      </c>
      <c r="J53" s="25" t="s">
        <v>146</v>
      </c>
      <c r="K53" s="25" t="s">
        <v>122</v>
      </c>
      <c r="L53" s="31">
        <v>1</v>
      </c>
    </row>
    <row r="54" spans="8:12" x14ac:dyDescent="0.35">
      <c r="H54" s="25" t="s">
        <v>34</v>
      </c>
      <c r="I54" s="25" t="s">
        <v>50</v>
      </c>
      <c r="J54" s="25" t="s">
        <v>147</v>
      </c>
      <c r="K54" s="25" t="s">
        <v>119</v>
      </c>
      <c r="L54" s="31">
        <v>1</v>
      </c>
    </row>
    <row r="55" spans="8:12" x14ac:dyDescent="0.35">
      <c r="H55" s="25" t="s">
        <v>34</v>
      </c>
      <c r="I55" s="25" t="s">
        <v>50</v>
      </c>
      <c r="J55" s="25" t="s">
        <v>147</v>
      </c>
      <c r="K55" s="25" t="s">
        <v>122</v>
      </c>
      <c r="L55" s="31">
        <v>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A483-83FD-4856-AC17-FEAEC5C9961F}">
  <sheetPr>
    <pageSetUpPr autoPageBreaks="0"/>
  </sheetPr>
  <dimension ref="B6:F16"/>
  <sheetViews>
    <sheetView zoomScaleNormal="100" workbookViewId="0">
      <selection activeCell="A6" sqref="A6"/>
    </sheetView>
  </sheetViews>
  <sheetFormatPr defaultRowHeight="14.5" x14ac:dyDescent="0.35"/>
  <cols>
    <col min="1" max="1" width="3.69140625" style="23" customWidth="1"/>
    <col min="2" max="2" width="8.3828125" style="23" bestFit="1" customWidth="1"/>
    <col min="3" max="3" width="36.61328125" style="23" bestFit="1" customWidth="1"/>
    <col min="4" max="4" width="20.84375" style="23" bestFit="1" customWidth="1"/>
    <col min="5" max="5" width="26.3828125" style="23" bestFit="1" customWidth="1"/>
    <col min="6" max="6" width="15.61328125" style="23" bestFit="1" customWidth="1"/>
    <col min="7" max="16384" width="9.23046875" style="23"/>
  </cols>
  <sheetData>
    <row r="6" spans="2:6" ht="19.5" x14ac:dyDescent="0.35">
      <c r="B6" s="1" t="s">
        <v>54</v>
      </c>
    </row>
    <row r="8" spans="2:6" x14ac:dyDescent="0.35">
      <c r="B8" s="29" t="s">
        <v>269</v>
      </c>
    </row>
    <row r="10" spans="2:6" x14ac:dyDescent="0.35">
      <c r="B10" s="39" t="s">
        <v>9</v>
      </c>
      <c r="C10" s="39" t="s">
        <v>11</v>
      </c>
      <c r="D10" s="39" t="s">
        <v>8</v>
      </c>
      <c r="E10" s="39" t="s">
        <v>12</v>
      </c>
      <c r="F10" s="39" t="s">
        <v>76</v>
      </c>
    </row>
    <row r="11" spans="2:6" x14ac:dyDescent="0.35">
      <c r="B11" s="25" t="s">
        <v>19</v>
      </c>
      <c r="C11" s="25" t="s">
        <v>88</v>
      </c>
      <c r="D11" s="25" t="s">
        <v>30</v>
      </c>
      <c r="E11" s="25" t="s">
        <v>156</v>
      </c>
      <c r="F11" s="31">
        <v>1</v>
      </c>
    </row>
    <row r="12" spans="2:6" x14ac:dyDescent="0.35">
      <c r="B12" s="25" t="s">
        <v>19</v>
      </c>
      <c r="C12" s="25" t="s">
        <v>88</v>
      </c>
      <c r="D12" s="25" t="s">
        <v>89</v>
      </c>
      <c r="E12" s="25" t="s">
        <v>156</v>
      </c>
      <c r="F12" s="31">
        <v>1</v>
      </c>
    </row>
    <row r="13" spans="2:6" x14ac:dyDescent="0.35">
      <c r="B13" s="25" t="s">
        <v>19</v>
      </c>
      <c r="C13" s="25" t="s">
        <v>88</v>
      </c>
      <c r="D13" s="25" t="s">
        <v>41</v>
      </c>
      <c r="E13" s="25" t="s">
        <v>156</v>
      </c>
      <c r="F13" s="31">
        <v>1</v>
      </c>
    </row>
    <row r="14" spans="2:6" x14ac:dyDescent="0.35">
      <c r="B14" s="25" t="s">
        <v>34</v>
      </c>
      <c r="C14" s="25" t="s">
        <v>55</v>
      </c>
      <c r="D14" s="25" t="s">
        <v>18</v>
      </c>
      <c r="E14" s="25" t="s">
        <v>58</v>
      </c>
      <c r="F14" s="31">
        <v>1</v>
      </c>
    </row>
    <row r="15" spans="2:6" x14ac:dyDescent="0.35">
      <c r="B15" s="25" t="s">
        <v>34</v>
      </c>
      <c r="C15" s="25" t="s">
        <v>55</v>
      </c>
      <c r="D15" s="25" t="s">
        <v>53</v>
      </c>
      <c r="E15" s="25" t="s">
        <v>59</v>
      </c>
      <c r="F15" s="31">
        <v>1</v>
      </c>
    </row>
    <row r="16" spans="2:6" x14ac:dyDescent="0.35">
      <c r="B16" s="25" t="s">
        <v>74</v>
      </c>
      <c r="C16" s="25" t="s">
        <v>64</v>
      </c>
      <c r="D16" s="25" t="s">
        <v>90</v>
      </c>
      <c r="E16" s="25" t="s">
        <v>156</v>
      </c>
      <c r="F16" s="31">
        <v>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43AC-61F4-47C4-B00C-210877C32DFA}">
  <sheetPr>
    <pageSetUpPr autoPageBreaks="0"/>
  </sheetPr>
  <dimension ref="B4:P36"/>
  <sheetViews>
    <sheetView workbookViewId="0">
      <selection activeCell="A6" sqref="A6"/>
    </sheetView>
  </sheetViews>
  <sheetFormatPr defaultRowHeight="14.5" x14ac:dyDescent="0.35"/>
  <cols>
    <col min="1" max="1" width="5.3828125" style="23" customWidth="1"/>
    <col min="2" max="2" width="18" style="23" customWidth="1"/>
    <col min="3" max="3" width="17.3046875" style="23" bestFit="1" customWidth="1"/>
    <col min="4" max="4" width="9" style="23" bestFit="1" customWidth="1"/>
    <col min="5" max="5" width="9.53515625" style="23" bestFit="1" customWidth="1"/>
    <col min="6" max="6" width="9.23046875" style="23"/>
    <col min="7" max="7" width="16.23046875" style="23" bestFit="1" customWidth="1"/>
    <col min="8" max="8" width="17.765625" style="23" customWidth="1"/>
    <col min="9" max="10" width="9.23046875" style="23"/>
    <col min="11" max="11" width="16.23046875" style="23" bestFit="1" customWidth="1"/>
    <col min="12" max="12" width="22.4609375" style="23" customWidth="1"/>
    <col min="13" max="13" width="9.53515625" style="23" bestFit="1" customWidth="1"/>
    <col min="14" max="14" width="13.921875" style="23" bestFit="1" customWidth="1"/>
    <col min="15" max="16384" width="9.23046875" style="23"/>
  </cols>
  <sheetData>
    <row r="4" spans="2:16" x14ac:dyDescent="0.35">
      <c r="J4" s="2"/>
      <c r="K4" s="2"/>
      <c r="L4" s="2"/>
      <c r="M4" s="2"/>
      <c r="N4" s="2"/>
      <c r="O4" s="2"/>
      <c r="P4" s="2"/>
    </row>
    <row r="5" spans="2:16" x14ac:dyDescent="0.35">
      <c r="J5" s="2"/>
      <c r="K5" s="2"/>
      <c r="L5" s="2"/>
      <c r="M5" s="2"/>
      <c r="N5" s="2"/>
      <c r="O5" s="2"/>
      <c r="P5" s="2"/>
    </row>
    <row r="6" spans="2:16" ht="19.5" x14ac:dyDescent="0.35">
      <c r="B6" s="1" t="s">
        <v>158</v>
      </c>
      <c r="J6" s="2"/>
      <c r="K6" s="2"/>
      <c r="L6" s="2"/>
      <c r="M6" s="2"/>
      <c r="N6" s="2"/>
      <c r="O6" s="2"/>
      <c r="P6" s="2"/>
    </row>
    <row r="7" spans="2:16" x14ac:dyDescent="0.35">
      <c r="J7" s="2"/>
      <c r="K7" s="2"/>
      <c r="L7" s="2"/>
      <c r="M7" s="2"/>
      <c r="N7" s="2"/>
      <c r="O7" s="2"/>
      <c r="P7" s="2"/>
    </row>
    <row r="8" spans="2:16" x14ac:dyDescent="0.35">
      <c r="B8" s="29" t="s">
        <v>270</v>
      </c>
      <c r="J8" s="2"/>
      <c r="K8" s="2"/>
      <c r="L8" s="2"/>
      <c r="M8" s="2"/>
      <c r="N8" s="2"/>
      <c r="O8" s="2"/>
      <c r="P8" s="2"/>
    </row>
    <row r="9" spans="2:16" x14ac:dyDescent="0.35">
      <c r="J9" s="2"/>
      <c r="K9" s="2"/>
      <c r="L9" s="2"/>
      <c r="M9" s="2"/>
      <c r="N9" s="2"/>
      <c r="O9" s="2"/>
      <c r="P9" s="2"/>
    </row>
    <row r="10" spans="2:16" x14ac:dyDescent="0.35">
      <c r="B10" s="39" t="s">
        <v>148</v>
      </c>
      <c r="C10" s="39" t="s">
        <v>8</v>
      </c>
      <c r="D10" s="39" t="s">
        <v>70</v>
      </c>
      <c r="G10" s="2"/>
      <c r="H10" s="2"/>
      <c r="I10" s="2"/>
      <c r="K10" s="2"/>
      <c r="L10" s="2"/>
      <c r="M10" s="2"/>
      <c r="N10" s="2"/>
      <c r="O10" s="2"/>
      <c r="P10" s="2"/>
    </row>
    <row r="11" spans="2:16" x14ac:dyDescent="0.35">
      <c r="B11" s="25" t="s">
        <v>18</v>
      </c>
      <c r="C11" s="25" t="s">
        <v>78</v>
      </c>
      <c r="D11" s="31">
        <v>6</v>
      </c>
      <c r="G11" s="2"/>
      <c r="H11" s="2"/>
      <c r="I11" s="2"/>
      <c r="K11" s="2"/>
      <c r="L11" s="2"/>
      <c r="M11" s="2"/>
      <c r="N11" s="2"/>
      <c r="O11" s="2"/>
      <c r="P11" s="2"/>
    </row>
    <row r="12" spans="2:16" x14ac:dyDescent="0.35">
      <c r="B12" s="25" t="s">
        <v>28</v>
      </c>
      <c r="C12" s="25" t="s">
        <v>78</v>
      </c>
      <c r="D12" s="31">
        <v>1</v>
      </c>
      <c r="G12" s="2"/>
      <c r="H12" s="2"/>
      <c r="I12" s="2"/>
      <c r="K12" s="2"/>
      <c r="L12" s="2"/>
      <c r="M12" s="2"/>
      <c r="N12" s="2"/>
      <c r="O12" s="2"/>
      <c r="P12" s="2"/>
    </row>
    <row r="13" spans="2:16" x14ac:dyDescent="0.35">
      <c r="B13" s="25" t="s">
        <v>26</v>
      </c>
      <c r="C13" s="25" t="s">
        <v>78</v>
      </c>
      <c r="D13" s="31">
        <v>3</v>
      </c>
      <c r="G13" s="2"/>
      <c r="H13" s="2"/>
      <c r="I13" s="2"/>
      <c r="K13" s="2"/>
      <c r="L13" s="2"/>
      <c r="M13" s="2"/>
      <c r="N13" s="2"/>
      <c r="O13" s="2"/>
      <c r="P13" s="2"/>
    </row>
    <row r="14" spans="2:16" x14ac:dyDescent="0.35">
      <c r="B14" s="25" t="s">
        <v>33</v>
      </c>
      <c r="C14" s="25" t="s">
        <v>78</v>
      </c>
      <c r="D14" s="31">
        <v>3</v>
      </c>
      <c r="G14" s="2"/>
      <c r="H14" s="2"/>
      <c r="I14" s="2"/>
      <c r="K14" s="2"/>
      <c r="L14" s="2"/>
      <c r="M14" s="2"/>
      <c r="N14" s="2"/>
      <c r="O14" s="2"/>
      <c r="P14" s="2"/>
    </row>
    <row r="15" spans="2:16" x14ac:dyDescent="0.35">
      <c r="B15" s="25" t="s">
        <v>33</v>
      </c>
      <c r="C15" s="25" t="s">
        <v>57</v>
      </c>
      <c r="D15" s="31">
        <v>1</v>
      </c>
      <c r="G15" s="2"/>
      <c r="H15" s="2"/>
      <c r="I15" s="2"/>
      <c r="K15" s="2"/>
      <c r="L15" s="2"/>
      <c r="M15" s="2"/>
      <c r="N15" s="2"/>
      <c r="O15" s="2"/>
      <c r="P15" s="2"/>
    </row>
    <row r="16" spans="2:16" x14ac:dyDescent="0.35">
      <c r="B16" s="25" t="s">
        <v>45</v>
      </c>
      <c r="C16" s="25" t="s">
        <v>78</v>
      </c>
      <c r="D16" s="31">
        <v>2</v>
      </c>
      <c r="G16" s="2"/>
      <c r="H16" s="2"/>
      <c r="I16" s="2"/>
      <c r="K16" s="2"/>
      <c r="L16" s="2"/>
      <c r="M16" s="2"/>
      <c r="N16" s="2"/>
      <c r="O16" s="2"/>
      <c r="P16" s="2"/>
    </row>
    <row r="17" spans="2:16" x14ac:dyDescent="0.35">
      <c r="B17" s="25" t="s">
        <v>61</v>
      </c>
      <c r="C17" s="25" t="s">
        <v>149</v>
      </c>
      <c r="D17" s="31">
        <v>1</v>
      </c>
      <c r="G17" s="2"/>
      <c r="H17" s="2"/>
      <c r="I17" s="2"/>
      <c r="K17" s="2"/>
      <c r="L17" s="2"/>
      <c r="M17" s="2"/>
      <c r="N17" s="2"/>
      <c r="O17" s="2"/>
      <c r="P17" s="2"/>
    </row>
    <row r="18" spans="2:16" x14ac:dyDescent="0.35">
      <c r="B18" s="25" t="s">
        <v>116</v>
      </c>
      <c r="C18" s="25" t="s">
        <v>78</v>
      </c>
      <c r="D18" s="31">
        <v>2</v>
      </c>
      <c r="G18" s="2"/>
      <c r="H18" s="2"/>
      <c r="I18" s="2"/>
      <c r="K18" s="2"/>
      <c r="L18" s="2"/>
      <c r="M18" s="2"/>
      <c r="N18" s="2"/>
      <c r="O18" s="2"/>
      <c r="P18" s="2"/>
    </row>
    <row r="19" spans="2:16" x14ac:dyDescent="0.35">
      <c r="B19" s="25" t="s">
        <v>116</v>
      </c>
      <c r="C19" s="25" t="s">
        <v>159</v>
      </c>
      <c r="D19" s="31">
        <v>2</v>
      </c>
      <c r="G19" s="2"/>
      <c r="H19" s="2"/>
      <c r="I19" s="2"/>
      <c r="K19" s="2"/>
      <c r="L19" s="2"/>
      <c r="M19" s="2"/>
      <c r="N19" s="2"/>
      <c r="O19" s="2"/>
      <c r="P19" s="2"/>
    </row>
    <row r="20" spans="2:16" x14ac:dyDescent="0.35">
      <c r="J20" s="2"/>
      <c r="K20" s="2"/>
      <c r="L20" s="2"/>
      <c r="M20" s="2"/>
      <c r="N20" s="2"/>
      <c r="O20" s="2"/>
      <c r="P20" s="2"/>
    </row>
    <row r="21" spans="2:16" x14ac:dyDescent="0.35">
      <c r="J21" s="2"/>
      <c r="K21" s="2"/>
      <c r="L21" s="2"/>
      <c r="M21" s="2"/>
      <c r="N21" s="2"/>
      <c r="O21" s="2"/>
      <c r="P21" s="2"/>
    </row>
    <row r="22" spans="2:16" x14ac:dyDescent="0.35">
      <c r="J22" s="2"/>
      <c r="K22" s="2"/>
      <c r="L22" s="2"/>
      <c r="M22" s="2"/>
      <c r="N22" s="2"/>
      <c r="O22" s="2"/>
      <c r="P22" s="2"/>
    </row>
    <row r="23" spans="2:16" x14ac:dyDescent="0.35">
      <c r="J23" s="2"/>
      <c r="K23" s="2"/>
      <c r="L23" s="2"/>
      <c r="M23" s="2"/>
      <c r="N23" s="2"/>
      <c r="O23" s="2"/>
      <c r="P23" s="2"/>
    </row>
    <row r="24" spans="2:16" x14ac:dyDescent="0.35">
      <c r="J24" s="2"/>
      <c r="K24" s="2"/>
      <c r="L24" s="2"/>
      <c r="M24" s="2"/>
      <c r="N24" s="2"/>
      <c r="O24" s="2"/>
      <c r="P24" s="2"/>
    </row>
    <row r="25" spans="2:16" x14ac:dyDescent="0.35">
      <c r="J25" s="2"/>
      <c r="K25" s="2"/>
      <c r="L25" s="2"/>
      <c r="M25" s="2"/>
      <c r="N25" s="2"/>
      <c r="O25" s="2"/>
      <c r="P25" s="2"/>
    </row>
    <row r="26" spans="2:16" x14ac:dyDescent="0.35">
      <c r="J26" s="2"/>
      <c r="K26" s="2"/>
      <c r="L26" s="2"/>
      <c r="M26" s="2"/>
      <c r="N26" s="2"/>
      <c r="O26" s="2"/>
      <c r="P26" s="2"/>
    </row>
    <row r="27" spans="2:16" x14ac:dyDescent="0.35">
      <c r="J27" s="2"/>
      <c r="K27" s="2"/>
      <c r="L27" s="2"/>
      <c r="M27" s="2"/>
      <c r="N27" s="2"/>
      <c r="O27" s="2"/>
      <c r="P27" s="2"/>
    </row>
    <row r="28" spans="2:16" x14ac:dyDescent="0.35">
      <c r="J28" s="2"/>
      <c r="K28" s="2"/>
      <c r="L28" s="2"/>
      <c r="M28" s="2"/>
      <c r="N28" s="2"/>
      <c r="O28" s="2"/>
      <c r="P28" s="2"/>
    </row>
    <row r="29" spans="2:16" x14ac:dyDescent="0.35">
      <c r="J29" s="2"/>
      <c r="K29" s="2"/>
      <c r="L29" s="2"/>
      <c r="M29" s="2"/>
      <c r="N29" s="2"/>
      <c r="O29" s="2"/>
      <c r="P29" s="2"/>
    </row>
    <row r="30" spans="2:16" x14ac:dyDescent="0.35">
      <c r="J30" s="2"/>
      <c r="K30" s="2"/>
      <c r="L30" s="2"/>
      <c r="M30" s="2"/>
      <c r="N30" s="2"/>
      <c r="O30" s="2"/>
      <c r="P30" s="2"/>
    </row>
    <row r="31" spans="2:16" x14ac:dyDescent="0.35">
      <c r="J31" s="2"/>
      <c r="K31" s="2"/>
      <c r="L31" s="2"/>
      <c r="M31" s="2"/>
      <c r="N31" s="2"/>
      <c r="O31" s="2"/>
      <c r="P31" s="2"/>
    </row>
    <row r="32" spans="2:16" x14ac:dyDescent="0.35">
      <c r="J32" s="2"/>
      <c r="K32" s="2"/>
      <c r="L32" s="2"/>
      <c r="M32" s="2"/>
      <c r="N32" s="2"/>
      <c r="O32" s="2"/>
      <c r="P32" s="2"/>
    </row>
    <row r="33" spans="10:16" x14ac:dyDescent="0.35">
      <c r="J33" s="2"/>
      <c r="K33" s="2"/>
      <c r="L33" s="2"/>
      <c r="M33" s="2"/>
      <c r="N33" s="2"/>
      <c r="O33" s="2"/>
      <c r="P33" s="2"/>
    </row>
    <row r="34" spans="10:16" x14ac:dyDescent="0.35">
      <c r="J34" s="2"/>
      <c r="K34" s="2"/>
      <c r="L34" s="2"/>
      <c r="M34" s="2"/>
      <c r="N34" s="2"/>
      <c r="O34" s="2"/>
      <c r="P34" s="2"/>
    </row>
    <row r="35" spans="10:16" x14ac:dyDescent="0.35">
      <c r="J35" s="2"/>
      <c r="K35" s="2"/>
      <c r="L35" s="2"/>
      <c r="M35" s="2"/>
      <c r="N35" s="2"/>
      <c r="O35" s="2"/>
      <c r="P35" s="2"/>
    </row>
    <row r="36" spans="10:16" x14ac:dyDescent="0.35">
      <c r="J36" s="2"/>
      <c r="K36" s="2"/>
      <c r="L36" s="2"/>
      <c r="M36" s="2"/>
      <c r="N36" s="2"/>
      <c r="O36" s="2"/>
      <c r="P36" s="2"/>
    </row>
  </sheetData>
  <pageMargins left="0.7" right="0.7" top="0.75" bottom="0.75" header="0.3" footer="0.3"/>
  <pageSetup paperSize="9" orientation="portrait" horizontalDpi="1200" verticalDpi="12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Organisation xmlns="631298fc-6a88-4548-b7d9-3b164918c4a3">Choose an Organisation</Organisation>
    <Publication_x0020_Date_x003a_ xmlns="631298fc-6a88-4548-b7d9-3b164918c4a3">2022-03-25T16:13:37+00:00</Publication_x0020_Date_x003a_>
    <Ref_x0020_No xmlns="631298fc-6a88-4548-b7d9-3b164918c4a3" xsi:nil="true"/>
    <Applicable_x0020_Duration xmlns="631298fc-6a88-4548-b7d9-3b164918c4a3">-</Applicable_x0020_Duration>
    <Meeting_x0020_Date xmlns="631298fc-6a88-4548-b7d9-3b164918c4a3" xsi:nil="true"/>
    <Descriptor xmlns="631298fc-6a88-4548-b7d9-3b164918c4a3" xsi:nil="true"/>
    <Classification xmlns="631298fc-6a88-4548-b7d9-3b164918c4a3">Unclassified</Classification>
    <_x003a__x003a_ xmlns="631298fc-6a88-4548-b7d9-3b164918c4a3">-Main Document</_x003a__x003a_>
    <_x003a_ xmlns="631298fc-6a88-4548-b7d9-3b164918c4a3" xsi:nil="true"/>
    <_Status xmlns="http://schemas.microsoft.com/sharepoint/v3/fields">Draft</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728A6C48D06C0D459BAA78C74513A0FC" PreviousValue="true"/>
</file>

<file path=customXml/item4.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CC164B8C-24F7-45C0-ACBC-01A2C96C0089}">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schemas.microsoft.com/sharepoint/v3/fields"/>
    <ds:schemaRef ds:uri="631298fc-6a88-4548-b7d9-3b164918c4a3"/>
    <ds:schemaRef ds:uri="http://purl.org/dc/terms/"/>
  </ds:schemaRefs>
</ds:datastoreItem>
</file>

<file path=customXml/itemProps2.xml><?xml version="1.0" encoding="utf-8"?>
<ds:datastoreItem xmlns:ds="http://schemas.openxmlformats.org/officeDocument/2006/customXml" ds:itemID="{3307D54D-3486-4BAE-A8FA-AB07FA22FA2A}">
  <ds:schemaRefs>
    <ds:schemaRef ds:uri="http://schemas.microsoft.com/sharepoint/v3/contenttype/forms"/>
  </ds:schemaRefs>
</ds:datastoreItem>
</file>

<file path=customXml/itemProps3.xml><?xml version="1.0" encoding="utf-8"?>
<ds:datastoreItem xmlns:ds="http://schemas.openxmlformats.org/officeDocument/2006/customXml" ds:itemID="{2F4813B3-80F8-4607-B5B5-BC3C8619DBA1}">
  <ds:schemaRefs>
    <ds:schemaRef ds:uri="Microsoft.SharePoint.Taxonomy.ContentTypeSync"/>
  </ds:schemaRefs>
</ds:datastoreItem>
</file>

<file path=customXml/itemProps4.xml><?xml version="1.0" encoding="utf-8"?>
<ds:datastoreItem xmlns:ds="http://schemas.openxmlformats.org/officeDocument/2006/customXml" ds:itemID="{BF1DDB29-6357-49D6-9B88-48E1FE024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0A41ED5-D3C4-4F79-A672-352C559188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Information</vt:lpstr>
      <vt:lpstr>Dataset</vt:lpstr>
      <vt:lpstr>Summary</vt:lpstr>
      <vt:lpstr>Submission of Data</vt:lpstr>
      <vt:lpstr>Data Accuracy</vt:lpstr>
      <vt:lpstr>Payments</vt:lpstr>
      <vt:lpstr>Audit</vt:lpstr>
      <vt:lpstr>Biennial Meter Verification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 Data: July to December 2021</dc:title>
  <dc:creator/>
  <cp:keywords/>
  <cp:lastModifiedBy/>
  <dcterms:created xsi:type="dcterms:W3CDTF">2022-04-11T15:11:35Z</dcterms:created>
  <dcterms:modified xsi:type="dcterms:W3CDTF">2022-04-13T12:41:50Z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4" name="bjDocumentLabelXML-0">
    <vt:lpwstr>ames.com/2008/01/sie/internal/label"&gt;&lt;element uid="id_classification_nonbusiness" value="" /&gt;&lt;/sisl&gt;</vt:lpwstr>
  </property>
  <property fmtid="{D5CDD505-2E9C-101B-9397-08002B2CF9AE}" pid="5" name="bjDocumentSecurityLabel">
    <vt:lpwstr>OFFICIAL</vt:lpwstr>
  </property>
  <property fmtid="{D5CDD505-2E9C-101B-9397-08002B2CF9AE}" pid="6" name="bjClsUserRVM">
    <vt:lpwstr>[]</vt:lpwstr>
  </property>
  <property fmtid="{D5CDD505-2E9C-101B-9397-08002B2CF9AE}" pid="7" name="BJSCc5a055b0-1bed-4579_x">
    <vt:lpwstr/>
  </property>
  <property fmtid="{D5CDD505-2E9C-101B-9397-08002B2CF9AE}" pid="8" name="ContentTypeId">
    <vt:lpwstr>0x010100728A6C48D06C0D459BAA78C74513A0FC0046C0D4EEC36D444DA12EED41FEC4B548</vt:lpwstr>
  </property>
  <property fmtid="{D5CDD505-2E9C-101B-9397-08002B2CF9AE}" pid="9" name="BJSCSummaryMarking">
    <vt:lpwstr>OFFICIAL</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1" name="bjSaver">
    <vt:lpwstr>WXoYCeGbFqQc8FZh5Mhj3Bj0oqW2Gt1E</vt:lpwstr>
  </property>
  <property fmtid="{D5CDD505-2E9C-101B-9397-08002B2CF9AE}" pid="12" name="OIAssociatedTeam">
    <vt:lpwstr/>
  </property>
  <property fmtid="{D5CDD505-2E9C-101B-9397-08002B2CF9AE}" pid="13" name="BJSCdd9eba61-d6b9-469b_x">
    <vt:lpwstr/>
  </property>
</Properties>
</file>