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ONFS01\home\hardyja\Product Updates\"/>
    </mc:Choice>
  </mc:AlternateContent>
  <bookViews>
    <workbookView xWindow="20378" yWindow="-1958" windowWidth="21840" windowHeight="13740" activeTab="1"/>
  </bookViews>
  <sheets>
    <sheet name="Changes Made" sheetId="2" r:id="rId1"/>
    <sheet name="CSS NFRs" sheetId="1" r:id="rId2"/>
  </sheets>
  <definedNames>
    <definedName name="_xlnm._FilterDatabase" localSheetId="1" hidden="1">'CSS NFRs'!$A$1:$N$121</definedName>
    <definedName name="_ftn1" localSheetId="1">'CSS NFRs'!#REF!</definedName>
    <definedName name="_ftnref1" localSheetId="1">'CSS NFRs'!$G$1</definedName>
    <definedName name="_Hlk494293471" localSheetId="1">'CSS NFRs'!$F$35</definedName>
    <definedName name="Exported_Content">#REF!</definedName>
    <definedName name="_xlnm.Print_Area" localSheetId="1">'CSS NFRs'!$B$1:$K$100</definedName>
    <definedName name="ratio_nd_gas_elec">#REF!</definedName>
    <definedName name="Z_89C01890_DCAD_40B1_98C5_E13723D56B1A_.wvu.FilterData" localSheetId="1" hidden="1">'CSS NFRs'!$B$1:$K$100</definedName>
    <definedName name="Z_89C01890_DCAD_40B1_98C5_E13723D56B1A_.wvu.PrintArea" localSheetId="1" hidden="1">'CSS NFRs'!$B$1:$K$100</definedName>
    <definedName name="Z_E399876F_6D08_4CE2_9B1D_ADF6C9E192F2_.wvu.FilterData" localSheetId="1" hidden="1">'CSS NFRs'!$G$1:$G$61</definedName>
    <definedName name="Z_E399876F_6D08_4CE2_9B1D_ADF6C9E192F2_.wvu.PrintArea" localSheetId="1" hidden="1">'CSS NFRs'!$B$1:$K$100</definedName>
  </definedNames>
  <calcPr calcId="162913"/>
  <customWorkbookViews>
    <customWorkbookView name="David Walsh - Personal View" guid="{E399876F-6D08-4CE2-9B1D-ADF6C9E192F2}" mergeInterval="0" personalView="1" maximized="1" xWindow="-8" yWindow="-8" windowWidth="1456" windowHeight="876" activeSheetId="1"/>
    <customWorkbookView name="Bryan, Phil (DCC) - Personal View" guid="{89C01890-DCAD-40B1-98C5-E13723D56B1A}" mergeInterval="0" personalView="1" maximized="1" xWindow="-8" yWindow="-8" windowWidth="1456" windowHeight="876" activeSheetId="1"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4" i="1" l="1"/>
  <c r="D59" i="1" l="1"/>
  <c r="D92" i="1"/>
  <c r="D106" i="1"/>
  <c r="D91" i="1"/>
  <c r="D72" i="1"/>
  <c r="D43" i="1" l="1"/>
  <c r="D120" i="1" l="1"/>
  <c r="D119" i="1"/>
  <c r="D118" i="1"/>
  <c r="D117" i="1"/>
  <c r="D116" i="1"/>
  <c r="D115" i="1"/>
  <c r="D114" i="1"/>
  <c r="D113" i="1"/>
  <c r="D112" i="1"/>
  <c r="D111" i="1"/>
  <c r="D110" i="1"/>
  <c r="D109" i="1"/>
  <c r="D108" i="1"/>
  <c r="D107" i="1"/>
  <c r="D105" i="1"/>
  <c r="D104" i="1"/>
  <c r="D103" i="1"/>
  <c r="D102" i="1"/>
  <c r="D101" i="1"/>
  <c r="D100" i="1"/>
  <c r="D99" i="1"/>
  <c r="D98" i="1"/>
  <c r="D97" i="1"/>
  <c r="D96" i="1"/>
  <c r="D95" i="1"/>
  <c r="D94" i="1"/>
  <c r="D93" i="1"/>
  <c r="D90" i="1"/>
  <c r="D89" i="1"/>
  <c r="D88" i="1"/>
  <c r="D87" i="1"/>
  <c r="D86" i="1"/>
  <c r="D85" i="1"/>
  <c r="D84" i="1"/>
  <c r="D83" i="1"/>
  <c r="D82" i="1"/>
  <c r="D81" i="1"/>
  <c r="D80" i="1"/>
  <c r="D79" i="1"/>
  <c r="D78" i="1"/>
  <c r="D77" i="1"/>
  <c r="D76" i="1"/>
  <c r="D75" i="1"/>
  <c r="D74" i="1"/>
  <c r="D73" i="1"/>
  <c r="D71" i="1"/>
  <c r="D70" i="1"/>
  <c r="D69" i="1"/>
  <c r="D68" i="1"/>
  <c r="D67" i="1"/>
  <c r="D66" i="1"/>
  <c r="D65" i="1"/>
  <c r="D64" i="1"/>
  <c r="D63" i="1"/>
  <c r="D62" i="1"/>
  <c r="D61" i="1"/>
  <c r="D60" i="1"/>
  <c r="D58" i="1"/>
  <c r="D57" i="1"/>
  <c r="D56" i="1"/>
  <c r="D55" i="1"/>
  <c r="D54" i="1"/>
  <c r="D53" i="1"/>
  <c r="D52" i="1"/>
  <c r="D51" i="1"/>
  <c r="D50" i="1"/>
  <c r="D49" i="1"/>
  <c r="D48" i="1"/>
  <c r="D47" i="1"/>
  <c r="D46" i="1"/>
  <c r="D45"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O66" i="1" l="1"/>
</calcChain>
</file>

<file path=xl/comments1.xml><?xml version="1.0" encoding="utf-8"?>
<comments xmlns="http://schemas.openxmlformats.org/spreadsheetml/2006/main">
  <authors>
    <author>Kate Goodman</author>
  </authors>
  <commentList>
    <comment ref="H1" authorId="0" shapeId="0">
      <text>
        <r>
          <rPr>
            <b/>
            <sz val="9"/>
            <color indexed="81"/>
            <rFont val="Tahoma"/>
            <family val="2"/>
          </rPr>
          <t>Kate Goodman:</t>
        </r>
        <r>
          <rPr>
            <sz val="9"/>
            <color indexed="81"/>
            <rFont val="Tahoma"/>
            <family val="2"/>
          </rPr>
          <t xml:space="preserve">
</t>
        </r>
        <r>
          <rPr>
            <b/>
            <sz val="9"/>
            <color indexed="81"/>
            <rFont val="Tahoma"/>
            <family val="2"/>
          </rPr>
          <t>DBT:</t>
        </r>
        <r>
          <rPr>
            <sz val="9"/>
            <color indexed="81"/>
            <rFont val="Tahoma"/>
            <family val="2"/>
          </rPr>
          <t xml:space="preserve"> requirement placed on organisation developing the solution up until go-live, notably capabilities which need to be delivered in the solution
</t>
        </r>
        <r>
          <rPr>
            <b/>
            <sz val="9"/>
            <color indexed="81"/>
            <rFont val="Tahoma"/>
            <family val="2"/>
          </rPr>
          <t>Operate:</t>
        </r>
        <r>
          <rPr>
            <sz val="9"/>
            <color indexed="81"/>
            <rFont val="Tahoma"/>
            <family val="2"/>
          </rPr>
          <t xml:space="preserve"> requirement placed on organisation responsible for operating the live solution, notably features which require action on the part of the operator (which includes configuration activities necessary to ensure that sufficient system resources are available to meet the requirement)
</t>
        </r>
        <r>
          <rPr>
            <b/>
            <sz val="9"/>
            <color indexed="81"/>
            <rFont val="Tahoma"/>
            <family val="2"/>
          </rPr>
          <t xml:space="preserve">NOTE: </t>
        </r>
        <r>
          <rPr>
            <sz val="9"/>
            <color indexed="81"/>
            <rFont val="Tahoma"/>
            <family val="2"/>
          </rPr>
          <t xml:space="preserve">neither of the above includes modification due to change management 
</t>
        </r>
      </text>
    </comment>
  </commentList>
</comments>
</file>

<file path=xl/sharedStrings.xml><?xml version="1.0" encoding="utf-8"?>
<sst xmlns="http://schemas.openxmlformats.org/spreadsheetml/2006/main" count="1164" uniqueCount="452">
  <si>
    <t>Title</t>
  </si>
  <si>
    <t>Requirement Description</t>
  </si>
  <si>
    <t>Applicable System or Service</t>
  </si>
  <si>
    <t>DBT or Operate</t>
  </si>
  <si>
    <t>Derivation of Requirement and Notes</t>
  </si>
  <si>
    <t>Compatibility</t>
  </si>
  <si>
    <t>Co-existence</t>
  </si>
  <si>
    <t>NFR0010</t>
  </si>
  <si>
    <t>Logically separate infrastructure</t>
  </si>
  <si>
    <t>CSS Registration Service, Address Service</t>
  </si>
  <si>
    <t>DBT, Operate</t>
  </si>
  <si>
    <t>M</t>
  </si>
  <si>
    <t>Interoperability</t>
  </si>
  <si>
    <t>NFR0020</t>
  </si>
  <si>
    <t>Open standards generally</t>
  </si>
  <si>
    <t>CSS Registration Service</t>
  </si>
  <si>
    <t>DBT</t>
  </si>
  <si>
    <t>NFR0030</t>
  </si>
  <si>
    <t>CSS-Smart Metering</t>
  </si>
  <si>
    <t xml:space="preserve">The exchange of information between CSS and Smart Metering shall be based upon the applicable Smart Metering interface standards.
</t>
  </si>
  <si>
    <t>NFR0040</t>
  </si>
  <si>
    <t>APIs and UIs</t>
  </si>
  <si>
    <t xml:space="preserve">Note that the UI and/or APIs have not been defined in the Design to date.
</t>
  </si>
  <si>
    <t>NFR0050</t>
  </si>
  <si>
    <t>No proprietary data formats</t>
  </si>
  <si>
    <t>S</t>
  </si>
  <si>
    <t>NFR0060</t>
  </si>
  <si>
    <t>Integration technology</t>
  </si>
  <si>
    <t>C</t>
  </si>
  <si>
    <t>NFR0070</t>
  </si>
  <si>
    <t>Stateless interactions</t>
  </si>
  <si>
    <t>NFR0080</t>
  </si>
  <si>
    <t>Schema validation</t>
  </si>
  <si>
    <t>NFR0090</t>
  </si>
  <si>
    <t>Order of message processing</t>
  </si>
  <si>
    <t>D-4.2.1 CSS User Requirements Specification, Interfaces</t>
  </si>
  <si>
    <t>NFR0100</t>
  </si>
  <si>
    <t>Switching Domain Data prioritised</t>
  </si>
  <si>
    <t>NFR0110</t>
  </si>
  <si>
    <t>Date and timestamp</t>
  </si>
  <si>
    <t>NFR0120</t>
  </si>
  <si>
    <t>Schema and content validation</t>
  </si>
  <si>
    <t>NFR0130</t>
  </si>
  <si>
    <t>No data transformation</t>
  </si>
  <si>
    <t>NFR0140</t>
  </si>
  <si>
    <t>No loss</t>
  </si>
  <si>
    <t>NFR0150</t>
  </si>
  <si>
    <t>Address and BS7666</t>
  </si>
  <si>
    <t>Address data shall comply with UK and International standards as defined by BS 7666-2:2006 and ISO 19112:2003.</t>
  </si>
  <si>
    <t>Address Service</t>
  </si>
  <si>
    <t>NFR0160</t>
  </si>
  <si>
    <t>Address and BLPU, PAF</t>
  </si>
  <si>
    <t>NFR0170</t>
  </si>
  <si>
    <t>Address updates</t>
  </si>
  <si>
    <t>NFR0180</t>
  </si>
  <si>
    <t>Address API</t>
  </si>
  <si>
    <t>The Address data source shall provide standard APIs, or an open standard interface, to be used when CSS submits a request for address matching.</t>
  </si>
  <si>
    <t>NFR0190</t>
  </si>
  <si>
    <t>PremisesAddress interface</t>
  </si>
  <si>
    <t>NFR0200</t>
  </si>
  <si>
    <t>Import/export of data</t>
  </si>
  <si>
    <t>NFR0210</t>
  </si>
  <si>
    <t>Reporting function</t>
  </si>
  <si>
    <t>NFR0220</t>
  </si>
  <si>
    <t>Notifications</t>
  </si>
  <si>
    <t>NFR0240</t>
  </si>
  <si>
    <t>CSS APIs</t>
  </si>
  <si>
    <t>CSS Registration Service, Switching Network</t>
  </si>
  <si>
    <t>Switching Network</t>
  </si>
  <si>
    <t>NFR0270</t>
  </si>
  <si>
    <t>NFR0280</t>
  </si>
  <si>
    <t>Log of updates</t>
  </si>
  <si>
    <t>Maintainability</t>
  </si>
  <si>
    <t>Analysability</t>
  </si>
  <si>
    <t>NFR0300</t>
  </si>
  <si>
    <t>Log of validation</t>
  </si>
  <si>
    <t>NFR0310</t>
  </si>
  <si>
    <t>Controlling IT operations</t>
  </si>
  <si>
    <t>NFR0320</t>
  </si>
  <si>
    <t>Log of inbound, outbound messages</t>
  </si>
  <si>
    <t>NFR0330</t>
  </si>
  <si>
    <t>Failure codes</t>
  </si>
  <si>
    <t>Modularity</t>
  </si>
  <si>
    <t>NFR0340</t>
  </si>
  <si>
    <t>Modular, adaptable architecture</t>
  </si>
  <si>
    <t>Modifiability</t>
  </si>
  <si>
    <t>NFR0350</t>
  </si>
  <si>
    <t>COTS</t>
  </si>
  <si>
    <t>NFR0360</t>
  </si>
  <si>
    <t>Configuration/integration</t>
  </si>
  <si>
    <t>NFR0380</t>
  </si>
  <si>
    <t>Reusability</t>
  </si>
  <si>
    <t>NFR0390</t>
  </si>
  <si>
    <t>Usability</t>
  </si>
  <si>
    <t>Accessibility</t>
  </si>
  <si>
    <t>NFR0400</t>
  </si>
  <si>
    <t>Performance Efficiency</t>
  </si>
  <si>
    <t>Time Behaviour (Response Time)</t>
  </si>
  <si>
    <t>NFR0410</t>
  </si>
  <si>
    <t>NFR0420</t>
  </si>
  <si>
    <t>NFR0430</t>
  </si>
  <si>
    <t>Time Behaviour (Throughput Rates)</t>
  </si>
  <si>
    <t>NFR0440</t>
  </si>
  <si>
    <t>NFR0450</t>
  </si>
  <si>
    <t>NFR0460</t>
  </si>
  <si>
    <t>NFR0470</t>
  </si>
  <si>
    <t>NFR0480</t>
  </si>
  <si>
    <t>NFR0500</t>
  </si>
  <si>
    <t>NFR0510</t>
  </si>
  <si>
    <t>NFR0520</t>
  </si>
  <si>
    <t>Capacity</t>
  </si>
  <si>
    <t>NFR0530</t>
  </si>
  <si>
    <t>NFR0550</t>
  </si>
  <si>
    <t>NFR0560</t>
  </si>
  <si>
    <t>Resource Utilisation</t>
  </si>
  <si>
    <t>NFR0570</t>
  </si>
  <si>
    <t>NFR0580</t>
  </si>
  <si>
    <t>NFR0590</t>
  </si>
  <si>
    <t>Portability</t>
  </si>
  <si>
    <t>Adaptability</t>
  </si>
  <si>
    <t>NFR0600</t>
  </si>
  <si>
    <t>NFR0610</t>
  </si>
  <si>
    <t>NFR0620</t>
  </si>
  <si>
    <t>Reliability</t>
  </si>
  <si>
    <t>Maturity</t>
  </si>
  <si>
    <t>Availability</t>
  </si>
  <si>
    <t>NFR0640</t>
  </si>
  <si>
    <t>CSS Registration Service, Address Service, Switching Network</t>
  </si>
  <si>
    <t>Recoverability</t>
  </si>
  <si>
    <t>NFR0650</t>
  </si>
  <si>
    <t>NFR0660</t>
  </si>
  <si>
    <t>NFR0670</t>
  </si>
  <si>
    <t>NFR0680</t>
  </si>
  <si>
    <t>NFR0690</t>
  </si>
  <si>
    <t>Fault Tolerance</t>
  </si>
  <si>
    <t>NFR0700</t>
  </si>
  <si>
    <t>NFR0710</t>
  </si>
  <si>
    <t>NFR0720</t>
  </si>
  <si>
    <t>NFR0730</t>
  </si>
  <si>
    <t>NFR0740</t>
  </si>
  <si>
    <t>NFR0750</t>
  </si>
  <si>
    <t>NFR0760</t>
  </si>
  <si>
    <t>NFR0770</t>
  </si>
  <si>
    <t>NFR0780</t>
  </si>
  <si>
    <t>The switching network shall be flexible to accommodate periods of increased network traffic volumes without the need to upgrade to a costlier bearer service.</t>
  </si>
  <si>
    <t>NFR0790</t>
  </si>
  <si>
    <t>NFR0800</t>
  </si>
  <si>
    <t>NFR0830</t>
  </si>
  <si>
    <t>Scenarios may include:
• Recovery from catastrophic failure either of CSS or of a significant party
• Seasonal, or other known peaks in Consumer switching activity
• Crowd-switching or other marketing events which are likely to drive increased Consumer switching activity
• Bulk changes to appointed agents within a major supplier
• Partial or whole portfolio sales by agents, suppliers or shippers</t>
  </si>
  <si>
    <t>NFR0840</t>
  </si>
  <si>
    <t>Even if the CSS system demand is exceeding available capacity and no resources are available to service the processing of incoming requests, incoming messages must be processed appropriately.
Situations where this may be applicable include: 
• The system is undergoing planned maintenance
• The system is experiencing unplanned outages
This requirement is not valid in cases where there is a communications network outage or a failure in an external data service</t>
  </si>
  <si>
    <t>NFR0850</t>
  </si>
  <si>
    <t xml:space="preserve">In the event of an unplanned outage, the network shall be able to resume operation within 1 hour.
</t>
  </si>
  <si>
    <t>Error Protection</t>
  </si>
  <si>
    <t>NFR0860</t>
  </si>
  <si>
    <t>NFR0870</t>
  </si>
  <si>
    <t>NFR0880</t>
  </si>
  <si>
    <t>NFR0890</t>
  </si>
  <si>
    <t>NFR0900</t>
  </si>
  <si>
    <t>Operability</t>
  </si>
  <si>
    <t>NFR0920</t>
  </si>
  <si>
    <t>NFR0930</t>
  </si>
  <si>
    <t>NFR0940</t>
  </si>
  <si>
    <t>New Version</t>
  </si>
  <si>
    <t>Text changed to avoid duplication with security</t>
  </si>
  <si>
    <t xml:space="preserve">The exchange of information between CSS and external parties' data services (except Smart Metering) shall be based upon open standards.
</t>
  </si>
  <si>
    <t>Systems changed to "data services"</t>
  </si>
  <si>
    <t>For "System" expand as "Software solution"</t>
  </si>
  <si>
    <t xml:space="preserve">The software solution shall allow for execution on infrastructure which is logically but not physically separated from that of other systems, without significant service degradation.
</t>
  </si>
  <si>
    <t>The software solution shall be capable of being operationally managed and configured via User Interface (UI) and APIs.</t>
  </si>
  <si>
    <t>The use of proprietary data formats within the software solution shall be avoided.</t>
  </si>
  <si>
    <t>….shall be avoided</t>
  </si>
  <si>
    <t>The software solution may employ Message-Oriented Middleware (MOM) or other B2B integration technology for interface integration.</t>
  </si>
  <si>
    <t>The software solution shall be stateless in that clients and external systems will send all data required to process in isolated interface interactions regardless of previous interface interactions.</t>
  </si>
  <si>
    <t>Validation of the message structure and the format of individual data fields/elements shall be performed against the appropriate message schema definition of all interface interactions.</t>
  </si>
  <si>
    <t>Reworded</t>
  </si>
  <si>
    <t>No data transformation of message content to or from the data elements that are set out for each interface shall be performed unless the service requirements make specific provision, in defined circumstances, to do so.</t>
  </si>
  <si>
    <t>The Address data shall optimally incorporate Basic Land and Property Unit (BLPU) data and Postcode Address File (PAF) data.</t>
  </si>
  <si>
    <t>The software solution shall use the defined interface (PremisesAddress) to access and/or obtain Address Data from its source.</t>
  </si>
  <si>
    <t>Rewritten - previously this was a functional requirement</t>
  </si>
  <si>
    <t>The reporting function shall allow users to configure the publication, content and format of reports.</t>
  </si>
  <si>
    <t>The software solution shall maintain a record of all Updates received and applied.</t>
  </si>
  <si>
    <t>reworded</t>
  </si>
  <si>
    <t>The software solution architecture shall be modular and adaptable to support future changes.</t>
  </si>
  <si>
    <t>System = CSS</t>
  </si>
  <si>
    <t>The service shall be capable of processing an address update of between 1.5 and 2 million address records in a periodic release from the address source</t>
  </si>
  <si>
    <t>The service shall be capable of processing a peak address update of up to 10 million address records in a periodic release</t>
  </si>
  <si>
    <t>System = service</t>
  </si>
  <si>
    <t>The Address Service shall have updates to its GB Address List applied within three days of receipt</t>
  </si>
  <si>
    <t>Reworded - requirement must stand alone</t>
  </si>
  <si>
    <t xml:space="preserve">The service shall be capable of storing information related to a combined total of Metering Points and Supply Meter Points of 55.3 million.
</t>
  </si>
  <si>
    <t>The software solution shall be capable of holding 28 months'-worth of transactions online.</t>
  </si>
  <si>
    <t>The software solution shall support concurrent processing and receipt of requests from multiple participants.</t>
  </si>
  <si>
    <t xml:space="preserve">In the event of corruption of business-critical data, The service shall be capable of restoring uncorrupted data from back-up to a suitable point to resume processing without loss or duplication of any inbound or outbound message.
</t>
  </si>
  <si>
    <t>In the event of insolvency of the organisation maintaining The software solution, the source code shall be recoverable from Escrow.</t>
  </si>
  <si>
    <t xml:space="preserve">The software solution shall be able to detect loss and duplication of messages transferred from/to it and shall have facilities for rectification.
</t>
  </si>
  <si>
    <t>The software solution shall support the capability to implement load balancing, or other technologies, to distribute load across multiple processing nodes.</t>
  </si>
  <si>
    <t>The software solution shall support on-demand scalability vertically (Scale-up) as well as horizontally (Scale-out). By supporting vertical scalability (Scale-up), the software solution shall have the capability to add resources to a single server or node to achieve greater productivity (e.g., adding more CPU or memory capacity to a single database server and achieving more transactions or queries per second than before the upgrade). The software solution shall also have the capability to dynamically scale horizontally (Scale-out) in an automated manner.</t>
  </si>
  <si>
    <t>The software solution shall include capabilities to support Back-up, Restore and Recovery (including Rollback) compatible and aligned with the broader Disaster Recovery solution (as prescribed in the E2E &amp; CSS Security Requirements).</t>
  </si>
  <si>
    <t>The software and platform solution shall support the automated build and deployment of resources from pre-defined templates.</t>
  </si>
  <si>
    <t>The software and platform components shall be continuously updated and improved with the latest releases or versions of the components (including updated relevant licenses), according to an agreed schedule set by Service Management.</t>
  </si>
  <si>
    <t>System = software and platform solution</t>
  </si>
  <si>
    <t xml:space="preserve">The service shall be able to respond to a Service Management request to support a temporary increase in service limits. </t>
  </si>
  <si>
    <t>system = service</t>
  </si>
  <si>
    <t>The service shall apply complete and configurable error logging and reporting functionality.</t>
  </si>
  <si>
    <t xml:space="preserve">The software solution shall return exhaustive failure codes in response to invalid incoming messages. All failure codes are returned (as opposed to just the first error detected). </t>
  </si>
  <si>
    <t xml:space="preserve">The service shall return interface errors to the source service on the same interface used for the original message. These errors relate to failures in the process of exchanging data through interfaces.  </t>
  </si>
  <si>
    <t>The relevant data for reporting in the software solution shall be available to generate adhoc reports within two (2) hours of a request for that data.</t>
  </si>
  <si>
    <t>The software solution shall be capable of supporting the generation of customised adhoc reports that are built and run by authorised personnel or users.</t>
  </si>
  <si>
    <t>The software solution shall be capable of being updated with changes within an hour of approval. This will include the deployment or reconfiguration of new or additional infrastructure resources such as servers, databases, network, and security devices into a selected environment.</t>
  </si>
  <si>
    <t>The software solution shall be able to handle rolling back of transactions in the event of errors, in a manner which ensures integrity and consistency of the solution.</t>
  </si>
  <si>
    <t>The software and platform solution shall ensure completion and validation of scheduled periodic backups of the data and solution software.</t>
  </si>
  <si>
    <t>The software solution shall be able to continue to receive incoming requests and messages even if incapable of completing processing at that time. In addition, the software solution shall provide controls and functionality such that all received messages are processed and applicable responses are made.</t>
  </si>
  <si>
    <t>Change agility</t>
  </si>
  <si>
    <t>Deployment Automation</t>
  </si>
  <si>
    <t>Switch latency</t>
  </si>
  <si>
    <t>Switch throughput</t>
  </si>
  <si>
    <t>Switch throughput expansion</t>
  </si>
  <si>
    <t>Switch throughput peaks</t>
  </si>
  <si>
    <t>Agent throughput</t>
  </si>
  <si>
    <t>MAP throughput</t>
  </si>
  <si>
    <t>Address throughput</t>
  </si>
  <si>
    <t>Address throughput peak</t>
  </si>
  <si>
    <t>Address update latency</t>
  </si>
  <si>
    <t>Meter point capacity</t>
  </si>
  <si>
    <t>Data retention interval</t>
  </si>
  <si>
    <t>Data archival interval</t>
  </si>
  <si>
    <t>Resources</t>
  </si>
  <si>
    <t>Concurrency</t>
  </si>
  <si>
    <t>Network latency</t>
  </si>
  <si>
    <t>Word "concurrent" added</t>
  </si>
  <si>
    <t>Environments</t>
  </si>
  <si>
    <t>Evolution</t>
  </si>
  <si>
    <t>Test networks</t>
  </si>
  <si>
    <t>Base availability</t>
  </si>
  <si>
    <t>Service resumption</t>
  </si>
  <si>
    <t>Business continuity</t>
  </si>
  <si>
    <t>Data recovery</t>
  </si>
  <si>
    <t>Escrow</t>
  </si>
  <si>
    <t>Rollback</t>
  </si>
  <si>
    <t>Message rectification</t>
  </si>
  <si>
    <t>Idempotency</t>
  </si>
  <si>
    <t>Load balancing</t>
  </si>
  <si>
    <t>Throughput response</t>
  </si>
  <si>
    <t>Linear scaling</t>
  </si>
  <si>
    <t>Resource efficiency</t>
  </si>
  <si>
    <t>DR alignment</t>
  </si>
  <si>
    <t>Backup validation</t>
  </si>
  <si>
    <t>Network capacity flexibility</t>
  </si>
  <si>
    <t>Maintenance upgrades</t>
  </si>
  <si>
    <t>CSS licence monitoring</t>
  </si>
  <si>
    <t>Temporary service increases</t>
  </si>
  <si>
    <t>Queuing</t>
  </si>
  <si>
    <t>Outage resumption</t>
  </si>
  <si>
    <t>Data validation</t>
  </si>
  <si>
    <t>Error logging</t>
  </si>
  <si>
    <t>Exhaustive failure codes</t>
  </si>
  <si>
    <t>Error messages</t>
  </si>
  <si>
    <t>Failure management</t>
  </si>
  <si>
    <t>Report data availability</t>
  </si>
  <si>
    <t>Adhoc reporting</t>
  </si>
  <si>
    <t>Geographic scope</t>
  </si>
  <si>
    <t>NFR1000</t>
  </si>
  <si>
    <t>NFR1010</t>
  </si>
  <si>
    <t>NFR1020</t>
  </si>
  <si>
    <t>NFR1030</t>
  </si>
  <si>
    <t>NFR1040</t>
  </si>
  <si>
    <t>NFR1050</t>
  </si>
  <si>
    <t>NFR1060</t>
  </si>
  <si>
    <t>NFR1070</t>
  </si>
  <si>
    <t>NFR1080</t>
  </si>
  <si>
    <t>NFR1090</t>
  </si>
  <si>
    <t>NFR1100</t>
  </si>
  <si>
    <t>NFR1110</t>
  </si>
  <si>
    <t>NFR1120</t>
  </si>
  <si>
    <t>NFR1130</t>
  </si>
  <si>
    <t>NFR1140</t>
  </si>
  <si>
    <t>NFR1150</t>
  </si>
  <si>
    <t>NFR1160</t>
  </si>
  <si>
    <t>NFR1170</t>
  </si>
  <si>
    <t>Interaction protocols</t>
  </si>
  <si>
    <t>Interaction protocol standards</t>
  </si>
  <si>
    <t>Interaction protocol statement</t>
  </si>
  <si>
    <t>Message scheme</t>
  </si>
  <si>
    <t>Message scheme standard</t>
  </si>
  <si>
    <t>Message scheme language</t>
  </si>
  <si>
    <t>Message scheme publication</t>
  </si>
  <si>
    <t>Message scheme identifiers</t>
  </si>
  <si>
    <t>Message scheme data</t>
  </si>
  <si>
    <t>Message scheme data constraints</t>
  </si>
  <si>
    <t>Message scheme future</t>
  </si>
  <si>
    <t>Message scheme mods</t>
  </si>
  <si>
    <t>Data consistency</t>
  </si>
  <si>
    <t>Messages and exceptions</t>
  </si>
  <si>
    <t>Message scheme supported protocols</t>
  </si>
  <si>
    <t>Message scheme supported exceptions</t>
  </si>
  <si>
    <t>Exception details</t>
  </si>
  <si>
    <t>Change made in new version</t>
  </si>
  <si>
    <t>Messages received on any interface shall be prioritised and processed in the order in which they are received on that interface.</t>
  </si>
  <si>
    <t>Switching Domain Data and Sanctions shall be processed at a higher priority than changes to Registration Data (e.g. setting a Registration Request to secured).</t>
  </si>
  <si>
    <t>The software solution shall apply a date and timestamp to all interface interactions sent and received. The date and timestamp shall use Coordinated Universal Time (UTC) as defined by International Telecommunications Union Recommendation (ITU-R TF.460-6).</t>
  </si>
  <si>
    <t>The Address data shall be maintained with scheduled periodic updates. These updates shall occur on a frequent basis.</t>
  </si>
  <si>
    <t>The software solution shall log the outcome of all message validations to meet operational reporting requirements.</t>
  </si>
  <si>
    <t>The software solution shall be developed in a way that minimises bespoke coding and customisation through the use of development frameworks, standards-based development environments, proprietary COTS (Commercial Off-the-Shelf) software and the reuse of proven pre-existing software modules.</t>
  </si>
  <si>
    <t>The human computer interface shall conform to the double-A standard defined in the Web Accessibility Initiative Web Content Accessibility Guidelines.</t>
  </si>
  <si>
    <t>Synchronisation latency</t>
  </si>
  <si>
    <t>System = CSS
KG: removed the exponential increase and just made it single increase for first year</t>
  </si>
  <si>
    <t>The service shall be adaptable such that it provides a flexible platform to support evolution of the energy market.</t>
  </si>
  <si>
    <t>The Switching Network shall support multiple test networks, each logically separated.</t>
  </si>
  <si>
    <t>The software solution shall be able to respond dynamically to significant changes in throughputs with such thresholds configurable in the software solution.</t>
  </si>
  <si>
    <t>The software solution shall include monitoring of software and platform components including licensing limits such that an alert is triggered when approaching licensing limits.</t>
  </si>
  <si>
    <t>The software solution shall be capable of validation of data elements against configurable business rules.</t>
  </si>
  <si>
    <t>NFR0442</t>
  </si>
  <si>
    <t>Initial registration throughput</t>
  </si>
  <si>
    <t>KG: added</t>
  </si>
  <si>
    <t>This is referred to as a Manual transfer.</t>
  </si>
  <si>
    <t>Based on the volumes quoted by an established UK address service.</t>
  </si>
  <si>
    <t>Derived from: D-4.3.2 E2E Integration Plan, D-4.3.3 E2E Testing Plan
Test Environments for CSS solution</t>
  </si>
  <si>
    <t>This requirement implies that the solution shall be both adaptable and scalable to meet changing energy market needs</t>
  </si>
  <si>
    <t>Commonly referred to as Recovery Time Objective (RTO)</t>
  </si>
  <si>
    <t>Any changes happen only once, even when the message is repeated, maintaining stability and integrity</t>
  </si>
  <si>
    <t>The solution must minimise costs wherever possible by deploying no more compute resources than required to process the mean hourly request volume, however it should also allow for automated dynamic (horizontal) scaling</t>
  </si>
  <si>
    <t>No legal definition for Great Britain has been provided by Ofgem, this matches the requirement for electricity and gas coverage</t>
  </si>
  <si>
    <t>The software solution shall be idempotent, such that a specific incoming message request shall produce the same outcome regardless of however many times it is performed.</t>
  </si>
  <si>
    <t>The software solution shall have the capacity to import and export data without ongoing support by the CSS Provider or the vendors of the solution components. The import/export programming language shall either be open, open standard, or a reliable and flexible data transfer tool integrated with the software to facilitate the secure and reliable transfer of data between multiple and diverse external systems using open standard interfaces.</t>
  </si>
  <si>
    <t xml:space="preserve">Resource utilisation shall be such that all the other non-functional requirements placed on the software solution are met.
</t>
  </si>
  <si>
    <t xml:space="preserve">There shall be a business continuity process which allows the continued operation of the service in case of overall failure. This may be partially manual but shall be operable at the anticipated volumes, and be to process a backlog of transactions within a required window.
</t>
  </si>
  <si>
    <t>The solution shall function for switches in England, Wales, and Scotland, but shall not for Northern Ireland. Islands associated with in England, Wales, and Scotland shall be supported, but larger islands such as the Isle of Man and the Channel Islands are not in scope.</t>
  </si>
  <si>
    <t xml:space="preserve">A detailed formal online statement of support for interaction patterns, protocols and architectural styles shall be issued and maintained, covering both current support and a future road map.    </t>
  </si>
  <si>
    <t>A physical message scheme for data communications carried across the Switching Network shall be defined.</t>
  </si>
  <si>
    <t>The physical message scheme shall conform to a messaging standard which was produced or certified by a standards body.</t>
  </si>
  <si>
    <t>The physical message scheme shall be expressed in a language that is self-defining.</t>
  </si>
  <si>
    <t>The physical message scheme shall be made publicly available and discoverable in digital form.</t>
  </si>
  <si>
    <t>The physical message scheme shall include an identification scheme for artefacts, including physical message definitions, defined under the scheme.</t>
  </si>
  <si>
    <t>The physical message scheme shall define lossless bi-directional transformations from the Switching Design Logical Data Model and vice versa.</t>
  </si>
  <si>
    <t>The physical message scheme shall support the enforcement of constraints including those that are defined in the Switching Design Logical Data Model.</t>
  </si>
  <si>
    <t>The physical message scheme shall be extensible and reusable.</t>
  </si>
  <si>
    <t>The physical message scheme messaging standard shall allow for the flexible and reliable implementation of physical message definition modifications (by use of versioning, for example).</t>
  </si>
  <si>
    <t>Upon connection it shall be possible to re-establish data consistency between master or authorised provider and secondary data services by the exchange of physical messages.</t>
  </si>
  <si>
    <t>The physical message scheme shall be integrated with an exception handling framework that is capable of handling all possible data communication exceptions.</t>
  </si>
  <si>
    <t>The exception handling framework and shall only employ interaction patterns, protocols and architectural styles that are supported by the Switching Network.</t>
  </si>
  <si>
    <t xml:space="preserve">The exception handing framework shall pass details of data communication exceptions that cannot be resolved back to the message originator so they may take appropriate action.  </t>
  </si>
  <si>
    <t>Derived from D-4.1.4 E2E NFRs</t>
  </si>
  <si>
    <t xml:space="preserve">Derived from D-4.1.4 E2E NFRs
Note that this equates to the following number of transactions per second (tps), which is comparable with throughput rates in financial applications:
- average daily volume, mean tps = 42
- average daily volume, 90th percentile tps = 34
- peak daily volume, mean tps = 40
- peak daily volume, 90th percentile tps = 35
</t>
  </si>
  <si>
    <t>Derived from D-4.1.4 E2E NFRs
Based on actual monthly data for the the 30-month period beginning-2015 to mid-2017, as published by Ofgem; see Volume Calculation, Assumptions sheet. Numbers have been rounded.
Note that the average volumes used have been extrapolated to give those anticipated for 2020, when Switching will be in live operation.
The peak volumes have also been extrapolated from existing numbers. There was an exceptional peak in Mar 2013, which has not been repeated since. This number was discounted when calculating the trend for the increase in peak monthly volume and a reasonably consistent trend was derived and used to extrapolate to anticipated 2020 peak. This was then adjusted to take account of the exceptional peak experienced in 2013: the 2013 peak was 210% of what the trend suggested the peak should have been, therefore the 2020 projection was adjusted by the same factor to arrive at the final figure.
Numbers have been extrapolated from completed switches to switch requests using data from existing systems to estimate factor.</t>
  </si>
  <si>
    <t xml:space="preserve">Derived from D-4.1.4 E2E NFRs
Note that a peak may be experienced if a MAP sells its portfolio.
</t>
  </si>
  <si>
    <t xml:space="preserve">Derived from D-4.1.4 E2E NFRs
This is to allow consistency with settlement processes where changes can be made up to 23-24 months after the event.
</t>
  </si>
  <si>
    <t xml:space="preserve">Derived from D-4.1.4 E2E NFRs
</t>
  </si>
  <si>
    <t>The software solution shall include automated mechanisms and provide information to facilitate in minimising and controlling IT operations effort, as well as to support real-time charging and billing.</t>
  </si>
  <si>
    <t>The software solution shall be capable of complying with and delivering added features and functions to the base solution through product configurations and/or integration with other standard products.</t>
  </si>
  <si>
    <t>NFR0444</t>
  </si>
  <si>
    <t>NFR0446</t>
  </si>
  <si>
    <t>Failed switch request throughput</t>
  </si>
  <si>
    <t>Failed initial registration throughput</t>
  </si>
  <si>
    <t>NFR0532</t>
  </si>
  <si>
    <t>Overall system capacity</t>
  </si>
  <si>
    <t>NFR0534</t>
  </si>
  <si>
    <t>Overall network capacity</t>
  </si>
  <si>
    <t>reworded
NOTE _ SHOULD BE SHOULD</t>
  </si>
  <si>
    <t>Incoming transactions from interface interactions shall be queued.</t>
  </si>
  <si>
    <t xml:space="preserve">The service shall be capable of storing 75Gb of data initially and a further 99Gb during the first year of operation. 
</t>
  </si>
  <si>
    <t>NFR0385</t>
  </si>
  <si>
    <t>Architectural approach</t>
  </si>
  <si>
    <t>The solution architecture shall be aligned to the switching E2E design model (held in ABACUS) and shall demonstrate how the solution integrates into the target enterprise architecture.</t>
  </si>
  <si>
    <t>Ability to allow innovation</t>
  </si>
  <si>
    <t>The solution shall be able to allow innovations in process, data and technology with minimal impact.</t>
  </si>
  <si>
    <t>NFR0386</t>
  </si>
  <si>
    <t>NFR0250</t>
  </si>
  <si>
    <t>Data in motion between the CSS and other Switching Arrangements Data Services (except Smart Metering) shall be communicated via a secure, high-speed network referred to as the Switching Network</t>
  </si>
  <si>
    <t>The Switching Network shall facilitate the connection of external Data Services (except the Smart Metering Data Service) to CSS regardless of the infrastructure or hosting solution (e.g., data centre or cloud-based) used by CSS.</t>
  </si>
  <si>
    <t>NFR0592</t>
  </si>
  <si>
    <t>Network latency measurement</t>
  </si>
  <si>
    <t>Operate</t>
  </si>
  <si>
    <t>NFR0642</t>
  </si>
  <si>
    <t>Base availability measurement</t>
  </si>
  <si>
    <t xml:space="preserve">Availability outside scheduled maintenance periods shall be measured using a declared and agreed method.
</t>
  </si>
  <si>
    <t xml:space="preserve">Ubiquitous patterns, protocols and architectural styles of interoperable machine-to-machine interactions between data exchange gateways network shall be supported, for example RESTful web services. </t>
  </si>
  <si>
    <t>NFR1015</t>
  </si>
  <si>
    <t>Connectionless</t>
  </si>
  <si>
    <t>Connection-oriented</t>
  </si>
  <si>
    <t>Connectionless protocols shall be supported.</t>
  </si>
  <si>
    <t>Connection-oriented protocols shall be supported.</t>
  </si>
  <si>
    <t>Interaction patterns, protocols and architectural styles should, to the extent that can reasonably be achieved, comply with or align to a messaging standard which was produced or certified by a standards body.</t>
  </si>
  <si>
    <r>
      <t xml:space="preserve">MoSCoW Rating </t>
    </r>
    <r>
      <rPr>
        <b/>
        <vertAlign val="superscript"/>
        <sz val="11"/>
        <color theme="1"/>
        <rFont val="Calibri"/>
        <family val="2"/>
        <scheme val="minor"/>
      </rPr>
      <t>[1]</t>
    </r>
  </si>
  <si>
    <r>
      <t xml:space="preserve">D-4.2.1 CSS User Requirements Specification, Interfaces
This recognises that a </t>
    </r>
    <r>
      <rPr>
        <sz val="11"/>
        <rFont val="Calibri"/>
        <family val="2"/>
        <scheme val="minor"/>
      </rPr>
      <t>Switching</t>
    </r>
    <r>
      <rPr>
        <sz val="11"/>
        <color theme="1"/>
        <rFont val="Calibri"/>
        <family val="2"/>
        <scheme val="minor"/>
      </rPr>
      <t xml:space="preserve"> Domain Data change may result in a registration change having a different outcome.</t>
    </r>
  </si>
  <si>
    <r>
      <rPr>
        <sz val="11"/>
        <rFont val="Calibri"/>
        <family val="2"/>
        <scheme val="minor"/>
      </rPr>
      <t>D-4.2.1 CSS User Requirements Specification, Market Intelligence</t>
    </r>
    <r>
      <rPr>
        <sz val="11"/>
        <color theme="1"/>
        <rFont val="Calibri"/>
        <family val="2"/>
        <scheme val="minor"/>
      </rPr>
      <t xml:space="preserve">
Ofgem Regulatory Compliance Requirements
</t>
    </r>
  </si>
  <si>
    <t>The software solution shall maintain an audit trail of inbound and/or outbound messages at each gateway to the Switching Network.</t>
  </si>
  <si>
    <t>The software solution shall wherever possible deploy no more compute resources than required to process the current transaction volume.</t>
  </si>
  <si>
    <t>The software solution shall send Notifications to inform the recipient of an Event and provide some related data in a structured form. Recipients are not required to act on Notifications and may (or may not) choose to receive them.</t>
  </si>
  <si>
    <t>The software solution shall provide application interfaces for the following Market Participant Roles (any participant performing a role in a business process) and corresponding Data Services, which participate in the new Switching Arrangements: Suppliers, Gas Central Data Service (UK Link currently), Gas Data Enquiry Service (DES), Shippers, Meter Point Administration Service, Electricity Central Online Enquiry Service (ECOES), Smart Metering, Data Collectors, Data Aggregators, MAPs, MEMs, Address and Switching Domain Data Services.</t>
  </si>
  <si>
    <t xml:space="preserve">The service shall be capable of expansion to support a 375,800 increase in number of Metering Points/Supply Meter Points in the first year of operation.
</t>
  </si>
  <si>
    <t>The service shall be capable of processing 250,000 switch requests in addition to the normal day's volume in exceptional conditions.  This relates to a large collective switch and gives a "peak of peaks" which is 250,000 plus an average day's volume (see NFR0440).</t>
  </si>
  <si>
    <t>The software solution shall carry out the following validation:
(a) Structural (schema) validation: this process protects against malicious or malformed messages by comparing of the message against a pre-defined template.  Structural validation confirms if the message contains the required data elements in the correct order, and that the format, range, type and length of each data element is valid
(b) Content validation: while structural validation confirms if a message and its content is correctly formed, the (business) validity of the message content is established during processing by the target Data Service.</t>
  </si>
  <si>
    <t>The software solution shall use failure codes with additional information that includes a plain English description to aid diagnosis and resolution, with the following details as a minimum:
(a) Timestamp at which the fault occurred
(b) System identifier – identifying the specific IT System component in which the fault occurred, or the originating external party
(c) Operation or process ID in which the fault was encountered
(d) Nature of fault, potentially the messaging type.</t>
  </si>
  <si>
    <t xml:space="preserve">The software solution shall process a switch request or a request for initial registration (from the point of receipt by CSS to the point where CSS sends out the response of either "Validated" or "Rejected") as follows:
(a) at average hourly volume, mean response time of 3s or less
(b) at average hourly volume, 90th percentile response time of 6s or less
(c) at peak hourly volume, mean response time of 5s or less
(d) at peak hourly volume, 90th percentile response time of 8s or less.
</t>
  </si>
  <si>
    <t xml:space="preserve">The software solution shall acknowledge receipt of update messages (from receipt of the message to sending the response) as follows:
(a) at average hourly volume, mean response time of 2s or less
(b) at average hourly volume, 90th percentile response time of 4s or less
(c) at peak hourly volume, mean response time of 3s or less
(d) at peak hourly volume, 90th percentile response time of 6s or less.
</t>
  </si>
  <si>
    <t xml:space="preserve">The service shall process the securing of switches and send synchronisation messages of secured switches at Gate Closure to Smart Metering (from the time of Gate Closure to the point at which CSS sends the last message) as follows:
(a) at average daily volume, mean time of 20 minutes or less
(b) at average daily volume, 90th percentile time of 25 minutes or less
(c) at peak daily volume, mean time of 35 minutes
(d) at peak daily volume, 90th percentile time of 40 minutes
</t>
  </si>
  <si>
    <t>The service shall be capable of processing as a minimum the following volumes of successful switch requests:
(a) average daily volume of 42,300
(b) peak daily volume of 281,600
(c) average hourly volume of 3,500
(d) peak hourly volume of 25,300
(e) annual volume of 15,450,000</t>
  </si>
  <si>
    <t xml:space="preserve">The service shall be capable of processing the following volumes of successful initial registrations:
(a) annual volume of 375,800
</t>
  </si>
  <si>
    <t xml:space="preserve">The service shall be capable of processing the following volumes of failed initial registrations:
(a) annual volume of 25,900
</t>
  </si>
  <si>
    <t xml:space="preserve">The service shall be capable of processing the following volumes of changes to MEM, DC or DA:
(a) the same volumes as for the number of average and peak volumes of switch requests
</t>
  </si>
  <si>
    <t xml:space="preserve">The service shall be capable of processing the following volumes of changes to MAP:
(a) the same volumes as for the number of initial registrations
</t>
  </si>
  <si>
    <t xml:space="preserve">The service shall be capable of transmitting the following data:
(a) average volume per day of 0.26Gb
(b) average volume per hour of 0.022Gb
(c) volume per year of 92Gb.
</t>
  </si>
  <si>
    <t>The environments for the CSS solution shall consist of separate concurrent environments to support the different phases of development and test of the CSS solution, to which the Switching Network shall provide connectivity and routing, as appropriate:
(a) DEV - Development environment set up and configured for the use by developers in the development (build) of the components of the CSS solution
(b) PIT- Test environment set up and configured for Pre-Integration Test (PIT)
(c) SIT - Systems Integration Test, consisting of all the Central Data Services, together with test tools to simulate Supplier and other interactions
(d) UIT - Test environment set up and configured for Unit Test (UIT)
(e) Pre-Prod - Pre-Production Environment
Prior to ‘Go-Live’, the minimum requirement will be for a single PIT environment per Component.  Following ‘Go-Live’, an additional PIT environment will be needed for all Industry Central Systems, at the same version as Production (PROD), to allow for testing of Production patches.
Refer to D-4.3.2 E2E Integration Plan and D-4.3.3 E2E Testing Plan</t>
  </si>
  <si>
    <t>The software solution shall use failure codes for each message failure scenario identified during the development of the software solution. These failure codes shall include as a minimum requirement:
(a) Message transmission
(b) Content validation
(c) Message processing.</t>
  </si>
  <si>
    <t>REALLY MUST?</t>
  </si>
  <si>
    <t>y</t>
  </si>
  <si>
    <t>Change History</t>
  </si>
  <si>
    <t>13/07/2018 changed Category and Sub-Category (previously Security)</t>
  </si>
  <si>
    <t>Category</t>
  </si>
  <si>
    <t>Sub-Category</t>
  </si>
  <si>
    <t>Procurement Category</t>
  </si>
  <si>
    <t>Reference</t>
  </si>
  <si>
    <t>13/07/2018 added column Procurement Category with same values as Category in NFR reqts</t>
  </si>
  <si>
    <t>NFR0431</t>
  </si>
  <si>
    <t xml:space="preserve">The service shall process the securing of switches and send synchronisation messages of secured switches at Gate Closure to the Gas Central Data Service (UK Link currently) (from the time of Gate Closure to the point at which CSS sends the last message) as follows:
(a) at average daily volume, mean time of 20 minutes or less
(b) at average daily volume, 90th percentile time of 25 minutes or less
(c) at peak daily volume, mean time of 35 minutes
(d) at peak daily volume, 90th percentile time of 40 minutes
</t>
  </si>
  <si>
    <t>Columns highlighted in blue reflect new changes and updates to the spreadsheet.</t>
  </si>
  <si>
    <t>NFR0651</t>
  </si>
  <si>
    <t>Recovery mechanisms</t>
  </si>
  <si>
    <t>There shall be a mechanism in place that shall ensure there is no data loss in the event of a network or system failure.</t>
  </si>
  <si>
    <t>NFR1031</t>
  </si>
  <si>
    <t>NFR0851</t>
  </si>
  <si>
    <t>The Switching Network shall provide a resilient and redundant connection to the CSS</t>
  </si>
  <si>
    <t>Resiliant and redundant connection</t>
  </si>
  <si>
    <t>Switching network offering</t>
  </si>
  <si>
    <t>NFR0852</t>
  </si>
  <si>
    <t>Where a combined switching network is provided (i.e. ‘the Bridge’), each Service Provider shall ensure that there is a resilient and redundant connection between the networks</t>
  </si>
  <si>
    <t>Intra-network resiliant and redundant connection</t>
  </si>
  <si>
    <t>NFR0535</t>
  </si>
  <si>
    <t>Switching Network capacity</t>
  </si>
  <si>
    <t>NFR1180</t>
  </si>
  <si>
    <t>Alignment to Service Management</t>
  </si>
  <si>
    <t>14/11/18: CR-E11</t>
  </si>
  <si>
    <t>15/11/18: CR-E11</t>
  </si>
  <si>
    <t>The switching network shall offer and support multiple connection types, configurable quality and class of service, and bandwitch options as part of its offerings.</t>
  </si>
  <si>
    <t>The Switching Network shall conform to the requirements of product D-10.2 CSS Service Management Requirements, located at  https://www.ofgem.gov.uk/publications-and-updates/css-service-management-products</t>
  </si>
  <si>
    <t>The Switching Network shall support the network traffic volumes specified within D-4.2.2 CSS NFR Volumetrics.</t>
  </si>
  <si>
    <t>08/08/18: Raised by Xoserve in CR-E03, and modelled on NFR0430</t>
  </si>
  <si>
    <t>The software solution shall be capable of retaining data for 7 years in total, held in an archive when no longer held online, from which information can be recovered within 1 working day</t>
  </si>
  <si>
    <t>Derived from D-4.1.4 E2E NFRs
This is consistent with data retention policies for financial applications.
15/11/18: CR-E13</t>
  </si>
  <si>
    <t>The Switching Network connects CSS to the other Central Data Services (except Smart Metering) and Market Participants who send and receive messages from CSS (not those which only receive notifications).
15/11/18: CR-E11</t>
  </si>
  <si>
    <t xml:space="preserve">Latency across the Switching Network shall be 200ms or less, including during periods of peak data throughput. </t>
  </si>
  <si>
    <t>Latency across the Switching Network shall be measured using a declared and agreed method. A round trip is measured by the local clock in the pinging system, from when the request left to when the reply arrived.</t>
  </si>
  <si>
    <t xml:space="preserve">The service shall have 99.75% overall availability and 99.99% CSS-connection availability, outside scheduled maintenance periods.
</t>
  </si>
  <si>
    <t>Derived from D-4.1.4 E2E NFRs
15/11/18: CR-E11</t>
  </si>
  <si>
    <t>The service shall be capable of processing as a minimum the following volumes of switch requests which fail to complete successfully:
(a) average daily volume of 7,831
(b) peak daily volume of 52,100
(c) average hourly volume of 653
(d) peak hourly volume of 4,689
(e) annual volume of 2,858,250</t>
  </si>
  <si>
    <t>The physical message scheme shall only employ interaction patterns, protocols and architectural styles that are supported by the Switching Network.</t>
  </si>
  <si>
    <t>NFR0434</t>
  </si>
  <si>
    <t>25/04/2019:  Raised for CR-E34, and modelled on E2E NFR PERF050.</t>
  </si>
  <si>
    <t>The service shall process the securing of switches and send synchronisation messages of secured switches at Gate Closure to ECOES and DES (from the time of Gate Closure to the point at which CSS sends the last message) as follows:
(a) at average daily volume, mean time of 20 minutes or less
(b) at average daily volume, 90th percentile time of 25 minutes or less
(c) at peak daily volume, mean time of 35 minutes
(d) at peak daily volume, 90th percentile time of 40 minutes</t>
  </si>
  <si>
    <t>Acknowledgement latency</t>
  </si>
  <si>
    <t xml:space="preserve">In the event of an unplanned outage, the service shall be able to resume operation within 1 hour.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</si>
</sst>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vertAlign val="superscript"/>
      <sz val="11"/>
      <color theme="1"/>
      <name val="Calibri"/>
      <family val="2"/>
      <scheme val="minor"/>
    </font>
    <font>
      <sz val="11"/>
      <name val="Calibri"/>
      <family val="2"/>
      <scheme val="minor"/>
    </font>
    <font>
      <b/>
      <sz val="11"/>
      <name val="Calibri"/>
      <family val="2"/>
      <scheme val="minor"/>
    </font>
    <font>
      <b/>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theme="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2" borderId="0" xfId="0" applyFont="1" applyFill="1" applyAlignment="1">
      <alignment horizontal="left" vertical="top"/>
    </xf>
    <xf numFmtId="0" fontId="0" fillId="2" borderId="0" xfId="0" applyFont="1" applyFill="1" applyAlignment="1">
      <alignment horizontal="left" vertical="top"/>
    </xf>
    <xf numFmtId="0" fontId="0"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0" fillId="2" borderId="0" xfId="0" applyFont="1" applyFill="1" applyAlignment="1">
      <alignment horizontal="left" wrapText="1"/>
    </xf>
    <xf numFmtId="0" fontId="0" fillId="2" borderId="0" xfId="0" applyFont="1" applyFill="1" applyAlignment="1">
      <alignment horizontal="left"/>
    </xf>
    <xf numFmtId="0" fontId="0" fillId="0" borderId="0" xfId="0" applyFont="1" applyFill="1" applyAlignment="1">
      <alignment horizontal="left"/>
    </xf>
    <xf numFmtId="0" fontId="0" fillId="2" borderId="0" xfId="0" applyFont="1" applyFill="1" applyBorder="1" applyAlignment="1">
      <alignment horizontal="left"/>
    </xf>
    <xf numFmtId="0" fontId="7" fillId="3" borderId="1" xfId="0" applyFont="1" applyFill="1" applyBorder="1" applyAlignment="1">
      <alignment horizontal="center" vertical="top" wrapText="1"/>
    </xf>
    <xf numFmtId="0" fontId="7" fillId="3"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0" fillId="2" borderId="0" xfId="0" applyFont="1" applyFill="1" applyAlignment="1">
      <alignment horizontal="left" vertical="top" wrapText="1"/>
    </xf>
    <xf numFmtId="0" fontId="0" fillId="0" borderId="0" xfId="0" applyAlignment="1">
      <alignment vertical="top" wrapText="1"/>
    </xf>
    <xf numFmtId="0" fontId="6" fillId="0" borderId="1" xfId="0" applyFont="1" applyFill="1" applyBorder="1" applyAlignment="1">
      <alignment horizontal="left" vertical="top" wrapText="1"/>
    </xf>
    <xf numFmtId="0" fontId="5" fillId="0" borderId="0" xfId="0" applyFont="1" applyFill="1" applyAlignment="1">
      <alignment horizontal="left"/>
    </xf>
  </cellXfs>
  <cellStyles count="1">
    <cellStyle name="Normal" xfId="0" builtinId="0"/>
  </cellStyles>
  <dxfs count="0"/>
  <tableStyles count="0" defaultTableStyle="TableStyleMedium2" defaultPivotStyle="PivotStyleLight16"/>
  <colors>
    <mruColors>
      <color rgb="FF0099FF"/>
      <color rgb="FFFFFF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9" sqref="A19"/>
    </sheetView>
  </sheetViews>
  <sheetFormatPr defaultRowHeight="14.25" x14ac:dyDescent="0.45"/>
  <cols>
    <col min="1" max="1" width="35.6640625" customWidth="1"/>
  </cols>
  <sheetData>
    <row r="1" spans="1:1" ht="28.5" x14ac:dyDescent="0.45">
      <c r="A1" s="17" t="s">
        <v>416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21"/>
  <sheetViews>
    <sheetView tabSelected="1" zoomScale="57" zoomScaleNormal="57" workbookViewId="0">
      <pane xSplit="3" ySplit="1" topLeftCell="D67" activePane="bottomRight" state="frozen"/>
      <selection pane="topRight" activeCell="C1" sqref="C1"/>
      <selection pane="bottomLeft" activeCell="A2" sqref="A2"/>
      <selection pane="bottomRight" activeCell="F71" sqref="F71"/>
    </sheetView>
  </sheetViews>
  <sheetFormatPr defaultColWidth="59.33203125" defaultRowHeight="14.25" x14ac:dyDescent="0.45"/>
  <cols>
    <col min="1" max="1" width="17.1328125" style="2" bestFit="1" customWidth="1"/>
    <col min="2" max="2" width="25.33203125" style="2" customWidth="1"/>
    <col min="3" max="3" width="25" style="2" customWidth="1"/>
    <col min="4" max="4" width="27.1328125" style="1" customWidth="1"/>
    <col min="5" max="5" width="28.46484375" style="1" customWidth="1"/>
    <col min="6" max="6" width="70.6640625" style="2" customWidth="1"/>
    <col min="7" max="7" width="24.1328125" style="2" customWidth="1"/>
    <col min="8" max="8" width="19.46484375" style="2" customWidth="1"/>
    <col min="9" max="9" width="12.6640625" style="2" customWidth="1"/>
    <col min="10" max="10" width="22.33203125" style="2" customWidth="1"/>
    <col min="11" max="11" width="21.86328125" style="2" customWidth="1"/>
    <col min="12" max="12" width="8.86328125" style="2" customWidth="1"/>
    <col min="13" max="13" width="37.53125" style="16" customWidth="1"/>
    <col min="14" max="14" width="10.1328125" style="2" customWidth="1"/>
    <col min="15" max="16384" width="59.33203125" style="10"/>
  </cols>
  <sheetData>
    <row r="1" spans="1:14" s="9" customFormat="1" ht="30" x14ac:dyDescent="0.45">
      <c r="A1" s="14" t="s">
        <v>412</v>
      </c>
      <c r="B1" s="14" t="s">
        <v>409</v>
      </c>
      <c r="C1" s="14" t="s">
        <v>410</v>
      </c>
      <c r="D1" s="14" t="s">
        <v>411</v>
      </c>
      <c r="E1" s="14" t="s">
        <v>0</v>
      </c>
      <c r="F1" s="14" t="s">
        <v>1</v>
      </c>
      <c r="G1" s="14" t="s">
        <v>2</v>
      </c>
      <c r="H1" s="14" t="s">
        <v>3</v>
      </c>
      <c r="I1" s="13" t="s">
        <v>383</v>
      </c>
      <c r="J1" s="13" t="s">
        <v>407</v>
      </c>
      <c r="K1" s="13" t="s">
        <v>4</v>
      </c>
      <c r="L1" s="13" t="s">
        <v>163</v>
      </c>
      <c r="M1" s="13" t="s">
        <v>297</v>
      </c>
      <c r="N1" s="13" t="s">
        <v>405</v>
      </c>
    </row>
    <row r="2" spans="1:14" ht="57" x14ac:dyDescent="0.45">
      <c r="A2" s="3" t="s">
        <v>7</v>
      </c>
      <c r="B2" s="3" t="s">
        <v>5</v>
      </c>
      <c r="C2" s="3" t="s">
        <v>6</v>
      </c>
      <c r="D2" s="4" t="str">
        <f>B2</f>
        <v>Compatibility</v>
      </c>
      <c r="E2" s="4" t="s">
        <v>8</v>
      </c>
      <c r="F2" s="3" t="s">
        <v>168</v>
      </c>
      <c r="G2" s="3" t="s">
        <v>9</v>
      </c>
      <c r="H2" s="3" t="s">
        <v>10</v>
      </c>
      <c r="I2" s="3" t="s">
        <v>11</v>
      </c>
      <c r="J2" s="3" t="s">
        <v>413</v>
      </c>
      <c r="K2" s="3"/>
      <c r="L2" s="3">
        <v>2</v>
      </c>
      <c r="M2" s="3" t="s">
        <v>164</v>
      </c>
      <c r="N2" s="3"/>
    </row>
    <row r="3" spans="1:14" ht="42.75" x14ac:dyDescent="0.45">
      <c r="A3" s="3" t="s">
        <v>13</v>
      </c>
      <c r="B3" s="3" t="s">
        <v>5</v>
      </c>
      <c r="C3" s="3" t="s">
        <v>12</v>
      </c>
      <c r="D3" s="4" t="str">
        <f t="shared" ref="D3:D69" si="0">B3</f>
        <v>Compatibility</v>
      </c>
      <c r="E3" s="4" t="s">
        <v>14</v>
      </c>
      <c r="F3" s="3" t="s">
        <v>165</v>
      </c>
      <c r="G3" s="3" t="s">
        <v>15</v>
      </c>
      <c r="H3" s="3" t="s">
        <v>16</v>
      </c>
      <c r="I3" s="3" t="s">
        <v>11</v>
      </c>
      <c r="J3" s="3"/>
      <c r="K3" s="3"/>
      <c r="L3" s="3">
        <v>2</v>
      </c>
      <c r="M3" s="3" t="s">
        <v>166</v>
      </c>
      <c r="N3" s="3" t="s">
        <v>406</v>
      </c>
    </row>
    <row r="4" spans="1:14" ht="42.75" x14ac:dyDescent="0.45">
      <c r="A4" s="3" t="s">
        <v>17</v>
      </c>
      <c r="B4" s="3" t="s">
        <v>5</v>
      </c>
      <c r="C4" s="3" t="s">
        <v>12</v>
      </c>
      <c r="D4" s="4" t="str">
        <f t="shared" si="0"/>
        <v>Compatibility</v>
      </c>
      <c r="E4" s="4" t="s">
        <v>18</v>
      </c>
      <c r="F4" s="3" t="s">
        <v>19</v>
      </c>
      <c r="G4" s="3" t="s">
        <v>15</v>
      </c>
      <c r="H4" s="3" t="s">
        <v>16</v>
      </c>
      <c r="I4" s="3" t="s">
        <v>11</v>
      </c>
      <c r="J4" s="3"/>
      <c r="K4" s="3"/>
      <c r="L4" s="3"/>
      <c r="M4" s="3"/>
      <c r="N4" s="3"/>
    </row>
    <row r="5" spans="1:14" ht="71.25" x14ac:dyDescent="0.45">
      <c r="A5" s="3" t="s">
        <v>20</v>
      </c>
      <c r="B5" s="3" t="s">
        <v>5</v>
      </c>
      <c r="C5" s="3" t="s">
        <v>12</v>
      </c>
      <c r="D5" s="4" t="str">
        <f t="shared" si="0"/>
        <v>Compatibility</v>
      </c>
      <c r="E5" s="4" t="s">
        <v>21</v>
      </c>
      <c r="F5" s="3" t="s">
        <v>169</v>
      </c>
      <c r="G5" s="3" t="s">
        <v>15</v>
      </c>
      <c r="H5" s="3" t="s">
        <v>10</v>
      </c>
      <c r="I5" s="3" t="s">
        <v>11</v>
      </c>
      <c r="J5" s="3"/>
      <c r="K5" s="3" t="s">
        <v>22</v>
      </c>
      <c r="L5" s="3">
        <v>2</v>
      </c>
      <c r="M5" s="3" t="s">
        <v>167</v>
      </c>
      <c r="N5" s="3" t="s">
        <v>406</v>
      </c>
    </row>
    <row r="6" spans="1:14" x14ac:dyDescent="0.45">
      <c r="A6" s="3" t="s">
        <v>23</v>
      </c>
      <c r="B6" s="3" t="s">
        <v>5</v>
      </c>
      <c r="C6" s="3" t="s">
        <v>12</v>
      </c>
      <c r="D6" s="4" t="str">
        <f t="shared" si="0"/>
        <v>Compatibility</v>
      </c>
      <c r="E6" s="4" t="s">
        <v>24</v>
      </c>
      <c r="F6" s="3" t="s">
        <v>170</v>
      </c>
      <c r="G6" s="3" t="s">
        <v>15</v>
      </c>
      <c r="H6" s="3" t="s">
        <v>16</v>
      </c>
      <c r="I6" s="3" t="s">
        <v>25</v>
      </c>
      <c r="J6" s="3"/>
      <c r="K6" s="3"/>
      <c r="L6" s="3">
        <v>2</v>
      </c>
      <c r="M6" s="3" t="s">
        <v>171</v>
      </c>
      <c r="N6" s="3"/>
    </row>
    <row r="7" spans="1:14" ht="28.5" x14ac:dyDescent="0.45">
      <c r="A7" s="3" t="s">
        <v>26</v>
      </c>
      <c r="B7" s="3" t="s">
        <v>5</v>
      </c>
      <c r="C7" s="3" t="s">
        <v>12</v>
      </c>
      <c r="D7" s="4" t="str">
        <f t="shared" si="0"/>
        <v>Compatibility</v>
      </c>
      <c r="E7" s="4" t="s">
        <v>27</v>
      </c>
      <c r="F7" s="3" t="s">
        <v>172</v>
      </c>
      <c r="G7" s="3" t="s">
        <v>15</v>
      </c>
      <c r="H7" s="3" t="s">
        <v>16</v>
      </c>
      <c r="I7" s="3" t="s">
        <v>28</v>
      </c>
      <c r="J7" s="3"/>
      <c r="K7" s="3"/>
      <c r="L7" s="3">
        <v>2</v>
      </c>
      <c r="M7" s="3" t="s">
        <v>167</v>
      </c>
      <c r="N7" s="3"/>
    </row>
    <row r="8" spans="1:14" ht="54.75" customHeight="1" x14ac:dyDescent="0.45">
      <c r="A8" s="3" t="s">
        <v>29</v>
      </c>
      <c r="B8" s="3" t="s">
        <v>5</v>
      </c>
      <c r="C8" s="3" t="s">
        <v>12</v>
      </c>
      <c r="D8" s="4" t="str">
        <f t="shared" si="0"/>
        <v>Compatibility</v>
      </c>
      <c r="E8" s="4" t="s">
        <v>30</v>
      </c>
      <c r="F8" s="3" t="s">
        <v>173</v>
      </c>
      <c r="G8" s="3" t="s">
        <v>15</v>
      </c>
      <c r="H8" s="3" t="s">
        <v>16</v>
      </c>
      <c r="I8" s="3" t="s">
        <v>11</v>
      </c>
      <c r="J8" s="3"/>
      <c r="K8" s="3"/>
      <c r="L8" s="3">
        <v>2</v>
      </c>
      <c r="M8" s="3" t="s">
        <v>167</v>
      </c>
      <c r="N8" s="3"/>
    </row>
    <row r="9" spans="1:14" ht="42.75" x14ac:dyDescent="0.45">
      <c r="A9" s="3" t="s">
        <v>31</v>
      </c>
      <c r="B9" s="3" t="s">
        <v>5</v>
      </c>
      <c r="C9" s="3" t="s">
        <v>12</v>
      </c>
      <c r="D9" s="4" t="str">
        <f t="shared" si="0"/>
        <v>Compatibility</v>
      </c>
      <c r="E9" s="4" t="s">
        <v>32</v>
      </c>
      <c r="F9" s="3" t="s">
        <v>174</v>
      </c>
      <c r="G9" s="3" t="s">
        <v>15</v>
      </c>
      <c r="H9" s="3" t="s">
        <v>16</v>
      </c>
      <c r="I9" s="3" t="s">
        <v>11</v>
      </c>
      <c r="J9" s="3"/>
      <c r="K9" s="3"/>
      <c r="L9" s="3">
        <v>2</v>
      </c>
      <c r="M9" s="3" t="s">
        <v>175</v>
      </c>
      <c r="N9" s="3"/>
    </row>
    <row r="10" spans="1:14" ht="42.75" x14ac:dyDescent="0.45">
      <c r="A10" s="3" t="s">
        <v>33</v>
      </c>
      <c r="B10" s="3" t="s">
        <v>5</v>
      </c>
      <c r="C10" s="3" t="s">
        <v>12</v>
      </c>
      <c r="D10" s="4" t="str">
        <f t="shared" si="0"/>
        <v>Compatibility</v>
      </c>
      <c r="E10" s="4" t="s">
        <v>34</v>
      </c>
      <c r="F10" s="3" t="s">
        <v>298</v>
      </c>
      <c r="G10" s="3" t="s">
        <v>15</v>
      </c>
      <c r="H10" s="3" t="s">
        <v>10</v>
      </c>
      <c r="I10" s="3" t="s">
        <v>11</v>
      </c>
      <c r="J10" s="3"/>
      <c r="K10" s="3" t="s">
        <v>35</v>
      </c>
      <c r="L10" s="3">
        <v>2</v>
      </c>
      <c r="M10" s="3" t="s">
        <v>175</v>
      </c>
      <c r="N10" s="3"/>
    </row>
    <row r="11" spans="1:14" ht="128.25" x14ac:dyDescent="0.45">
      <c r="A11" s="3" t="s">
        <v>36</v>
      </c>
      <c r="B11" s="3" t="s">
        <v>5</v>
      </c>
      <c r="C11" s="3" t="s">
        <v>12</v>
      </c>
      <c r="D11" s="4" t="str">
        <f t="shared" si="0"/>
        <v>Compatibility</v>
      </c>
      <c r="E11" s="4" t="s">
        <v>37</v>
      </c>
      <c r="F11" s="3" t="s">
        <v>299</v>
      </c>
      <c r="G11" s="3" t="s">
        <v>15</v>
      </c>
      <c r="H11" s="3" t="s">
        <v>10</v>
      </c>
      <c r="I11" s="3" t="s">
        <v>11</v>
      </c>
      <c r="J11" s="3"/>
      <c r="K11" s="3" t="s">
        <v>384</v>
      </c>
      <c r="L11" s="3">
        <v>2</v>
      </c>
      <c r="M11" s="3" t="s">
        <v>175</v>
      </c>
      <c r="N11" s="3"/>
    </row>
    <row r="12" spans="1:14" ht="71.25" customHeight="1" x14ac:dyDescent="0.45">
      <c r="A12" s="3" t="s">
        <v>38</v>
      </c>
      <c r="B12" s="3" t="s">
        <v>5</v>
      </c>
      <c r="C12" s="3" t="s">
        <v>12</v>
      </c>
      <c r="D12" s="4" t="str">
        <f t="shared" si="0"/>
        <v>Compatibility</v>
      </c>
      <c r="E12" s="4" t="s">
        <v>39</v>
      </c>
      <c r="F12" s="3" t="s">
        <v>300</v>
      </c>
      <c r="G12" s="3" t="s">
        <v>15</v>
      </c>
      <c r="H12" s="3" t="s">
        <v>10</v>
      </c>
      <c r="I12" s="3" t="s">
        <v>11</v>
      </c>
      <c r="J12" s="3"/>
      <c r="K12" s="3"/>
      <c r="L12" s="3">
        <v>2</v>
      </c>
      <c r="M12" s="3" t="s">
        <v>175</v>
      </c>
      <c r="N12" s="3" t="s">
        <v>406</v>
      </c>
    </row>
    <row r="13" spans="1:14" ht="146.25" customHeight="1" x14ac:dyDescent="0.45">
      <c r="A13" s="3" t="s">
        <v>40</v>
      </c>
      <c r="B13" s="3" t="s">
        <v>5</v>
      </c>
      <c r="C13" s="3" t="s">
        <v>12</v>
      </c>
      <c r="D13" s="4" t="str">
        <f t="shared" si="0"/>
        <v>Compatibility</v>
      </c>
      <c r="E13" s="4" t="s">
        <v>41</v>
      </c>
      <c r="F13" s="3" t="s">
        <v>392</v>
      </c>
      <c r="G13" s="3" t="s">
        <v>15</v>
      </c>
      <c r="H13" s="3" t="s">
        <v>16</v>
      </c>
      <c r="I13" s="3" t="s">
        <v>11</v>
      </c>
      <c r="J13" s="3"/>
      <c r="K13" s="3" t="s">
        <v>35</v>
      </c>
      <c r="L13" s="3"/>
      <c r="M13" s="3"/>
      <c r="N13" s="3"/>
    </row>
    <row r="14" spans="1:14" ht="42.75" x14ac:dyDescent="0.45">
      <c r="A14" s="3" t="s">
        <v>42</v>
      </c>
      <c r="B14" s="3" t="s">
        <v>5</v>
      </c>
      <c r="C14" s="3" t="s">
        <v>12</v>
      </c>
      <c r="D14" s="4" t="str">
        <f t="shared" si="0"/>
        <v>Compatibility</v>
      </c>
      <c r="E14" s="4" t="s">
        <v>43</v>
      </c>
      <c r="F14" s="3" t="s">
        <v>176</v>
      </c>
      <c r="G14" s="3" t="s">
        <v>15</v>
      </c>
      <c r="H14" s="3" t="s">
        <v>16</v>
      </c>
      <c r="I14" s="3" t="s">
        <v>11</v>
      </c>
      <c r="J14" s="3"/>
      <c r="K14" s="3"/>
      <c r="L14" s="3">
        <v>2</v>
      </c>
      <c r="M14" s="3" t="s">
        <v>175</v>
      </c>
      <c r="N14" s="3"/>
    </row>
    <row r="15" spans="1:14" x14ac:dyDescent="0.45">
      <c r="A15" s="3" t="s">
        <v>44</v>
      </c>
      <c r="B15" s="3" t="s">
        <v>5</v>
      </c>
      <c r="C15" s="3" t="s">
        <v>12</v>
      </c>
      <c r="D15" s="4" t="str">
        <f t="shared" si="0"/>
        <v>Compatibility</v>
      </c>
      <c r="E15" s="4" t="s">
        <v>45</v>
      </c>
      <c r="F15" s="5" t="s">
        <v>359</v>
      </c>
      <c r="G15" s="3" t="s">
        <v>15</v>
      </c>
      <c r="H15" s="3" t="s">
        <v>10</v>
      </c>
      <c r="I15" s="3" t="s">
        <v>11</v>
      </c>
      <c r="J15" s="3"/>
      <c r="K15" s="3"/>
      <c r="L15" s="3">
        <v>2</v>
      </c>
      <c r="M15" s="3" t="s">
        <v>175</v>
      </c>
      <c r="N15" s="3"/>
    </row>
    <row r="16" spans="1:14" ht="28.5" x14ac:dyDescent="0.45">
      <c r="A16" s="3" t="s">
        <v>46</v>
      </c>
      <c r="B16" s="3" t="s">
        <v>5</v>
      </c>
      <c r="C16" s="3" t="s">
        <v>12</v>
      </c>
      <c r="D16" s="4" t="str">
        <f t="shared" si="0"/>
        <v>Compatibility</v>
      </c>
      <c r="E16" s="4" t="s">
        <v>47</v>
      </c>
      <c r="F16" s="3" t="s">
        <v>48</v>
      </c>
      <c r="G16" s="3" t="s">
        <v>49</v>
      </c>
      <c r="H16" s="3" t="s">
        <v>16</v>
      </c>
      <c r="I16" s="3" t="s">
        <v>11</v>
      </c>
      <c r="J16" s="3"/>
      <c r="K16" s="3"/>
      <c r="L16" s="3"/>
      <c r="M16" s="3"/>
      <c r="N16" s="3" t="s">
        <v>406</v>
      </c>
    </row>
    <row r="17" spans="1:14" ht="28.5" x14ac:dyDescent="0.45">
      <c r="A17" s="3" t="s">
        <v>50</v>
      </c>
      <c r="B17" s="3" t="s">
        <v>5</v>
      </c>
      <c r="C17" s="3" t="s">
        <v>12</v>
      </c>
      <c r="D17" s="4" t="str">
        <f t="shared" si="0"/>
        <v>Compatibility</v>
      </c>
      <c r="E17" s="4" t="s">
        <v>51</v>
      </c>
      <c r="F17" s="3" t="s">
        <v>177</v>
      </c>
      <c r="G17" s="3" t="s">
        <v>49</v>
      </c>
      <c r="H17" s="3" t="s">
        <v>16</v>
      </c>
      <c r="I17" s="3" t="s">
        <v>11</v>
      </c>
      <c r="J17" s="3"/>
      <c r="K17" s="3"/>
      <c r="L17" s="3">
        <v>2</v>
      </c>
      <c r="M17" s="3" t="s">
        <v>175</v>
      </c>
      <c r="N17" s="3"/>
    </row>
    <row r="18" spans="1:14" ht="40.5" customHeight="1" x14ac:dyDescent="0.45">
      <c r="A18" s="3" t="s">
        <v>52</v>
      </c>
      <c r="B18" s="3" t="s">
        <v>5</v>
      </c>
      <c r="C18" s="3" t="s">
        <v>12</v>
      </c>
      <c r="D18" s="4" t="str">
        <f t="shared" si="0"/>
        <v>Compatibility</v>
      </c>
      <c r="E18" s="4" t="s">
        <v>53</v>
      </c>
      <c r="F18" s="3" t="s">
        <v>301</v>
      </c>
      <c r="G18" s="3" t="s">
        <v>49</v>
      </c>
      <c r="H18" s="3" t="s">
        <v>10</v>
      </c>
      <c r="I18" s="5" t="s">
        <v>11</v>
      </c>
      <c r="J18" s="5"/>
      <c r="K18" s="3"/>
      <c r="L18" s="3">
        <v>2</v>
      </c>
      <c r="M18" s="3" t="s">
        <v>175</v>
      </c>
      <c r="N18" s="3" t="s">
        <v>406</v>
      </c>
    </row>
    <row r="19" spans="1:14" ht="28.5" x14ac:dyDescent="0.45">
      <c r="A19" s="3" t="s">
        <v>54</v>
      </c>
      <c r="B19" s="3" t="s">
        <v>5</v>
      </c>
      <c r="C19" s="3" t="s">
        <v>12</v>
      </c>
      <c r="D19" s="4" t="str">
        <f t="shared" si="0"/>
        <v>Compatibility</v>
      </c>
      <c r="E19" s="4" t="s">
        <v>55</v>
      </c>
      <c r="F19" s="3" t="s">
        <v>56</v>
      </c>
      <c r="G19" s="3" t="s">
        <v>49</v>
      </c>
      <c r="H19" s="3" t="s">
        <v>16</v>
      </c>
      <c r="I19" s="3" t="s">
        <v>11</v>
      </c>
      <c r="J19" s="3"/>
      <c r="K19" s="3"/>
      <c r="L19" s="3"/>
      <c r="M19" s="3"/>
      <c r="N19" s="3" t="s">
        <v>406</v>
      </c>
    </row>
    <row r="20" spans="1:14" ht="28.5" x14ac:dyDescent="0.45">
      <c r="A20" s="3" t="s">
        <v>57</v>
      </c>
      <c r="B20" s="3" t="s">
        <v>5</v>
      </c>
      <c r="C20" s="3" t="s">
        <v>12</v>
      </c>
      <c r="D20" s="4" t="str">
        <f t="shared" si="0"/>
        <v>Compatibility</v>
      </c>
      <c r="E20" s="4" t="s">
        <v>58</v>
      </c>
      <c r="F20" s="3" t="s">
        <v>178</v>
      </c>
      <c r="G20" s="3" t="s">
        <v>15</v>
      </c>
      <c r="H20" s="3" t="s">
        <v>16</v>
      </c>
      <c r="I20" s="3" t="s">
        <v>11</v>
      </c>
      <c r="J20" s="3"/>
      <c r="K20" s="3"/>
      <c r="L20" s="3">
        <v>2</v>
      </c>
      <c r="M20" s="3" t="s">
        <v>167</v>
      </c>
      <c r="N20" s="3"/>
    </row>
    <row r="21" spans="1:14" ht="94.5" customHeight="1" x14ac:dyDescent="0.45">
      <c r="A21" s="3" t="s">
        <v>59</v>
      </c>
      <c r="B21" s="3" t="s">
        <v>5</v>
      </c>
      <c r="C21" s="3" t="s">
        <v>12</v>
      </c>
      <c r="D21" s="4" t="str">
        <f t="shared" si="0"/>
        <v>Compatibility</v>
      </c>
      <c r="E21" s="4" t="s">
        <v>60</v>
      </c>
      <c r="F21" s="3" t="s">
        <v>324</v>
      </c>
      <c r="G21" s="3" t="s">
        <v>15</v>
      </c>
      <c r="H21" s="3" t="s">
        <v>16</v>
      </c>
      <c r="I21" s="3" t="s">
        <v>11</v>
      </c>
      <c r="J21" s="3"/>
      <c r="K21" s="3" t="s">
        <v>315</v>
      </c>
      <c r="L21" s="3">
        <v>2</v>
      </c>
      <c r="M21" s="3" t="s">
        <v>167</v>
      </c>
      <c r="N21" s="3"/>
    </row>
    <row r="22" spans="1:14" ht="114" x14ac:dyDescent="0.45">
      <c r="A22" s="3" t="s">
        <v>61</v>
      </c>
      <c r="B22" s="3" t="s">
        <v>5</v>
      </c>
      <c r="C22" s="3" t="s">
        <v>12</v>
      </c>
      <c r="D22" s="4" t="str">
        <f t="shared" si="0"/>
        <v>Compatibility</v>
      </c>
      <c r="E22" s="4" t="s">
        <v>62</v>
      </c>
      <c r="F22" s="3" t="s">
        <v>180</v>
      </c>
      <c r="G22" s="3" t="s">
        <v>15</v>
      </c>
      <c r="H22" s="3" t="s">
        <v>10</v>
      </c>
      <c r="I22" s="3" t="s">
        <v>25</v>
      </c>
      <c r="J22" s="3"/>
      <c r="K22" s="3" t="s">
        <v>385</v>
      </c>
      <c r="L22" s="3">
        <v>2</v>
      </c>
      <c r="M22" s="3" t="s">
        <v>179</v>
      </c>
      <c r="N22" s="3"/>
    </row>
    <row r="23" spans="1:14" ht="42.75" x14ac:dyDescent="0.45">
      <c r="A23" s="3" t="s">
        <v>63</v>
      </c>
      <c r="B23" s="3" t="s">
        <v>5</v>
      </c>
      <c r="C23" s="3" t="s">
        <v>12</v>
      </c>
      <c r="D23" s="4" t="str">
        <f t="shared" si="0"/>
        <v>Compatibility</v>
      </c>
      <c r="E23" s="4" t="s">
        <v>64</v>
      </c>
      <c r="F23" s="5" t="s">
        <v>388</v>
      </c>
      <c r="G23" s="3" t="s">
        <v>15</v>
      </c>
      <c r="H23" s="3" t="s">
        <v>16</v>
      </c>
      <c r="I23" s="3" t="s">
        <v>11</v>
      </c>
      <c r="J23" s="3"/>
      <c r="K23" s="3" t="s">
        <v>35</v>
      </c>
      <c r="L23" s="3">
        <v>2</v>
      </c>
      <c r="M23" s="3" t="s">
        <v>175</v>
      </c>
      <c r="N23" s="3"/>
    </row>
    <row r="24" spans="1:14" ht="121.5" customHeight="1" x14ac:dyDescent="0.45">
      <c r="A24" s="3" t="s">
        <v>65</v>
      </c>
      <c r="B24" s="3" t="s">
        <v>5</v>
      </c>
      <c r="C24" s="3" t="s">
        <v>12</v>
      </c>
      <c r="D24" s="4" t="str">
        <f t="shared" si="0"/>
        <v>Compatibility</v>
      </c>
      <c r="E24" s="4" t="s">
        <v>66</v>
      </c>
      <c r="F24" s="5" t="s">
        <v>389</v>
      </c>
      <c r="G24" s="5" t="s">
        <v>15</v>
      </c>
      <c r="H24" s="5" t="s">
        <v>16</v>
      </c>
      <c r="I24" s="3" t="s">
        <v>11</v>
      </c>
      <c r="J24" s="3"/>
      <c r="K24" s="3"/>
      <c r="L24" s="3">
        <v>2</v>
      </c>
      <c r="M24" s="3" t="s">
        <v>175</v>
      </c>
      <c r="N24" s="3" t="s">
        <v>406</v>
      </c>
    </row>
    <row r="25" spans="1:14" s="11" customFormat="1" ht="121.5" customHeight="1" x14ac:dyDescent="0.45">
      <c r="A25" s="5" t="s">
        <v>367</v>
      </c>
      <c r="B25" s="5" t="s">
        <v>5</v>
      </c>
      <c r="C25" s="5" t="s">
        <v>12</v>
      </c>
      <c r="D25" s="4" t="str">
        <f t="shared" si="0"/>
        <v>Compatibility</v>
      </c>
      <c r="E25" s="6" t="s">
        <v>68</v>
      </c>
      <c r="F25" s="5" t="s">
        <v>368</v>
      </c>
      <c r="G25" s="5" t="s">
        <v>68</v>
      </c>
      <c r="H25" s="5" t="s">
        <v>10</v>
      </c>
      <c r="I25" s="5" t="s">
        <v>11</v>
      </c>
      <c r="J25" s="5"/>
      <c r="K25" s="5"/>
      <c r="L25" s="5"/>
      <c r="M25" s="5"/>
      <c r="N25" s="5"/>
    </row>
    <row r="26" spans="1:14" ht="42.75" x14ac:dyDescent="0.45">
      <c r="A26" s="3" t="s">
        <v>69</v>
      </c>
      <c r="B26" s="3" t="s">
        <v>5</v>
      </c>
      <c r="C26" s="3" t="s">
        <v>12</v>
      </c>
      <c r="D26" s="4" t="str">
        <f t="shared" si="0"/>
        <v>Compatibility</v>
      </c>
      <c r="E26" s="4" t="s">
        <v>68</v>
      </c>
      <c r="F26" s="5" t="s">
        <v>369</v>
      </c>
      <c r="G26" s="3" t="s">
        <v>68</v>
      </c>
      <c r="H26" s="3" t="s">
        <v>10</v>
      </c>
      <c r="I26" s="5" t="s">
        <v>11</v>
      </c>
      <c r="J26" s="5"/>
      <c r="K26" s="3"/>
      <c r="L26" s="3"/>
      <c r="M26" s="3"/>
      <c r="N26" s="3"/>
    </row>
    <row r="27" spans="1:14" x14ac:dyDescent="0.45">
      <c r="A27" s="3" t="s">
        <v>70</v>
      </c>
      <c r="B27" s="3" t="s">
        <v>5</v>
      </c>
      <c r="C27" s="3" t="s">
        <v>12</v>
      </c>
      <c r="D27" s="4" t="str">
        <f t="shared" si="0"/>
        <v>Compatibility</v>
      </c>
      <c r="E27" s="4" t="s">
        <v>71</v>
      </c>
      <c r="F27" s="3" t="s">
        <v>181</v>
      </c>
      <c r="G27" s="3" t="s">
        <v>15</v>
      </c>
      <c r="H27" s="5" t="s">
        <v>16</v>
      </c>
      <c r="I27" s="3" t="s">
        <v>11</v>
      </c>
      <c r="J27" s="3"/>
      <c r="K27" s="3"/>
      <c r="L27" s="3"/>
      <c r="M27" s="3" t="s">
        <v>167</v>
      </c>
      <c r="N27" s="3" t="s">
        <v>406</v>
      </c>
    </row>
    <row r="28" spans="1:14" ht="42.75" x14ac:dyDescent="0.45">
      <c r="A28" s="3" t="s">
        <v>74</v>
      </c>
      <c r="B28" s="3" t="s">
        <v>72</v>
      </c>
      <c r="C28" s="3" t="s">
        <v>73</v>
      </c>
      <c r="D28" s="4" t="str">
        <f t="shared" si="0"/>
        <v>Maintainability</v>
      </c>
      <c r="E28" s="4" t="s">
        <v>75</v>
      </c>
      <c r="F28" s="3" t="s">
        <v>302</v>
      </c>
      <c r="G28" s="3" t="s">
        <v>15</v>
      </c>
      <c r="H28" s="3" t="s">
        <v>10</v>
      </c>
      <c r="I28" s="3" t="s">
        <v>11</v>
      </c>
      <c r="J28" s="3"/>
      <c r="K28" s="3" t="s">
        <v>35</v>
      </c>
      <c r="L28" s="3">
        <v>2</v>
      </c>
      <c r="M28" s="3" t="s">
        <v>167</v>
      </c>
      <c r="N28" s="3"/>
    </row>
    <row r="29" spans="1:14" ht="54" customHeight="1" x14ac:dyDescent="0.45">
      <c r="A29" s="3" t="s">
        <v>76</v>
      </c>
      <c r="B29" s="3" t="s">
        <v>72</v>
      </c>
      <c r="C29" s="3" t="s">
        <v>73</v>
      </c>
      <c r="D29" s="4" t="str">
        <f t="shared" si="0"/>
        <v>Maintainability</v>
      </c>
      <c r="E29" s="4" t="s">
        <v>77</v>
      </c>
      <c r="F29" s="3" t="s">
        <v>348</v>
      </c>
      <c r="G29" s="3" t="s">
        <v>15</v>
      </c>
      <c r="H29" s="3" t="s">
        <v>10</v>
      </c>
      <c r="I29" s="3" t="s">
        <v>11</v>
      </c>
      <c r="J29" s="3"/>
      <c r="K29" s="3"/>
      <c r="L29" s="3"/>
      <c r="M29" s="3"/>
      <c r="N29" s="3"/>
    </row>
    <row r="30" spans="1:14" ht="28.5" x14ac:dyDescent="0.45">
      <c r="A30" s="3" t="s">
        <v>78</v>
      </c>
      <c r="B30" s="3" t="s">
        <v>72</v>
      </c>
      <c r="C30" s="3" t="s">
        <v>73</v>
      </c>
      <c r="D30" s="4" t="str">
        <f t="shared" si="0"/>
        <v>Maintainability</v>
      </c>
      <c r="E30" s="4" t="s">
        <v>79</v>
      </c>
      <c r="F30" s="3" t="s">
        <v>386</v>
      </c>
      <c r="G30" s="3" t="s">
        <v>15</v>
      </c>
      <c r="H30" s="3" t="s">
        <v>10</v>
      </c>
      <c r="I30" s="3" t="s">
        <v>11</v>
      </c>
      <c r="J30" s="3"/>
      <c r="K30" s="3"/>
      <c r="L30" s="3">
        <v>2</v>
      </c>
      <c r="M30" s="3" t="s">
        <v>182</v>
      </c>
      <c r="N30" s="3" t="s">
        <v>406</v>
      </c>
    </row>
    <row r="31" spans="1:14" ht="117.75" customHeight="1" x14ac:dyDescent="0.45">
      <c r="A31" s="3" t="s">
        <v>80</v>
      </c>
      <c r="B31" s="3" t="s">
        <v>72</v>
      </c>
      <c r="C31" s="3" t="s">
        <v>73</v>
      </c>
      <c r="D31" s="4" t="str">
        <f t="shared" si="0"/>
        <v>Maintainability</v>
      </c>
      <c r="E31" s="4" t="s">
        <v>81</v>
      </c>
      <c r="F31" s="3" t="s">
        <v>393</v>
      </c>
      <c r="G31" s="3" t="s">
        <v>15</v>
      </c>
      <c r="H31" s="3" t="s">
        <v>16</v>
      </c>
      <c r="I31" s="3" t="s">
        <v>11</v>
      </c>
      <c r="J31" s="3"/>
      <c r="K31" s="3" t="s">
        <v>35</v>
      </c>
      <c r="L31" s="3">
        <v>2</v>
      </c>
      <c r="M31" s="3" t="s">
        <v>167</v>
      </c>
      <c r="N31" s="3"/>
    </row>
    <row r="32" spans="1:14" ht="28.5" x14ac:dyDescent="0.45">
      <c r="A32" s="3" t="s">
        <v>83</v>
      </c>
      <c r="B32" s="3" t="s">
        <v>72</v>
      </c>
      <c r="C32" s="3" t="s">
        <v>82</v>
      </c>
      <c r="D32" s="4" t="str">
        <f t="shared" si="0"/>
        <v>Maintainability</v>
      </c>
      <c r="E32" s="4" t="s">
        <v>84</v>
      </c>
      <c r="F32" s="3" t="s">
        <v>183</v>
      </c>
      <c r="G32" s="5" t="s">
        <v>9</v>
      </c>
      <c r="H32" s="3" t="s">
        <v>16</v>
      </c>
      <c r="I32" s="3" t="s">
        <v>11</v>
      </c>
      <c r="J32" s="3"/>
      <c r="K32" s="3"/>
      <c r="L32" s="3">
        <v>2</v>
      </c>
      <c r="M32" s="3" t="s">
        <v>167</v>
      </c>
      <c r="N32" s="3" t="s">
        <v>406</v>
      </c>
    </row>
    <row r="33" spans="1:14" ht="79.5" customHeight="1" x14ac:dyDescent="0.45">
      <c r="A33" s="3" t="s">
        <v>86</v>
      </c>
      <c r="B33" s="3" t="s">
        <v>72</v>
      </c>
      <c r="C33" s="3" t="s">
        <v>85</v>
      </c>
      <c r="D33" s="4" t="str">
        <f t="shared" si="0"/>
        <v>Maintainability</v>
      </c>
      <c r="E33" s="4" t="s">
        <v>87</v>
      </c>
      <c r="F33" s="3" t="s">
        <v>303</v>
      </c>
      <c r="G33" s="3" t="s">
        <v>9</v>
      </c>
      <c r="H33" s="3" t="s">
        <v>16</v>
      </c>
      <c r="I33" s="3" t="s">
        <v>25</v>
      </c>
      <c r="J33" s="3"/>
      <c r="K33" s="3"/>
      <c r="L33" s="3">
        <v>2</v>
      </c>
      <c r="M33" s="3"/>
      <c r="N33" s="3"/>
    </row>
    <row r="34" spans="1:14" ht="42.75" x14ac:dyDescent="0.45">
      <c r="A34" s="3" t="s">
        <v>88</v>
      </c>
      <c r="B34" s="3" t="s">
        <v>72</v>
      </c>
      <c r="C34" s="3" t="s">
        <v>85</v>
      </c>
      <c r="D34" s="4" t="str">
        <f t="shared" si="0"/>
        <v>Maintainability</v>
      </c>
      <c r="E34" s="4" t="s">
        <v>89</v>
      </c>
      <c r="F34" s="3" t="s">
        <v>349</v>
      </c>
      <c r="G34" s="5" t="s">
        <v>9</v>
      </c>
      <c r="H34" s="3" t="s">
        <v>16</v>
      </c>
      <c r="I34" s="3" t="s">
        <v>11</v>
      </c>
      <c r="J34" s="3"/>
      <c r="K34" s="3"/>
      <c r="L34" s="3">
        <v>2</v>
      </c>
      <c r="M34" s="3" t="s">
        <v>182</v>
      </c>
      <c r="N34" s="3"/>
    </row>
    <row r="35" spans="1:14" ht="57" x14ac:dyDescent="0.45">
      <c r="A35" s="3" t="s">
        <v>90</v>
      </c>
      <c r="B35" s="3" t="s">
        <v>72</v>
      </c>
      <c r="C35" s="3" t="s">
        <v>85</v>
      </c>
      <c r="D35" s="4" t="str">
        <f t="shared" si="0"/>
        <v>Maintainability</v>
      </c>
      <c r="E35" s="4" t="s">
        <v>213</v>
      </c>
      <c r="F35" s="3" t="s">
        <v>209</v>
      </c>
      <c r="G35" s="3" t="s">
        <v>9</v>
      </c>
      <c r="H35" s="3" t="s">
        <v>10</v>
      </c>
      <c r="I35" s="3" t="s">
        <v>11</v>
      </c>
      <c r="J35" s="3"/>
      <c r="K35" s="3"/>
      <c r="L35" s="3">
        <v>2</v>
      </c>
      <c r="M35" s="3"/>
      <c r="N35" s="3"/>
    </row>
    <row r="36" spans="1:14" s="11" customFormat="1" ht="42.75" x14ac:dyDescent="0.45">
      <c r="A36" s="5" t="s">
        <v>361</v>
      </c>
      <c r="B36" s="5" t="s">
        <v>72</v>
      </c>
      <c r="C36" s="5" t="s">
        <v>85</v>
      </c>
      <c r="D36" s="4" t="str">
        <f t="shared" si="0"/>
        <v>Maintainability</v>
      </c>
      <c r="E36" s="6" t="s">
        <v>362</v>
      </c>
      <c r="F36" s="5" t="s">
        <v>363</v>
      </c>
      <c r="G36" s="5" t="s">
        <v>9</v>
      </c>
      <c r="H36" s="5" t="s">
        <v>16</v>
      </c>
      <c r="I36" s="5" t="s">
        <v>11</v>
      </c>
      <c r="J36" s="5"/>
      <c r="K36" s="5"/>
      <c r="L36" s="5">
        <v>2</v>
      </c>
      <c r="M36" s="5"/>
      <c r="N36" s="5" t="s">
        <v>406</v>
      </c>
    </row>
    <row r="37" spans="1:14" s="11" customFormat="1" ht="28.5" x14ac:dyDescent="0.45">
      <c r="A37" s="5" t="s">
        <v>366</v>
      </c>
      <c r="B37" s="5" t="s">
        <v>72</v>
      </c>
      <c r="C37" s="5" t="s">
        <v>85</v>
      </c>
      <c r="D37" s="4" t="str">
        <f t="shared" si="0"/>
        <v>Maintainability</v>
      </c>
      <c r="E37" s="6" t="s">
        <v>364</v>
      </c>
      <c r="F37" s="5" t="s">
        <v>365</v>
      </c>
      <c r="G37" s="5" t="s">
        <v>9</v>
      </c>
      <c r="H37" s="5" t="s">
        <v>16</v>
      </c>
      <c r="I37" s="5" t="s">
        <v>11</v>
      </c>
      <c r="J37" s="5"/>
      <c r="K37" s="5"/>
      <c r="L37" s="5"/>
      <c r="M37" s="5"/>
      <c r="N37" s="5" t="s">
        <v>406</v>
      </c>
    </row>
    <row r="38" spans="1:14" s="11" customFormat="1" ht="28.5" x14ac:dyDescent="0.45">
      <c r="A38" s="5" t="s">
        <v>92</v>
      </c>
      <c r="B38" s="5" t="s">
        <v>72</v>
      </c>
      <c r="C38" s="5" t="s">
        <v>91</v>
      </c>
      <c r="D38" s="4" t="str">
        <f t="shared" si="0"/>
        <v>Maintainability</v>
      </c>
      <c r="E38" s="6" t="s">
        <v>214</v>
      </c>
      <c r="F38" s="5" t="s">
        <v>199</v>
      </c>
      <c r="G38" s="5" t="s">
        <v>9</v>
      </c>
      <c r="H38" s="5" t="s">
        <v>10</v>
      </c>
      <c r="I38" s="5" t="s">
        <v>25</v>
      </c>
      <c r="J38" s="5"/>
      <c r="K38" s="5"/>
      <c r="L38" s="5">
        <v>2</v>
      </c>
      <c r="M38" s="5" t="s">
        <v>358</v>
      </c>
      <c r="N38" s="5"/>
    </row>
    <row r="39" spans="1:14" ht="28.5" x14ac:dyDescent="0.45">
      <c r="A39" s="3" t="s">
        <v>95</v>
      </c>
      <c r="B39" s="3" t="s">
        <v>93</v>
      </c>
      <c r="C39" s="3" t="s">
        <v>94</v>
      </c>
      <c r="D39" s="4" t="str">
        <f t="shared" si="0"/>
        <v>Usability</v>
      </c>
      <c r="E39" s="4" t="s">
        <v>94</v>
      </c>
      <c r="F39" s="3" t="s">
        <v>304</v>
      </c>
      <c r="G39" s="3" t="s">
        <v>15</v>
      </c>
      <c r="H39" s="3" t="s">
        <v>16</v>
      </c>
      <c r="I39" s="3" t="s">
        <v>11</v>
      </c>
      <c r="J39" s="3"/>
      <c r="K39" s="3"/>
      <c r="L39" s="3">
        <v>2</v>
      </c>
      <c r="M39" s="3" t="s">
        <v>182</v>
      </c>
      <c r="N39" s="3"/>
    </row>
    <row r="40" spans="1:14" ht="140.25" customHeight="1" x14ac:dyDescent="0.45">
      <c r="A40" s="3" t="s">
        <v>98</v>
      </c>
      <c r="B40" s="3" t="s">
        <v>96</v>
      </c>
      <c r="C40" s="3" t="s">
        <v>97</v>
      </c>
      <c r="D40" s="4" t="str">
        <f t="shared" si="0"/>
        <v>Performance Efficiency</v>
      </c>
      <c r="E40" s="7" t="s">
        <v>215</v>
      </c>
      <c r="F40" s="5" t="s">
        <v>394</v>
      </c>
      <c r="G40" s="3" t="s">
        <v>15</v>
      </c>
      <c r="H40" s="3" t="s">
        <v>10</v>
      </c>
      <c r="I40" s="3" t="s">
        <v>11</v>
      </c>
      <c r="J40" s="3"/>
      <c r="K40" s="3" t="s">
        <v>342</v>
      </c>
      <c r="L40" s="3"/>
      <c r="M40" s="3"/>
      <c r="N40" s="3"/>
    </row>
    <row r="41" spans="1:14" ht="114" x14ac:dyDescent="0.45">
      <c r="A41" s="3" t="s">
        <v>99</v>
      </c>
      <c r="B41" s="3" t="s">
        <v>96</v>
      </c>
      <c r="C41" s="3" t="s">
        <v>97</v>
      </c>
      <c r="D41" s="4" t="str">
        <f t="shared" si="0"/>
        <v>Performance Efficiency</v>
      </c>
      <c r="E41" s="4" t="s">
        <v>450</v>
      </c>
      <c r="F41" s="5" t="s">
        <v>395</v>
      </c>
      <c r="G41" s="3" t="s">
        <v>15</v>
      </c>
      <c r="H41" s="3" t="s">
        <v>10</v>
      </c>
      <c r="I41" s="3" t="s">
        <v>11</v>
      </c>
      <c r="J41" s="3"/>
      <c r="K41" s="3" t="s">
        <v>342</v>
      </c>
      <c r="L41" s="3"/>
      <c r="M41" s="3"/>
      <c r="N41" s="3"/>
    </row>
    <row r="42" spans="1:14" ht="242.25" x14ac:dyDescent="0.45">
      <c r="A42" s="3" t="s">
        <v>100</v>
      </c>
      <c r="B42" s="3" t="s">
        <v>96</v>
      </c>
      <c r="C42" s="3" t="s">
        <v>97</v>
      </c>
      <c r="D42" s="4" t="str">
        <f t="shared" si="0"/>
        <v>Performance Efficiency</v>
      </c>
      <c r="E42" s="4" t="s">
        <v>305</v>
      </c>
      <c r="F42" s="5" t="s">
        <v>396</v>
      </c>
      <c r="G42" s="3" t="s">
        <v>15</v>
      </c>
      <c r="H42" s="3" t="s">
        <v>10</v>
      </c>
      <c r="I42" s="3" t="s">
        <v>11</v>
      </c>
      <c r="J42" s="3"/>
      <c r="K42" s="3" t="s">
        <v>343</v>
      </c>
      <c r="L42" s="3">
        <v>2</v>
      </c>
      <c r="M42" s="3" t="s">
        <v>184</v>
      </c>
      <c r="N42" s="3"/>
    </row>
    <row r="43" spans="1:14" s="19" customFormat="1" ht="142.5" x14ac:dyDescent="0.45">
      <c r="A43" s="15" t="s">
        <v>414</v>
      </c>
      <c r="B43" s="15" t="s">
        <v>96</v>
      </c>
      <c r="C43" s="15" t="s">
        <v>97</v>
      </c>
      <c r="D43" s="18" t="str">
        <f t="shared" ref="D43" si="1">B43</f>
        <v>Performance Efficiency</v>
      </c>
      <c r="E43" s="18" t="s">
        <v>305</v>
      </c>
      <c r="F43" s="15" t="s">
        <v>415</v>
      </c>
      <c r="G43" s="15" t="s">
        <v>15</v>
      </c>
      <c r="H43" s="15" t="s">
        <v>10</v>
      </c>
      <c r="I43" s="15" t="s">
        <v>11</v>
      </c>
      <c r="J43" s="15"/>
      <c r="K43" s="15" t="s">
        <v>437</v>
      </c>
      <c r="L43" s="15"/>
      <c r="M43" s="15"/>
      <c r="N43" s="15" t="s">
        <v>406</v>
      </c>
    </row>
    <row r="44" spans="1:14" s="19" customFormat="1" ht="117" customHeight="1" x14ac:dyDescent="0.45">
      <c r="A44" s="15" t="s">
        <v>447</v>
      </c>
      <c r="B44" s="15" t="s">
        <v>96</v>
      </c>
      <c r="C44" s="15" t="s">
        <v>97</v>
      </c>
      <c r="D44" s="18" t="str">
        <f t="shared" ref="D44" si="2">B44</f>
        <v>Performance Efficiency</v>
      </c>
      <c r="E44" s="18" t="s">
        <v>305</v>
      </c>
      <c r="F44" s="15" t="s">
        <v>449</v>
      </c>
      <c r="G44" s="15" t="s">
        <v>15</v>
      </c>
      <c r="H44" s="15" t="s">
        <v>10</v>
      </c>
      <c r="I44" s="15" t="s">
        <v>11</v>
      </c>
      <c r="J44" s="15"/>
      <c r="K44" s="15" t="s">
        <v>448</v>
      </c>
      <c r="L44" s="15"/>
      <c r="M44" s="15"/>
      <c r="N44" s="15"/>
    </row>
    <row r="45" spans="1:14" ht="409.5" x14ac:dyDescent="0.45">
      <c r="A45" s="3" t="s">
        <v>102</v>
      </c>
      <c r="B45" s="3" t="s">
        <v>96</v>
      </c>
      <c r="C45" s="3" t="s">
        <v>101</v>
      </c>
      <c r="D45" s="4" t="str">
        <f t="shared" si="0"/>
        <v>Performance Efficiency</v>
      </c>
      <c r="E45" s="4" t="s">
        <v>216</v>
      </c>
      <c r="F45" s="5" t="s">
        <v>397</v>
      </c>
      <c r="G45" s="3" t="s">
        <v>15</v>
      </c>
      <c r="H45" s="3" t="s">
        <v>10</v>
      </c>
      <c r="I45" s="3" t="s">
        <v>11</v>
      </c>
      <c r="J45" s="3"/>
      <c r="K45" s="3" t="s">
        <v>344</v>
      </c>
      <c r="L45" s="3">
        <v>2</v>
      </c>
      <c r="M45" s="3" t="s">
        <v>184</v>
      </c>
      <c r="N45" s="3" t="s">
        <v>406</v>
      </c>
    </row>
    <row r="46" spans="1:14" ht="57" x14ac:dyDescent="0.45">
      <c r="A46" s="3" t="s">
        <v>312</v>
      </c>
      <c r="B46" s="3" t="s">
        <v>96</v>
      </c>
      <c r="C46" s="3" t="s">
        <v>101</v>
      </c>
      <c r="D46" s="4" t="str">
        <f t="shared" si="0"/>
        <v>Performance Efficiency</v>
      </c>
      <c r="E46" s="4" t="s">
        <v>313</v>
      </c>
      <c r="F46" s="5" t="s">
        <v>398</v>
      </c>
      <c r="G46" s="3" t="s">
        <v>15</v>
      </c>
      <c r="H46" s="3" t="s">
        <v>10</v>
      </c>
      <c r="I46" s="3" t="s">
        <v>11</v>
      </c>
      <c r="J46" s="3"/>
      <c r="K46" s="3" t="s">
        <v>342</v>
      </c>
      <c r="L46" s="3">
        <v>2</v>
      </c>
      <c r="M46" s="3" t="s">
        <v>314</v>
      </c>
      <c r="N46" s="3" t="s">
        <v>406</v>
      </c>
    </row>
    <row r="47" spans="1:14" ht="99.75" x14ac:dyDescent="0.45">
      <c r="A47" s="3" t="s">
        <v>350</v>
      </c>
      <c r="B47" s="3" t="s">
        <v>96</v>
      </c>
      <c r="C47" s="3" t="s">
        <v>101</v>
      </c>
      <c r="D47" s="4" t="str">
        <f t="shared" si="0"/>
        <v>Performance Efficiency</v>
      </c>
      <c r="E47" s="4" t="s">
        <v>352</v>
      </c>
      <c r="F47" s="5" t="s">
        <v>445</v>
      </c>
      <c r="G47" s="3" t="s">
        <v>15</v>
      </c>
      <c r="H47" s="3" t="s">
        <v>10</v>
      </c>
      <c r="I47" s="3" t="s">
        <v>11</v>
      </c>
      <c r="J47" s="3"/>
      <c r="K47" s="3"/>
      <c r="L47" s="3">
        <v>2</v>
      </c>
      <c r="M47" s="3" t="s">
        <v>314</v>
      </c>
      <c r="N47" s="3" t="s">
        <v>406</v>
      </c>
    </row>
    <row r="48" spans="1:14" ht="57" x14ac:dyDescent="0.45">
      <c r="A48" s="3" t="s">
        <v>351</v>
      </c>
      <c r="B48" s="3" t="s">
        <v>96</v>
      </c>
      <c r="C48" s="3" t="s">
        <v>101</v>
      </c>
      <c r="D48" s="4" t="str">
        <f t="shared" si="0"/>
        <v>Performance Efficiency</v>
      </c>
      <c r="E48" s="4" t="s">
        <v>353</v>
      </c>
      <c r="F48" s="5" t="s">
        <v>399</v>
      </c>
      <c r="G48" s="3" t="s">
        <v>15</v>
      </c>
      <c r="H48" s="3" t="s">
        <v>10</v>
      </c>
      <c r="I48" s="3" t="s">
        <v>11</v>
      </c>
      <c r="J48" s="3"/>
      <c r="K48" s="3"/>
      <c r="L48" s="3">
        <v>2</v>
      </c>
      <c r="M48" s="3" t="s">
        <v>314</v>
      </c>
      <c r="N48" s="3" t="s">
        <v>406</v>
      </c>
    </row>
    <row r="49" spans="1:14" ht="42.75" x14ac:dyDescent="0.45">
      <c r="A49" s="3" t="s">
        <v>103</v>
      </c>
      <c r="B49" s="3" t="s">
        <v>96</v>
      </c>
      <c r="C49" s="3" t="s">
        <v>101</v>
      </c>
      <c r="D49" s="4" t="str">
        <f t="shared" si="0"/>
        <v>Performance Efficiency</v>
      </c>
      <c r="E49" s="4" t="s">
        <v>217</v>
      </c>
      <c r="F49" s="5" t="s">
        <v>390</v>
      </c>
      <c r="G49" s="3" t="s">
        <v>15</v>
      </c>
      <c r="H49" s="3" t="s">
        <v>10</v>
      </c>
      <c r="I49" s="3" t="s">
        <v>11</v>
      </c>
      <c r="J49" s="3"/>
      <c r="K49" s="3" t="s">
        <v>342</v>
      </c>
      <c r="L49" s="3">
        <v>2</v>
      </c>
      <c r="M49" s="3" t="s">
        <v>306</v>
      </c>
      <c r="N49" s="3" t="s">
        <v>406</v>
      </c>
    </row>
    <row r="50" spans="1:14" ht="57" x14ac:dyDescent="0.45">
      <c r="A50" s="3" t="s">
        <v>104</v>
      </c>
      <c r="B50" s="3" t="s">
        <v>96</v>
      </c>
      <c r="C50" s="3" t="s">
        <v>101</v>
      </c>
      <c r="D50" s="4" t="str">
        <f t="shared" si="0"/>
        <v>Performance Efficiency</v>
      </c>
      <c r="E50" s="4" t="s">
        <v>218</v>
      </c>
      <c r="F50" s="15" t="s">
        <v>391</v>
      </c>
      <c r="G50" s="3" t="s">
        <v>15</v>
      </c>
      <c r="H50" s="3" t="s">
        <v>10</v>
      </c>
      <c r="I50" s="3" t="s">
        <v>11</v>
      </c>
      <c r="J50" s="3"/>
      <c r="K50" s="3" t="s">
        <v>342</v>
      </c>
      <c r="L50" s="3">
        <v>2</v>
      </c>
      <c r="M50" s="3" t="s">
        <v>184</v>
      </c>
      <c r="N50" s="3" t="s">
        <v>406</v>
      </c>
    </row>
    <row r="51" spans="1:14" ht="71.25" x14ac:dyDescent="0.45">
      <c r="A51" s="3" t="s">
        <v>105</v>
      </c>
      <c r="B51" s="3" t="s">
        <v>96</v>
      </c>
      <c r="C51" s="3" t="s">
        <v>101</v>
      </c>
      <c r="D51" s="4" t="str">
        <f t="shared" si="0"/>
        <v>Performance Efficiency</v>
      </c>
      <c r="E51" s="4" t="s">
        <v>219</v>
      </c>
      <c r="F51" s="5" t="s">
        <v>400</v>
      </c>
      <c r="G51" s="3" t="s">
        <v>15</v>
      </c>
      <c r="H51" s="3" t="s">
        <v>10</v>
      </c>
      <c r="I51" s="3" t="s">
        <v>11</v>
      </c>
      <c r="J51" s="3"/>
      <c r="K51" s="3" t="s">
        <v>342</v>
      </c>
      <c r="L51" s="3">
        <v>2</v>
      </c>
      <c r="M51" s="3" t="s">
        <v>184</v>
      </c>
      <c r="N51" s="3"/>
    </row>
    <row r="52" spans="1:14" ht="85.5" x14ac:dyDescent="0.45">
      <c r="A52" s="3" t="s">
        <v>106</v>
      </c>
      <c r="B52" s="3" t="s">
        <v>96</v>
      </c>
      <c r="C52" s="3" t="s">
        <v>101</v>
      </c>
      <c r="D52" s="4" t="str">
        <f t="shared" si="0"/>
        <v>Performance Efficiency</v>
      </c>
      <c r="E52" s="4" t="s">
        <v>220</v>
      </c>
      <c r="F52" s="5" t="s">
        <v>401</v>
      </c>
      <c r="G52" s="3" t="s">
        <v>15</v>
      </c>
      <c r="H52" s="3" t="s">
        <v>10</v>
      </c>
      <c r="I52" s="3" t="s">
        <v>11</v>
      </c>
      <c r="J52" s="3"/>
      <c r="K52" s="3" t="s">
        <v>345</v>
      </c>
      <c r="L52" s="3">
        <v>2</v>
      </c>
      <c r="M52" s="3" t="s">
        <v>184</v>
      </c>
      <c r="N52" s="3"/>
    </row>
    <row r="53" spans="1:14" s="12" customFormat="1" ht="42.75" x14ac:dyDescent="0.45">
      <c r="A53" s="3" t="s">
        <v>107</v>
      </c>
      <c r="B53" s="3" t="s">
        <v>96</v>
      </c>
      <c r="C53" s="3" t="s">
        <v>97</v>
      </c>
      <c r="D53" s="4" t="str">
        <f t="shared" si="0"/>
        <v>Performance Efficiency</v>
      </c>
      <c r="E53" s="4" t="s">
        <v>221</v>
      </c>
      <c r="F53" s="3" t="s">
        <v>185</v>
      </c>
      <c r="G53" s="3" t="s">
        <v>9</v>
      </c>
      <c r="H53" s="3" t="s">
        <v>10</v>
      </c>
      <c r="I53" s="3" t="s">
        <v>11</v>
      </c>
      <c r="J53" s="3"/>
      <c r="K53" s="3" t="s">
        <v>316</v>
      </c>
      <c r="L53" s="3"/>
      <c r="M53" s="3" t="s">
        <v>187</v>
      </c>
      <c r="N53" s="3"/>
    </row>
    <row r="54" spans="1:14" ht="42.75" x14ac:dyDescent="0.45">
      <c r="A54" s="3" t="s">
        <v>108</v>
      </c>
      <c r="B54" s="3" t="s">
        <v>96</v>
      </c>
      <c r="C54" s="3" t="s">
        <v>97</v>
      </c>
      <c r="D54" s="4" t="str">
        <f t="shared" si="0"/>
        <v>Performance Efficiency</v>
      </c>
      <c r="E54" s="4" t="s">
        <v>222</v>
      </c>
      <c r="F54" s="3" t="s">
        <v>186</v>
      </c>
      <c r="G54" s="3" t="s">
        <v>9</v>
      </c>
      <c r="H54" s="3" t="s">
        <v>10</v>
      </c>
      <c r="I54" s="3" t="s">
        <v>11</v>
      </c>
      <c r="J54" s="3"/>
      <c r="K54" s="3" t="s">
        <v>316</v>
      </c>
      <c r="L54" s="3"/>
      <c r="M54" s="3" t="s">
        <v>187</v>
      </c>
      <c r="N54" s="3"/>
    </row>
    <row r="55" spans="1:14" ht="28.5" x14ac:dyDescent="0.45">
      <c r="A55" s="3" t="s">
        <v>109</v>
      </c>
      <c r="B55" s="3" t="s">
        <v>96</v>
      </c>
      <c r="C55" s="3" t="s">
        <v>97</v>
      </c>
      <c r="D55" s="4" t="str">
        <f t="shared" si="0"/>
        <v>Performance Efficiency</v>
      </c>
      <c r="E55" s="4" t="s">
        <v>223</v>
      </c>
      <c r="F55" s="3" t="s">
        <v>188</v>
      </c>
      <c r="G55" s="3" t="s">
        <v>49</v>
      </c>
      <c r="H55" s="3" t="s">
        <v>10</v>
      </c>
      <c r="I55" s="3" t="s">
        <v>11</v>
      </c>
      <c r="J55" s="3"/>
      <c r="K55" s="3"/>
      <c r="L55" s="3"/>
      <c r="M55" s="3" t="s">
        <v>189</v>
      </c>
      <c r="N55" s="3"/>
    </row>
    <row r="56" spans="1:14" ht="42.75" x14ac:dyDescent="0.45">
      <c r="A56" s="3" t="s">
        <v>111</v>
      </c>
      <c r="B56" s="3" t="s">
        <v>96</v>
      </c>
      <c r="C56" s="3" t="s">
        <v>110</v>
      </c>
      <c r="D56" s="4" t="str">
        <f t="shared" si="0"/>
        <v>Performance Efficiency</v>
      </c>
      <c r="E56" s="4" t="s">
        <v>224</v>
      </c>
      <c r="F56" s="3" t="s">
        <v>190</v>
      </c>
      <c r="G56" s="3" t="s">
        <v>15</v>
      </c>
      <c r="H56" s="3" t="s">
        <v>10</v>
      </c>
      <c r="I56" s="3" t="s">
        <v>11</v>
      </c>
      <c r="J56" s="3"/>
      <c r="K56" s="3" t="s">
        <v>342</v>
      </c>
      <c r="L56" s="3"/>
      <c r="M56" s="3" t="s">
        <v>187</v>
      </c>
      <c r="N56" s="3" t="s">
        <v>406</v>
      </c>
    </row>
    <row r="57" spans="1:14" ht="71.25" x14ac:dyDescent="0.45">
      <c r="A57" s="3" t="s">
        <v>354</v>
      </c>
      <c r="B57" s="3" t="s">
        <v>96</v>
      </c>
      <c r="C57" s="3" t="s">
        <v>110</v>
      </c>
      <c r="D57" s="4" t="str">
        <f t="shared" si="0"/>
        <v>Performance Efficiency</v>
      </c>
      <c r="E57" s="6" t="s">
        <v>357</v>
      </c>
      <c r="F57" s="5" t="s">
        <v>402</v>
      </c>
      <c r="G57" s="3" t="s">
        <v>67</v>
      </c>
      <c r="H57" s="5" t="s">
        <v>10</v>
      </c>
      <c r="I57" s="3" t="s">
        <v>11</v>
      </c>
      <c r="J57" s="3"/>
      <c r="K57" s="3"/>
      <c r="L57" s="3">
        <v>2</v>
      </c>
      <c r="M57" s="3" t="s">
        <v>314</v>
      </c>
      <c r="N57" s="3" t="s">
        <v>406</v>
      </c>
    </row>
    <row r="58" spans="1:14" ht="42.75" x14ac:dyDescent="0.45">
      <c r="A58" s="3" t="s">
        <v>356</v>
      </c>
      <c r="B58" s="3" t="s">
        <v>96</v>
      </c>
      <c r="C58" s="3" t="s">
        <v>110</v>
      </c>
      <c r="D58" s="4" t="str">
        <f t="shared" si="0"/>
        <v>Performance Efficiency</v>
      </c>
      <c r="E58" s="6" t="s">
        <v>355</v>
      </c>
      <c r="F58" s="5" t="s">
        <v>360</v>
      </c>
      <c r="G58" s="3" t="s">
        <v>15</v>
      </c>
      <c r="H58" s="5" t="s">
        <v>10</v>
      </c>
      <c r="I58" s="3" t="s">
        <v>11</v>
      </c>
      <c r="J58" s="3"/>
      <c r="K58" s="3"/>
      <c r="L58" s="3">
        <v>2</v>
      </c>
      <c r="M58" s="3" t="s">
        <v>314</v>
      </c>
      <c r="N58" s="3" t="s">
        <v>406</v>
      </c>
    </row>
    <row r="59" spans="1:14" s="19" customFormat="1" ht="28.5" x14ac:dyDescent="0.45">
      <c r="A59" s="15" t="s">
        <v>428</v>
      </c>
      <c r="B59" s="15" t="s">
        <v>96</v>
      </c>
      <c r="C59" s="15" t="s">
        <v>110</v>
      </c>
      <c r="D59" s="18" t="str">
        <f t="shared" ref="D59" si="3">B59</f>
        <v>Performance Efficiency</v>
      </c>
      <c r="E59" s="18" t="s">
        <v>429</v>
      </c>
      <c r="F59" s="15" t="s">
        <v>436</v>
      </c>
      <c r="G59" s="15" t="s">
        <v>68</v>
      </c>
      <c r="H59" s="15" t="s">
        <v>10</v>
      </c>
      <c r="I59" s="15" t="s">
        <v>11</v>
      </c>
      <c r="J59" s="15"/>
      <c r="K59" s="15" t="s">
        <v>432</v>
      </c>
      <c r="L59" s="15"/>
      <c r="M59" s="15"/>
      <c r="N59" s="15" t="s">
        <v>406</v>
      </c>
    </row>
    <row r="60" spans="1:14" ht="128.25" x14ac:dyDescent="0.45">
      <c r="A60" s="3" t="s">
        <v>112</v>
      </c>
      <c r="B60" s="3" t="s">
        <v>96</v>
      </c>
      <c r="C60" s="3" t="s">
        <v>110</v>
      </c>
      <c r="D60" s="4" t="str">
        <f t="shared" si="0"/>
        <v>Performance Efficiency</v>
      </c>
      <c r="E60" s="4" t="s">
        <v>225</v>
      </c>
      <c r="F60" s="8" t="s">
        <v>191</v>
      </c>
      <c r="G60" s="3" t="s">
        <v>15</v>
      </c>
      <c r="H60" s="3" t="s">
        <v>10</v>
      </c>
      <c r="I60" s="3" t="s">
        <v>11</v>
      </c>
      <c r="J60" s="3"/>
      <c r="K60" s="3" t="s">
        <v>346</v>
      </c>
      <c r="L60" s="3">
        <v>2</v>
      </c>
      <c r="M60" s="3" t="s">
        <v>167</v>
      </c>
      <c r="N60" s="3" t="s">
        <v>406</v>
      </c>
    </row>
    <row r="61" spans="1:14" ht="99.75" x14ac:dyDescent="0.45">
      <c r="A61" s="3" t="s">
        <v>113</v>
      </c>
      <c r="B61" s="3" t="s">
        <v>96</v>
      </c>
      <c r="C61" s="3" t="s">
        <v>110</v>
      </c>
      <c r="D61" s="4" t="str">
        <f t="shared" si="0"/>
        <v>Performance Efficiency</v>
      </c>
      <c r="E61" s="4" t="s">
        <v>226</v>
      </c>
      <c r="F61" s="15" t="s">
        <v>438</v>
      </c>
      <c r="G61" s="3" t="s">
        <v>15</v>
      </c>
      <c r="H61" s="3" t="s">
        <v>10</v>
      </c>
      <c r="I61" s="3" t="s">
        <v>11</v>
      </c>
      <c r="J61" s="3"/>
      <c r="K61" s="15" t="s">
        <v>439</v>
      </c>
      <c r="L61" s="3">
        <v>2</v>
      </c>
      <c r="M61" s="3" t="s">
        <v>167</v>
      </c>
      <c r="N61" s="3" t="s">
        <v>406</v>
      </c>
    </row>
    <row r="62" spans="1:14" ht="42.75" x14ac:dyDescent="0.45">
      <c r="A62" s="3" t="s">
        <v>115</v>
      </c>
      <c r="B62" s="3" t="s">
        <v>96</v>
      </c>
      <c r="C62" s="3" t="s">
        <v>114</v>
      </c>
      <c r="D62" s="4" t="str">
        <f t="shared" si="0"/>
        <v>Performance Efficiency</v>
      </c>
      <c r="E62" s="4" t="s">
        <v>227</v>
      </c>
      <c r="F62" s="3" t="s">
        <v>325</v>
      </c>
      <c r="G62" s="3" t="s">
        <v>15</v>
      </c>
      <c r="H62" s="3" t="s">
        <v>10</v>
      </c>
      <c r="I62" s="3" t="s">
        <v>11</v>
      </c>
      <c r="J62" s="3"/>
      <c r="K62" s="3" t="s">
        <v>342</v>
      </c>
      <c r="L62" s="3">
        <v>2</v>
      </c>
      <c r="M62" s="3" t="s">
        <v>167</v>
      </c>
      <c r="N62" s="3"/>
    </row>
    <row r="63" spans="1:14" ht="28.5" x14ac:dyDescent="0.45">
      <c r="A63" s="3" t="s">
        <v>116</v>
      </c>
      <c r="B63" s="3" t="s">
        <v>96</v>
      </c>
      <c r="C63" s="3" t="s">
        <v>110</v>
      </c>
      <c r="D63" s="4" t="str">
        <f t="shared" si="0"/>
        <v>Performance Efficiency</v>
      </c>
      <c r="E63" s="4" t="s">
        <v>228</v>
      </c>
      <c r="F63" s="3" t="s">
        <v>192</v>
      </c>
      <c r="G63" s="3" t="s">
        <v>15</v>
      </c>
      <c r="H63" s="3" t="s">
        <v>10</v>
      </c>
      <c r="I63" s="3" t="s">
        <v>11</v>
      </c>
      <c r="J63" s="3"/>
      <c r="K63" s="3"/>
      <c r="L63" s="3">
        <v>2</v>
      </c>
      <c r="M63" s="3" t="s">
        <v>167</v>
      </c>
      <c r="N63" s="3" t="s">
        <v>406</v>
      </c>
    </row>
    <row r="64" spans="1:14" ht="201.75" customHeight="1" x14ac:dyDescent="0.45">
      <c r="A64" s="3" t="s">
        <v>117</v>
      </c>
      <c r="B64" s="3" t="s">
        <v>96</v>
      </c>
      <c r="C64" s="3" t="s">
        <v>97</v>
      </c>
      <c r="D64" s="4" t="str">
        <f t="shared" si="0"/>
        <v>Performance Efficiency</v>
      </c>
      <c r="E64" s="4" t="s">
        <v>229</v>
      </c>
      <c r="F64" s="15" t="s">
        <v>441</v>
      </c>
      <c r="G64" s="3" t="s">
        <v>68</v>
      </c>
      <c r="H64" s="3" t="s">
        <v>10</v>
      </c>
      <c r="I64" s="5" t="s">
        <v>11</v>
      </c>
      <c r="J64" s="5"/>
      <c r="K64" s="15" t="s">
        <v>440</v>
      </c>
      <c r="L64" s="3"/>
      <c r="M64" s="3"/>
      <c r="N64" s="3" t="s">
        <v>406</v>
      </c>
    </row>
    <row r="65" spans="1:15" s="11" customFormat="1" ht="42.75" x14ac:dyDescent="0.45">
      <c r="A65" s="5" t="s">
        <v>370</v>
      </c>
      <c r="B65" s="5" t="s">
        <v>96</v>
      </c>
      <c r="C65" s="5" t="s">
        <v>97</v>
      </c>
      <c r="D65" s="4" t="str">
        <f t="shared" si="0"/>
        <v>Performance Efficiency</v>
      </c>
      <c r="E65" s="6" t="s">
        <v>371</v>
      </c>
      <c r="F65" s="15" t="s">
        <v>442</v>
      </c>
      <c r="G65" s="5" t="s">
        <v>68</v>
      </c>
      <c r="H65" s="5" t="s">
        <v>372</v>
      </c>
      <c r="I65" s="5" t="s">
        <v>25</v>
      </c>
      <c r="J65" s="5"/>
      <c r="K65" s="15" t="s">
        <v>433</v>
      </c>
      <c r="L65" s="5">
        <v>2</v>
      </c>
      <c r="M65" s="5"/>
      <c r="N65" s="5"/>
    </row>
    <row r="66" spans="1:15" ht="295.5" customHeight="1" x14ac:dyDescent="0.45">
      <c r="A66" s="3" t="s">
        <v>120</v>
      </c>
      <c r="B66" s="3" t="s">
        <v>118</v>
      </c>
      <c r="C66" s="3" t="s">
        <v>119</v>
      </c>
      <c r="D66" s="4" t="str">
        <f t="shared" si="0"/>
        <v>Portability</v>
      </c>
      <c r="E66" s="4" t="s">
        <v>231</v>
      </c>
      <c r="F66" s="5" t="s">
        <v>403</v>
      </c>
      <c r="G66" s="5" t="s">
        <v>127</v>
      </c>
      <c r="H66" s="3" t="s">
        <v>10</v>
      </c>
      <c r="I66" s="5" t="s">
        <v>11</v>
      </c>
      <c r="J66" s="5"/>
      <c r="K66" s="3" t="s">
        <v>317</v>
      </c>
      <c r="L66" s="3">
        <v>2</v>
      </c>
      <c r="M66" s="3" t="s">
        <v>230</v>
      </c>
      <c r="N66" s="3" t="s">
        <v>406</v>
      </c>
      <c r="O66" s="10">
        <f>IF(N66=F66,0,1)</f>
        <v>1</v>
      </c>
    </row>
    <row r="67" spans="1:15" ht="71.25" x14ac:dyDescent="0.45">
      <c r="A67" s="3" t="s">
        <v>121</v>
      </c>
      <c r="B67" s="3" t="s">
        <v>118</v>
      </c>
      <c r="C67" s="3" t="s">
        <v>119</v>
      </c>
      <c r="D67" s="4" t="str">
        <f t="shared" si="0"/>
        <v>Portability</v>
      </c>
      <c r="E67" s="4" t="s">
        <v>232</v>
      </c>
      <c r="F67" s="3" t="s">
        <v>307</v>
      </c>
      <c r="G67" s="3" t="s">
        <v>67</v>
      </c>
      <c r="H67" s="3" t="s">
        <v>16</v>
      </c>
      <c r="I67" s="5" t="s">
        <v>11</v>
      </c>
      <c r="J67" s="5"/>
      <c r="K67" s="3" t="s">
        <v>318</v>
      </c>
      <c r="L67" s="3">
        <v>2</v>
      </c>
      <c r="M67" s="3" t="s">
        <v>187</v>
      </c>
      <c r="N67" s="3"/>
    </row>
    <row r="68" spans="1:15" x14ac:dyDescent="0.45">
      <c r="A68" s="3" t="s">
        <v>122</v>
      </c>
      <c r="B68" s="3" t="s">
        <v>118</v>
      </c>
      <c r="C68" s="3" t="s">
        <v>119</v>
      </c>
      <c r="D68" s="4" t="str">
        <f t="shared" si="0"/>
        <v>Portability</v>
      </c>
      <c r="E68" s="4" t="s">
        <v>233</v>
      </c>
      <c r="F68" s="3" t="s">
        <v>308</v>
      </c>
      <c r="G68" s="3" t="s">
        <v>68</v>
      </c>
      <c r="H68" s="3" t="s">
        <v>10</v>
      </c>
      <c r="I68" s="5" t="s">
        <v>25</v>
      </c>
      <c r="J68" s="5"/>
      <c r="K68" s="3"/>
      <c r="L68" s="3"/>
      <c r="M68" s="3"/>
      <c r="N68" s="3"/>
    </row>
    <row r="69" spans="1:15" ht="57" x14ac:dyDescent="0.45">
      <c r="A69" s="3" t="s">
        <v>126</v>
      </c>
      <c r="B69" s="3" t="s">
        <v>123</v>
      </c>
      <c r="C69" s="3" t="s">
        <v>125</v>
      </c>
      <c r="D69" s="4" t="str">
        <f t="shared" si="0"/>
        <v>Reliability</v>
      </c>
      <c r="E69" s="4" t="s">
        <v>234</v>
      </c>
      <c r="F69" s="15" t="s">
        <v>443</v>
      </c>
      <c r="G69" s="3" t="s">
        <v>127</v>
      </c>
      <c r="H69" s="3" t="s">
        <v>10</v>
      </c>
      <c r="I69" s="5" t="s">
        <v>25</v>
      </c>
      <c r="J69" s="5"/>
      <c r="K69" s="15" t="s">
        <v>444</v>
      </c>
      <c r="L69" s="3">
        <v>2</v>
      </c>
      <c r="M69" s="3" t="s">
        <v>187</v>
      </c>
      <c r="N69" s="3" t="s">
        <v>406</v>
      </c>
    </row>
    <row r="70" spans="1:15" s="11" customFormat="1" ht="42.75" x14ac:dyDescent="0.45">
      <c r="A70" s="5" t="s">
        <v>373</v>
      </c>
      <c r="B70" s="5" t="s">
        <v>123</v>
      </c>
      <c r="C70" s="5" t="s">
        <v>125</v>
      </c>
      <c r="D70" s="4" t="str">
        <f t="shared" ref="D70:D120" si="4">B70</f>
        <v>Reliability</v>
      </c>
      <c r="E70" s="6" t="s">
        <v>374</v>
      </c>
      <c r="F70" s="5" t="s">
        <v>375</v>
      </c>
      <c r="G70" s="5" t="s">
        <v>127</v>
      </c>
      <c r="H70" s="5" t="s">
        <v>10</v>
      </c>
      <c r="I70" s="5" t="s">
        <v>11</v>
      </c>
      <c r="J70" s="5"/>
      <c r="K70" s="5"/>
      <c r="L70" s="5">
        <v>2</v>
      </c>
      <c r="M70" s="5"/>
      <c r="N70" s="5"/>
    </row>
    <row r="71" spans="1:15" ht="42.75" x14ac:dyDescent="0.45">
      <c r="A71" s="3" t="s">
        <v>129</v>
      </c>
      <c r="B71" s="3" t="s">
        <v>123</v>
      </c>
      <c r="C71" s="3" t="s">
        <v>128</v>
      </c>
      <c r="D71" s="4" t="str">
        <f t="shared" si="4"/>
        <v>Reliability</v>
      </c>
      <c r="E71" s="4" t="s">
        <v>235</v>
      </c>
      <c r="F71" s="3" t="s">
        <v>451</v>
      </c>
      <c r="G71" s="5" t="s">
        <v>15</v>
      </c>
      <c r="H71" s="3" t="s">
        <v>10</v>
      </c>
      <c r="I71" s="3" t="s">
        <v>11</v>
      </c>
      <c r="J71" s="3"/>
      <c r="K71" s="3" t="s">
        <v>319</v>
      </c>
      <c r="L71" s="3">
        <v>2</v>
      </c>
      <c r="M71" s="3" t="s">
        <v>187</v>
      </c>
      <c r="N71" s="3" t="s">
        <v>406</v>
      </c>
    </row>
    <row r="72" spans="1:15" ht="42.75" x14ac:dyDescent="0.45">
      <c r="A72" s="15" t="s">
        <v>417</v>
      </c>
      <c r="B72" s="15" t="s">
        <v>123</v>
      </c>
      <c r="C72" s="15" t="s">
        <v>128</v>
      </c>
      <c r="D72" s="18" t="str">
        <f t="shared" si="4"/>
        <v>Reliability</v>
      </c>
      <c r="E72" s="18" t="s">
        <v>418</v>
      </c>
      <c r="F72" s="15" t="s">
        <v>419</v>
      </c>
      <c r="G72" s="15" t="s">
        <v>127</v>
      </c>
      <c r="H72" s="15" t="s">
        <v>10</v>
      </c>
      <c r="I72" s="15" t="s">
        <v>11</v>
      </c>
      <c r="J72" s="15"/>
      <c r="K72" s="15" t="s">
        <v>433</v>
      </c>
      <c r="L72" s="15"/>
      <c r="M72" s="15"/>
      <c r="N72" s="15" t="s">
        <v>406</v>
      </c>
    </row>
    <row r="73" spans="1:15" ht="71.25" x14ac:dyDescent="0.45">
      <c r="A73" s="3" t="s">
        <v>130</v>
      </c>
      <c r="B73" s="3" t="s">
        <v>123</v>
      </c>
      <c r="C73" s="3" t="s">
        <v>128</v>
      </c>
      <c r="D73" s="4" t="str">
        <f t="shared" si="4"/>
        <v>Reliability</v>
      </c>
      <c r="E73" s="4" t="s">
        <v>236</v>
      </c>
      <c r="F73" s="3" t="s">
        <v>326</v>
      </c>
      <c r="G73" s="3" t="s">
        <v>15</v>
      </c>
      <c r="H73" s="3" t="s">
        <v>10</v>
      </c>
      <c r="I73" s="3" t="s">
        <v>11</v>
      </c>
      <c r="J73" s="3"/>
      <c r="K73" s="3"/>
      <c r="L73" s="3">
        <v>2</v>
      </c>
      <c r="M73" s="3" t="s">
        <v>187</v>
      </c>
      <c r="N73" s="3"/>
    </row>
    <row r="74" spans="1:15" ht="57" x14ac:dyDescent="0.45">
      <c r="A74" s="3" t="s">
        <v>131</v>
      </c>
      <c r="B74" s="3" t="s">
        <v>123</v>
      </c>
      <c r="C74" s="3" t="s">
        <v>128</v>
      </c>
      <c r="D74" s="4" t="str">
        <f t="shared" si="4"/>
        <v>Reliability</v>
      </c>
      <c r="E74" s="4" t="s">
        <v>237</v>
      </c>
      <c r="F74" s="3" t="s">
        <v>193</v>
      </c>
      <c r="G74" s="3" t="s">
        <v>15</v>
      </c>
      <c r="H74" s="3" t="s">
        <v>10</v>
      </c>
      <c r="I74" s="3" t="s">
        <v>11</v>
      </c>
      <c r="J74" s="3"/>
      <c r="K74" s="3" t="s">
        <v>347</v>
      </c>
      <c r="L74" s="3">
        <v>2</v>
      </c>
      <c r="M74" s="3" t="s">
        <v>187</v>
      </c>
      <c r="N74" s="3"/>
    </row>
    <row r="75" spans="1:15" ht="42.75" x14ac:dyDescent="0.45">
      <c r="A75" s="3" t="s">
        <v>132</v>
      </c>
      <c r="B75" s="3" t="s">
        <v>123</v>
      </c>
      <c r="C75" s="3" t="s">
        <v>128</v>
      </c>
      <c r="D75" s="4" t="str">
        <f t="shared" si="4"/>
        <v>Reliability</v>
      </c>
      <c r="E75" s="4" t="s">
        <v>238</v>
      </c>
      <c r="F75" s="3" t="s">
        <v>194</v>
      </c>
      <c r="G75" s="3" t="s">
        <v>15</v>
      </c>
      <c r="H75" s="3" t="s">
        <v>10</v>
      </c>
      <c r="I75" s="3" t="s">
        <v>11</v>
      </c>
      <c r="J75" s="3"/>
      <c r="K75" s="3" t="s">
        <v>347</v>
      </c>
      <c r="L75" s="3">
        <v>2</v>
      </c>
      <c r="M75" s="3" t="s">
        <v>167</v>
      </c>
      <c r="N75" s="3" t="s">
        <v>406</v>
      </c>
    </row>
    <row r="76" spans="1:15" ht="28.5" x14ac:dyDescent="0.45">
      <c r="A76" s="3" t="s">
        <v>133</v>
      </c>
      <c r="B76" s="3" t="s">
        <v>123</v>
      </c>
      <c r="C76" s="3" t="s">
        <v>128</v>
      </c>
      <c r="D76" s="4" t="str">
        <f t="shared" si="4"/>
        <v>Reliability</v>
      </c>
      <c r="E76" s="4" t="s">
        <v>239</v>
      </c>
      <c r="F76" s="3" t="s">
        <v>210</v>
      </c>
      <c r="G76" s="3" t="s">
        <v>15</v>
      </c>
      <c r="H76" s="3" t="s">
        <v>16</v>
      </c>
      <c r="I76" s="3" t="s">
        <v>11</v>
      </c>
      <c r="J76" s="3"/>
      <c r="K76" s="3"/>
      <c r="L76" s="3">
        <v>2</v>
      </c>
      <c r="M76" s="3" t="s">
        <v>167</v>
      </c>
      <c r="N76" s="3"/>
    </row>
    <row r="77" spans="1:15" ht="42.75" x14ac:dyDescent="0.45">
      <c r="A77" s="3" t="s">
        <v>135</v>
      </c>
      <c r="B77" s="3" t="s">
        <v>123</v>
      </c>
      <c r="C77" s="3" t="s">
        <v>134</v>
      </c>
      <c r="D77" s="4" t="str">
        <f t="shared" si="4"/>
        <v>Reliability</v>
      </c>
      <c r="E77" s="4" t="s">
        <v>240</v>
      </c>
      <c r="F77" s="3" t="s">
        <v>195</v>
      </c>
      <c r="G77" s="3" t="s">
        <v>15</v>
      </c>
      <c r="H77" s="3" t="s">
        <v>16</v>
      </c>
      <c r="I77" s="3" t="s">
        <v>11</v>
      </c>
      <c r="J77" s="3"/>
      <c r="K77" s="3" t="s">
        <v>347</v>
      </c>
      <c r="L77" s="3">
        <v>2</v>
      </c>
      <c r="M77" s="3" t="s">
        <v>167</v>
      </c>
      <c r="N77" s="3" t="s">
        <v>406</v>
      </c>
    </row>
    <row r="78" spans="1:15" ht="71.25" x14ac:dyDescent="0.45">
      <c r="A78" s="3" t="s">
        <v>136</v>
      </c>
      <c r="B78" s="3" t="s">
        <v>123</v>
      </c>
      <c r="C78" s="3" t="s">
        <v>134</v>
      </c>
      <c r="D78" s="4" t="str">
        <f t="shared" si="4"/>
        <v>Reliability</v>
      </c>
      <c r="E78" s="4" t="s">
        <v>241</v>
      </c>
      <c r="F78" s="3" t="s">
        <v>323</v>
      </c>
      <c r="G78" s="3" t="s">
        <v>15</v>
      </c>
      <c r="H78" s="3" t="s">
        <v>16</v>
      </c>
      <c r="I78" s="3" t="s">
        <v>11</v>
      </c>
      <c r="J78" s="3"/>
      <c r="K78" s="3" t="s">
        <v>320</v>
      </c>
      <c r="L78" s="3">
        <v>2</v>
      </c>
      <c r="M78" s="3" t="s">
        <v>167</v>
      </c>
      <c r="N78" s="3" t="s">
        <v>406</v>
      </c>
    </row>
    <row r="79" spans="1:15" ht="28.5" x14ac:dyDescent="0.45">
      <c r="A79" s="3" t="s">
        <v>137</v>
      </c>
      <c r="B79" s="3" t="s">
        <v>123</v>
      </c>
      <c r="C79" s="3" t="s">
        <v>125</v>
      </c>
      <c r="D79" s="4" t="str">
        <f t="shared" si="4"/>
        <v>Reliability</v>
      </c>
      <c r="E79" s="4" t="s">
        <v>242</v>
      </c>
      <c r="F79" s="3" t="s">
        <v>196</v>
      </c>
      <c r="G79" s="3" t="s">
        <v>15</v>
      </c>
      <c r="H79" s="3" t="s">
        <v>16</v>
      </c>
      <c r="I79" s="3" t="s">
        <v>11</v>
      </c>
      <c r="J79" s="3"/>
      <c r="K79" s="3"/>
      <c r="L79" s="3">
        <v>2</v>
      </c>
      <c r="M79" s="3" t="s">
        <v>167</v>
      </c>
      <c r="N79" s="3" t="s">
        <v>406</v>
      </c>
    </row>
    <row r="80" spans="1:15" ht="40.5" customHeight="1" x14ac:dyDescent="0.45">
      <c r="A80" s="3" t="s">
        <v>138</v>
      </c>
      <c r="B80" s="3" t="s">
        <v>123</v>
      </c>
      <c r="C80" s="3" t="s">
        <v>125</v>
      </c>
      <c r="D80" s="4" t="str">
        <f t="shared" si="4"/>
        <v>Reliability</v>
      </c>
      <c r="E80" s="4" t="s">
        <v>243</v>
      </c>
      <c r="F80" s="3" t="s">
        <v>309</v>
      </c>
      <c r="G80" s="3" t="s">
        <v>15</v>
      </c>
      <c r="H80" s="5" t="s">
        <v>10</v>
      </c>
      <c r="I80" s="3" t="s">
        <v>11</v>
      </c>
      <c r="J80" s="3"/>
      <c r="K80" s="3"/>
      <c r="L80" s="3">
        <v>2</v>
      </c>
      <c r="M80" s="3" t="s">
        <v>175</v>
      </c>
      <c r="N80" s="3"/>
    </row>
    <row r="81" spans="1:14" ht="117" customHeight="1" x14ac:dyDescent="0.45">
      <c r="A81" s="3" t="s">
        <v>139</v>
      </c>
      <c r="B81" s="3" t="s">
        <v>123</v>
      </c>
      <c r="C81" s="3" t="s">
        <v>125</v>
      </c>
      <c r="D81" s="4" t="str">
        <f t="shared" si="4"/>
        <v>Reliability</v>
      </c>
      <c r="E81" s="4" t="s">
        <v>244</v>
      </c>
      <c r="F81" s="3" t="s">
        <v>197</v>
      </c>
      <c r="G81" s="3" t="s">
        <v>15</v>
      </c>
      <c r="H81" s="3" t="s">
        <v>16</v>
      </c>
      <c r="I81" s="3" t="s">
        <v>11</v>
      </c>
      <c r="J81" s="3"/>
      <c r="K81" s="3"/>
      <c r="L81" s="3">
        <v>2</v>
      </c>
      <c r="M81" s="3" t="s">
        <v>167</v>
      </c>
      <c r="N81" s="3"/>
    </row>
    <row r="82" spans="1:14" ht="48" customHeight="1" x14ac:dyDescent="0.45">
      <c r="A82" s="3" t="s">
        <v>140</v>
      </c>
      <c r="B82" s="3" t="s">
        <v>123</v>
      </c>
      <c r="C82" s="3" t="s">
        <v>125</v>
      </c>
      <c r="D82" s="4" t="str">
        <f t="shared" si="4"/>
        <v>Reliability</v>
      </c>
      <c r="E82" s="4" t="s">
        <v>245</v>
      </c>
      <c r="F82" s="5" t="s">
        <v>387</v>
      </c>
      <c r="G82" s="3" t="s">
        <v>15</v>
      </c>
      <c r="H82" s="3" t="s">
        <v>10</v>
      </c>
      <c r="I82" s="3" t="s">
        <v>25</v>
      </c>
      <c r="J82" s="3"/>
      <c r="K82" s="3"/>
      <c r="L82" s="3">
        <v>2</v>
      </c>
      <c r="M82" s="3" t="s">
        <v>167</v>
      </c>
      <c r="N82" s="3"/>
    </row>
    <row r="83" spans="1:14" ht="142.5" x14ac:dyDescent="0.45">
      <c r="A83" s="3" t="s">
        <v>141</v>
      </c>
      <c r="B83" s="3" t="s">
        <v>123</v>
      </c>
      <c r="C83" s="3" t="s">
        <v>128</v>
      </c>
      <c r="D83" s="4" t="str">
        <f t="shared" si="4"/>
        <v>Reliability</v>
      </c>
      <c r="E83" s="4" t="s">
        <v>246</v>
      </c>
      <c r="F83" s="3" t="s">
        <v>198</v>
      </c>
      <c r="G83" s="3" t="s">
        <v>15</v>
      </c>
      <c r="H83" s="5" t="s">
        <v>16</v>
      </c>
      <c r="I83" s="3" t="s">
        <v>11</v>
      </c>
      <c r="J83" s="3"/>
      <c r="K83" s="3" t="s">
        <v>321</v>
      </c>
      <c r="L83" s="3">
        <v>2</v>
      </c>
      <c r="M83" s="3" t="s">
        <v>167</v>
      </c>
      <c r="N83" s="3" t="s">
        <v>406</v>
      </c>
    </row>
    <row r="84" spans="1:14" ht="28.5" x14ac:dyDescent="0.45">
      <c r="A84" s="3" t="s">
        <v>142</v>
      </c>
      <c r="B84" s="3" t="s">
        <v>123</v>
      </c>
      <c r="C84" s="3" t="s">
        <v>128</v>
      </c>
      <c r="D84" s="4" t="str">
        <f t="shared" si="4"/>
        <v>Reliability</v>
      </c>
      <c r="E84" s="4" t="s">
        <v>247</v>
      </c>
      <c r="F84" s="3" t="s">
        <v>211</v>
      </c>
      <c r="G84" s="3" t="s">
        <v>15</v>
      </c>
      <c r="H84" s="3" t="s">
        <v>10</v>
      </c>
      <c r="I84" s="3" t="s">
        <v>11</v>
      </c>
      <c r="J84" s="3"/>
      <c r="K84" s="3"/>
      <c r="L84" s="3">
        <v>2</v>
      </c>
      <c r="M84" s="3" t="s">
        <v>182</v>
      </c>
      <c r="N84" s="3"/>
    </row>
    <row r="85" spans="1:14" ht="28.5" x14ac:dyDescent="0.45">
      <c r="A85" s="3" t="s">
        <v>143</v>
      </c>
      <c r="B85" s="3" t="s">
        <v>123</v>
      </c>
      <c r="C85" s="3" t="s">
        <v>124</v>
      </c>
      <c r="D85" s="4" t="str">
        <f t="shared" si="4"/>
        <v>Reliability</v>
      </c>
      <c r="E85" s="4" t="s">
        <v>248</v>
      </c>
      <c r="F85" s="3" t="s">
        <v>144</v>
      </c>
      <c r="G85" s="3" t="s">
        <v>68</v>
      </c>
      <c r="H85" s="3" t="s">
        <v>10</v>
      </c>
      <c r="I85" s="5" t="s">
        <v>11</v>
      </c>
      <c r="J85" s="5"/>
      <c r="K85" s="3"/>
      <c r="L85" s="3">
        <v>2</v>
      </c>
      <c r="M85" s="3" t="s">
        <v>201</v>
      </c>
      <c r="N85" s="3"/>
    </row>
    <row r="86" spans="1:14" ht="42.75" x14ac:dyDescent="0.45">
      <c r="A86" s="3" t="s">
        <v>145</v>
      </c>
      <c r="B86" s="3" t="s">
        <v>123</v>
      </c>
      <c r="C86" s="3" t="s">
        <v>124</v>
      </c>
      <c r="D86" s="4" t="str">
        <f t="shared" si="4"/>
        <v>Reliability</v>
      </c>
      <c r="E86" s="4" t="s">
        <v>249</v>
      </c>
      <c r="F86" s="3" t="s">
        <v>200</v>
      </c>
      <c r="G86" s="5" t="s">
        <v>127</v>
      </c>
      <c r="H86" s="3" t="s">
        <v>10</v>
      </c>
      <c r="I86" s="3" t="s">
        <v>11</v>
      </c>
      <c r="J86" s="3"/>
      <c r="K86" s="3"/>
      <c r="L86" s="3">
        <v>2</v>
      </c>
      <c r="M86" s="3" t="s">
        <v>182</v>
      </c>
      <c r="N86" s="3"/>
    </row>
    <row r="87" spans="1:14" ht="42.75" x14ac:dyDescent="0.45">
      <c r="A87" s="3" t="s">
        <v>146</v>
      </c>
      <c r="B87" s="3" t="s">
        <v>123</v>
      </c>
      <c r="C87" s="3" t="s">
        <v>125</v>
      </c>
      <c r="D87" s="4" t="str">
        <f t="shared" si="4"/>
        <v>Reliability</v>
      </c>
      <c r="E87" s="4" t="s">
        <v>250</v>
      </c>
      <c r="F87" s="5" t="s">
        <v>310</v>
      </c>
      <c r="G87" s="5" t="s">
        <v>9</v>
      </c>
      <c r="H87" s="3" t="s">
        <v>10</v>
      </c>
      <c r="I87" s="3" t="s">
        <v>11</v>
      </c>
      <c r="J87" s="3"/>
      <c r="K87" s="3"/>
      <c r="L87" s="3">
        <v>2</v>
      </c>
      <c r="M87" s="3" t="s">
        <v>182</v>
      </c>
      <c r="N87" s="3"/>
    </row>
    <row r="88" spans="1:14" ht="270.75" x14ac:dyDescent="0.45">
      <c r="A88" s="3" t="s">
        <v>147</v>
      </c>
      <c r="B88" s="3" t="s">
        <v>123</v>
      </c>
      <c r="C88" s="3" t="s">
        <v>125</v>
      </c>
      <c r="D88" s="4" t="str">
        <f t="shared" si="4"/>
        <v>Reliability</v>
      </c>
      <c r="E88" s="4" t="s">
        <v>251</v>
      </c>
      <c r="F88" s="3" t="s">
        <v>202</v>
      </c>
      <c r="G88" s="3" t="s">
        <v>15</v>
      </c>
      <c r="H88" s="3" t="s">
        <v>10</v>
      </c>
      <c r="I88" s="3" t="s">
        <v>11</v>
      </c>
      <c r="J88" s="3"/>
      <c r="K88" s="3" t="s">
        <v>148</v>
      </c>
      <c r="L88" s="3">
        <v>2</v>
      </c>
      <c r="M88" s="3" t="s">
        <v>203</v>
      </c>
      <c r="N88" s="3"/>
    </row>
    <row r="89" spans="1:14" ht="327.75" x14ac:dyDescent="0.45">
      <c r="A89" s="3" t="s">
        <v>149</v>
      </c>
      <c r="B89" s="3" t="s">
        <v>123</v>
      </c>
      <c r="C89" s="3" t="s">
        <v>125</v>
      </c>
      <c r="D89" s="4" t="str">
        <f t="shared" si="4"/>
        <v>Reliability</v>
      </c>
      <c r="E89" s="4" t="s">
        <v>252</v>
      </c>
      <c r="F89" s="3" t="s">
        <v>212</v>
      </c>
      <c r="G89" s="3" t="s">
        <v>15</v>
      </c>
      <c r="H89" s="3" t="s">
        <v>10</v>
      </c>
      <c r="I89" s="3" t="s">
        <v>11</v>
      </c>
      <c r="J89" s="3"/>
      <c r="K89" s="3" t="s">
        <v>150</v>
      </c>
      <c r="L89" s="3">
        <v>2</v>
      </c>
      <c r="M89" s="3" t="s">
        <v>182</v>
      </c>
      <c r="N89" s="3" t="s">
        <v>406</v>
      </c>
    </row>
    <row r="90" spans="1:14" ht="42.75" x14ac:dyDescent="0.45">
      <c r="A90" s="3" t="s">
        <v>151</v>
      </c>
      <c r="B90" s="3" t="s">
        <v>123</v>
      </c>
      <c r="C90" s="3" t="s">
        <v>128</v>
      </c>
      <c r="D90" s="4" t="str">
        <f t="shared" si="4"/>
        <v>Reliability</v>
      </c>
      <c r="E90" s="4" t="s">
        <v>253</v>
      </c>
      <c r="F90" s="3" t="s">
        <v>152</v>
      </c>
      <c r="G90" s="3" t="s">
        <v>68</v>
      </c>
      <c r="H90" s="3" t="s">
        <v>10</v>
      </c>
      <c r="I90" s="5" t="s">
        <v>25</v>
      </c>
      <c r="J90" s="5"/>
      <c r="K90" s="3"/>
      <c r="L90" s="3"/>
      <c r="M90" s="3"/>
      <c r="N90" s="3" t="s">
        <v>406</v>
      </c>
    </row>
    <row r="91" spans="1:14" s="19" customFormat="1" ht="28.5" x14ac:dyDescent="0.45">
      <c r="A91" s="15" t="s">
        <v>421</v>
      </c>
      <c r="B91" s="15" t="s">
        <v>123</v>
      </c>
      <c r="C91" s="15" t="s">
        <v>124</v>
      </c>
      <c r="D91" s="18" t="str">
        <f t="shared" si="4"/>
        <v>Reliability</v>
      </c>
      <c r="E91" s="18" t="s">
        <v>423</v>
      </c>
      <c r="F91" s="15" t="s">
        <v>422</v>
      </c>
      <c r="G91" s="15" t="s">
        <v>68</v>
      </c>
      <c r="H91" s="15" t="s">
        <v>10</v>
      </c>
      <c r="I91" s="15" t="s">
        <v>11</v>
      </c>
      <c r="J91" s="15"/>
      <c r="K91" s="15" t="s">
        <v>433</v>
      </c>
      <c r="L91" s="15"/>
      <c r="M91" s="15"/>
      <c r="N91" s="15" t="s">
        <v>406</v>
      </c>
    </row>
    <row r="92" spans="1:14" s="19" customFormat="1" ht="42.75" x14ac:dyDescent="0.45">
      <c r="A92" s="15" t="s">
        <v>425</v>
      </c>
      <c r="B92" s="15" t="s">
        <v>123</v>
      </c>
      <c r="C92" s="15" t="s">
        <v>124</v>
      </c>
      <c r="D92" s="18" t="str">
        <f t="shared" ref="D92" si="5">B92</f>
        <v>Reliability</v>
      </c>
      <c r="E92" s="18" t="s">
        <v>427</v>
      </c>
      <c r="F92" s="15" t="s">
        <v>426</v>
      </c>
      <c r="G92" s="15" t="s">
        <v>68</v>
      </c>
      <c r="H92" s="15" t="s">
        <v>10</v>
      </c>
      <c r="I92" s="15" t="s">
        <v>11</v>
      </c>
      <c r="J92" s="15"/>
      <c r="K92" s="15" t="s">
        <v>433</v>
      </c>
      <c r="L92" s="15"/>
      <c r="M92" s="15"/>
      <c r="N92" s="15" t="s">
        <v>406</v>
      </c>
    </row>
    <row r="93" spans="1:14" ht="28.5" x14ac:dyDescent="0.45">
      <c r="A93" s="3" t="s">
        <v>154</v>
      </c>
      <c r="B93" s="3" t="s">
        <v>93</v>
      </c>
      <c r="C93" s="3" t="s">
        <v>153</v>
      </c>
      <c r="D93" s="4" t="str">
        <f t="shared" si="4"/>
        <v>Usability</v>
      </c>
      <c r="E93" s="4" t="s">
        <v>254</v>
      </c>
      <c r="F93" s="3" t="s">
        <v>311</v>
      </c>
      <c r="G93" s="3" t="s">
        <v>15</v>
      </c>
      <c r="H93" s="3" t="s">
        <v>16</v>
      </c>
      <c r="I93" s="3" t="s">
        <v>11</v>
      </c>
      <c r="J93" s="3"/>
      <c r="K93" s="3"/>
      <c r="L93" s="3">
        <v>2</v>
      </c>
      <c r="M93" s="3" t="s">
        <v>182</v>
      </c>
      <c r="N93" s="3"/>
    </row>
    <row r="94" spans="1:14" ht="42.75" x14ac:dyDescent="0.45">
      <c r="A94" s="3" t="s">
        <v>155</v>
      </c>
      <c r="B94" s="3" t="s">
        <v>93</v>
      </c>
      <c r="C94" s="3" t="s">
        <v>153</v>
      </c>
      <c r="D94" s="4" t="str">
        <f t="shared" si="4"/>
        <v>Usability</v>
      </c>
      <c r="E94" s="4" t="s">
        <v>255</v>
      </c>
      <c r="F94" s="3" t="s">
        <v>204</v>
      </c>
      <c r="G94" s="3" t="s">
        <v>127</v>
      </c>
      <c r="H94" s="3" t="s">
        <v>16</v>
      </c>
      <c r="I94" s="5" t="s">
        <v>25</v>
      </c>
      <c r="J94" s="5"/>
      <c r="K94" s="3"/>
      <c r="L94" s="3">
        <v>2</v>
      </c>
      <c r="M94" s="3" t="s">
        <v>182</v>
      </c>
      <c r="N94" s="3" t="s">
        <v>406</v>
      </c>
    </row>
    <row r="95" spans="1:14" ht="42.75" x14ac:dyDescent="0.45">
      <c r="A95" s="3" t="s">
        <v>156</v>
      </c>
      <c r="B95" s="3" t="s">
        <v>93</v>
      </c>
      <c r="C95" s="3" t="s">
        <v>153</v>
      </c>
      <c r="D95" s="4" t="str">
        <f t="shared" si="4"/>
        <v>Usability</v>
      </c>
      <c r="E95" s="4" t="s">
        <v>256</v>
      </c>
      <c r="F95" s="3" t="s">
        <v>205</v>
      </c>
      <c r="G95" s="3" t="s">
        <v>15</v>
      </c>
      <c r="H95" s="3" t="s">
        <v>16</v>
      </c>
      <c r="I95" s="3" t="s">
        <v>11</v>
      </c>
      <c r="J95" s="3"/>
      <c r="K95" s="3" t="s">
        <v>35</v>
      </c>
      <c r="L95" s="3">
        <v>2</v>
      </c>
      <c r="M95" s="3" t="s">
        <v>182</v>
      </c>
      <c r="N95" s="3"/>
    </row>
    <row r="96" spans="1:14" ht="52.5" customHeight="1" x14ac:dyDescent="0.45">
      <c r="A96" s="3" t="s">
        <v>157</v>
      </c>
      <c r="B96" s="3" t="s">
        <v>93</v>
      </c>
      <c r="C96" s="3" t="s">
        <v>153</v>
      </c>
      <c r="D96" s="4" t="str">
        <f t="shared" si="4"/>
        <v>Usability</v>
      </c>
      <c r="E96" s="4" t="s">
        <v>257</v>
      </c>
      <c r="F96" s="3" t="s">
        <v>206</v>
      </c>
      <c r="G96" s="3" t="s">
        <v>15</v>
      </c>
      <c r="H96" s="3" t="s">
        <v>16</v>
      </c>
      <c r="I96" s="3" t="s">
        <v>11</v>
      </c>
      <c r="J96" s="3"/>
      <c r="K96" s="3" t="s">
        <v>35</v>
      </c>
      <c r="L96" s="3">
        <v>2</v>
      </c>
      <c r="M96" s="3" t="s">
        <v>203</v>
      </c>
      <c r="N96" s="3"/>
    </row>
    <row r="97" spans="1:14" ht="94.5" customHeight="1" x14ac:dyDescent="0.45">
      <c r="A97" s="3" t="s">
        <v>158</v>
      </c>
      <c r="B97" s="3" t="s">
        <v>93</v>
      </c>
      <c r="C97" s="3" t="s">
        <v>153</v>
      </c>
      <c r="D97" s="4" t="str">
        <f t="shared" si="4"/>
        <v>Usability</v>
      </c>
      <c r="E97" s="4" t="s">
        <v>258</v>
      </c>
      <c r="F97" s="3" t="s">
        <v>404</v>
      </c>
      <c r="G97" s="3" t="s">
        <v>15</v>
      </c>
      <c r="H97" s="3" t="s">
        <v>16</v>
      </c>
      <c r="I97" s="3" t="s">
        <v>11</v>
      </c>
      <c r="J97" s="3"/>
      <c r="K97" s="3" t="s">
        <v>35</v>
      </c>
      <c r="L97" s="3">
        <v>2</v>
      </c>
      <c r="M97" s="3" t="s">
        <v>167</v>
      </c>
      <c r="N97" s="3"/>
    </row>
    <row r="98" spans="1:14" ht="28.5" x14ac:dyDescent="0.45">
      <c r="A98" s="3" t="s">
        <v>160</v>
      </c>
      <c r="B98" s="3" t="s">
        <v>93</v>
      </c>
      <c r="C98" s="3" t="s">
        <v>159</v>
      </c>
      <c r="D98" s="4" t="str">
        <f t="shared" si="4"/>
        <v>Usability</v>
      </c>
      <c r="E98" s="4" t="s">
        <v>259</v>
      </c>
      <c r="F98" s="3" t="s">
        <v>207</v>
      </c>
      <c r="G98" s="3" t="s">
        <v>15</v>
      </c>
      <c r="H98" s="3" t="s">
        <v>10</v>
      </c>
      <c r="I98" s="3" t="s">
        <v>11</v>
      </c>
      <c r="J98" s="3"/>
      <c r="K98" s="3"/>
      <c r="L98" s="3">
        <v>2</v>
      </c>
      <c r="M98" s="3" t="s">
        <v>167</v>
      </c>
      <c r="N98" s="3"/>
    </row>
    <row r="99" spans="1:14" ht="28.5" x14ac:dyDescent="0.45">
      <c r="A99" s="3" t="s">
        <v>161</v>
      </c>
      <c r="B99" s="3" t="s">
        <v>93</v>
      </c>
      <c r="C99" s="3" t="s">
        <v>159</v>
      </c>
      <c r="D99" s="4" t="str">
        <f t="shared" si="4"/>
        <v>Usability</v>
      </c>
      <c r="E99" s="4" t="s">
        <v>260</v>
      </c>
      <c r="F99" s="3" t="s">
        <v>208</v>
      </c>
      <c r="G99" s="3" t="s">
        <v>15</v>
      </c>
      <c r="H99" s="5" t="s">
        <v>16</v>
      </c>
      <c r="I99" s="3" t="s">
        <v>11</v>
      </c>
      <c r="J99" s="3"/>
      <c r="K99" s="3"/>
      <c r="L99" s="3">
        <v>2</v>
      </c>
      <c r="M99" s="3" t="s">
        <v>167</v>
      </c>
      <c r="N99" s="3"/>
    </row>
    <row r="100" spans="1:14" ht="72.75" customHeight="1" x14ac:dyDescent="0.45">
      <c r="A100" s="3" t="s">
        <v>162</v>
      </c>
      <c r="B100" s="3" t="s">
        <v>93</v>
      </c>
      <c r="C100" s="3" t="s">
        <v>159</v>
      </c>
      <c r="D100" s="4" t="str">
        <f t="shared" si="4"/>
        <v>Usability</v>
      </c>
      <c r="E100" s="4" t="s">
        <v>261</v>
      </c>
      <c r="F100" s="3" t="s">
        <v>327</v>
      </c>
      <c r="G100" s="3" t="s">
        <v>9</v>
      </c>
      <c r="H100" s="3" t="s">
        <v>16</v>
      </c>
      <c r="I100" s="3" t="s">
        <v>11</v>
      </c>
      <c r="J100" s="3"/>
      <c r="K100" s="3" t="s">
        <v>322</v>
      </c>
      <c r="L100" s="3"/>
      <c r="M100" s="3"/>
      <c r="N100" s="3"/>
    </row>
    <row r="101" spans="1:14" ht="42.75" x14ac:dyDescent="0.45">
      <c r="A101" s="3" t="s">
        <v>262</v>
      </c>
      <c r="B101" s="3" t="s">
        <v>5</v>
      </c>
      <c r="C101" s="3" t="s">
        <v>12</v>
      </c>
      <c r="D101" s="4" t="str">
        <f t="shared" si="4"/>
        <v>Compatibility</v>
      </c>
      <c r="E101" s="4" t="s">
        <v>280</v>
      </c>
      <c r="F101" s="5" t="s">
        <v>376</v>
      </c>
      <c r="G101" s="3" t="s">
        <v>68</v>
      </c>
      <c r="H101" s="3" t="s">
        <v>16</v>
      </c>
      <c r="I101" s="3" t="s">
        <v>11</v>
      </c>
      <c r="J101" s="3" t="s">
        <v>408</v>
      </c>
      <c r="K101" s="3"/>
      <c r="L101" s="3">
        <v>1</v>
      </c>
      <c r="M101" s="3"/>
      <c r="N101" s="3"/>
    </row>
    <row r="102" spans="1:14" ht="31.5" customHeight="1" x14ac:dyDescent="0.45">
      <c r="A102" s="3" t="s">
        <v>263</v>
      </c>
      <c r="B102" s="3" t="s">
        <v>5</v>
      </c>
      <c r="C102" s="3" t="s">
        <v>12</v>
      </c>
      <c r="D102" s="4" t="str">
        <f t="shared" si="4"/>
        <v>Compatibility</v>
      </c>
      <c r="E102" s="6" t="s">
        <v>378</v>
      </c>
      <c r="F102" s="5" t="s">
        <v>380</v>
      </c>
      <c r="G102" s="3" t="s">
        <v>68</v>
      </c>
      <c r="H102" s="3" t="s">
        <v>16</v>
      </c>
      <c r="I102" s="5" t="s">
        <v>28</v>
      </c>
      <c r="J102" s="3" t="s">
        <v>408</v>
      </c>
      <c r="K102" s="3"/>
      <c r="L102" s="3">
        <v>1</v>
      </c>
      <c r="M102" s="3"/>
      <c r="N102" s="3"/>
    </row>
    <row r="103" spans="1:14" s="11" customFormat="1" ht="31.5" customHeight="1" x14ac:dyDescent="0.45">
      <c r="A103" s="5" t="s">
        <v>377</v>
      </c>
      <c r="B103" s="3" t="s">
        <v>5</v>
      </c>
      <c r="C103" s="3" t="s">
        <v>12</v>
      </c>
      <c r="D103" s="4" t="str">
        <f t="shared" si="4"/>
        <v>Compatibility</v>
      </c>
      <c r="E103" s="6" t="s">
        <v>379</v>
      </c>
      <c r="F103" s="5" t="s">
        <v>381</v>
      </c>
      <c r="G103" s="5" t="s">
        <v>68</v>
      </c>
      <c r="H103" s="5" t="s">
        <v>16</v>
      </c>
      <c r="I103" s="5" t="s">
        <v>11</v>
      </c>
      <c r="J103" s="3" t="s">
        <v>408</v>
      </c>
      <c r="K103" s="5"/>
      <c r="L103" s="5">
        <v>1</v>
      </c>
      <c r="M103" s="5"/>
      <c r="N103" s="5" t="s">
        <v>406</v>
      </c>
    </row>
    <row r="104" spans="1:14" ht="42.75" x14ac:dyDescent="0.45">
      <c r="A104" s="3" t="s">
        <v>264</v>
      </c>
      <c r="B104" s="3" t="s">
        <v>5</v>
      </c>
      <c r="C104" s="3" t="s">
        <v>12</v>
      </c>
      <c r="D104" s="4" t="str">
        <f t="shared" si="4"/>
        <v>Compatibility</v>
      </c>
      <c r="E104" s="4" t="s">
        <v>281</v>
      </c>
      <c r="F104" s="5" t="s">
        <v>382</v>
      </c>
      <c r="G104" s="3" t="s">
        <v>67</v>
      </c>
      <c r="H104" s="3" t="s">
        <v>16</v>
      </c>
      <c r="I104" s="5" t="s">
        <v>25</v>
      </c>
      <c r="J104" s="3" t="s">
        <v>408</v>
      </c>
      <c r="K104" s="3"/>
      <c r="L104" s="3">
        <v>1</v>
      </c>
      <c r="M104" s="3"/>
      <c r="N104" s="3"/>
    </row>
    <row r="105" spans="1:14" ht="42.75" x14ac:dyDescent="0.45">
      <c r="A105" s="3" t="s">
        <v>265</v>
      </c>
      <c r="B105" s="3" t="s">
        <v>5</v>
      </c>
      <c r="C105" s="3" t="s">
        <v>12</v>
      </c>
      <c r="D105" s="4" t="str">
        <f t="shared" si="4"/>
        <v>Compatibility</v>
      </c>
      <c r="E105" s="4" t="s">
        <v>282</v>
      </c>
      <c r="F105" s="3" t="s">
        <v>328</v>
      </c>
      <c r="G105" s="3" t="s">
        <v>68</v>
      </c>
      <c r="H105" s="3" t="s">
        <v>16</v>
      </c>
      <c r="I105" s="3" t="s">
        <v>11</v>
      </c>
      <c r="J105" s="3" t="s">
        <v>408</v>
      </c>
      <c r="K105" s="3"/>
      <c r="L105" s="3">
        <v>1</v>
      </c>
      <c r="M105" s="3"/>
      <c r="N105" s="3"/>
    </row>
    <row r="106" spans="1:14" s="19" customFormat="1" ht="28.5" x14ac:dyDescent="0.45">
      <c r="A106" s="15" t="s">
        <v>420</v>
      </c>
      <c r="B106" s="15" t="s">
        <v>5</v>
      </c>
      <c r="C106" s="15" t="s">
        <v>12</v>
      </c>
      <c r="D106" s="18" t="str">
        <f t="shared" si="4"/>
        <v>Compatibility</v>
      </c>
      <c r="E106" s="18" t="s">
        <v>424</v>
      </c>
      <c r="F106" s="15" t="s">
        <v>434</v>
      </c>
      <c r="G106" s="15" t="s">
        <v>68</v>
      </c>
      <c r="H106" s="15" t="s">
        <v>16</v>
      </c>
      <c r="I106" s="15" t="s">
        <v>11</v>
      </c>
      <c r="J106" s="15"/>
      <c r="K106" s="15" t="s">
        <v>433</v>
      </c>
      <c r="L106" s="15"/>
      <c r="M106" s="15"/>
      <c r="N106" s="15"/>
    </row>
    <row r="107" spans="1:14" ht="42.75" x14ac:dyDescent="0.45">
      <c r="A107" s="3" t="s">
        <v>266</v>
      </c>
      <c r="B107" s="3" t="s">
        <v>5</v>
      </c>
      <c r="C107" s="3" t="s">
        <v>12</v>
      </c>
      <c r="D107" s="4" t="str">
        <f t="shared" si="4"/>
        <v>Compatibility</v>
      </c>
      <c r="E107" s="4" t="s">
        <v>283</v>
      </c>
      <c r="F107" s="3" t="s">
        <v>329</v>
      </c>
      <c r="G107" s="3" t="s">
        <v>15</v>
      </c>
      <c r="H107" s="3" t="s">
        <v>16</v>
      </c>
      <c r="I107" s="3" t="s">
        <v>11</v>
      </c>
      <c r="J107" s="3" t="s">
        <v>408</v>
      </c>
      <c r="K107" s="3"/>
      <c r="L107" s="3">
        <v>1</v>
      </c>
      <c r="M107" s="3"/>
      <c r="N107" s="3"/>
    </row>
    <row r="108" spans="1:14" ht="42.75" x14ac:dyDescent="0.45">
      <c r="A108" s="3" t="s">
        <v>267</v>
      </c>
      <c r="B108" s="3" t="s">
        <v>5</v>
      </c>
      <c r="C108" s="3" t="s">
        <v>12</v>
      </c>
      <c r="D108" s="4" t="str">
        <f t="shared" si="4"/>
        <v>Compatibility</v>
      </c>
      <c r="E108" s="4" t="s">
        <v>294</v>
      </c>
      <c r="F108" s="5" t="s">
        <v>446</v>
      </c>
      <c r="G108" s="3" t="s">
        <v>15</v>
      </c>
      <c r="H108" s="3" t="s">
        <v>16</v>
      </c>
      <c r="I108" s="3" t="s">
        <v>11</v>
      </c>
      <c r="J108" s="3" t="s">
        <v>408</v>
      </c>
      <c r="K108" s="3"/>
      <c r="L108" s="3">
        <v>1</v>
      </c>
      <c r="M108" s="3"/>
      <c r="N108" s="3" t="s">
        <v>406</v>
      </c>
    </row>
    <row r="109" spans="1:14" ht="42.75" x14ac:dyDescent="0.45">
      <c r="A109" s="3" t="s">
        <v>268</v>
      </c>
      <c r="B109" s="3" t="s">
        <v>5</v>
      </c>
      <c r="C109" s="3" t="s">
        <v>12</v>
      </c>
      <c r="D109" s="4" t="str">
        <f t="shared" si="4"/>
        <v>Compatibility</v>
      </c>
      <c r="E109" s="4" t="s">
        <v>284</v>
      </c>
      <c r="F109" s="3" t="s">
        <v>330</v>
      </c>
      <c r="G109" s="3" t="s">
        <v>15</v>
      </c>
      <c r="H109" s="3" t="s">
        <v>16</v>
      </c>
      <c r="I109" s="3" t="s">
        <v>11</v>
      </c>
      <c r="J109" s="3" t="s">
        <v>408</v>
      </c>
      <c r="K109" s="3"/>
      <c r="L109" s="3">
        <v>1</v>
      </c>
      <c r="M109" s="3"/>
      <c r="N109" s="3" t="s">
        <v>406</v>
      </c>
    </row>
    <row r="110" spans="1:14" ht="42.75" x14ac:dyDescent="0.45">
      <c r="A110" s="3" t="s">
        <v>269</v>
      </c>
      <c r="B110" s="3" t="s">
        <v>5</v>
      </c>
      <c r="C110" s="3" t="s">
        <v>12</v>
      </c>
      <c r="D110" s="4" t="str">
        <f t="shared" si="4"/>
        <v>Compatibility</v>
      </c>
      <c r="E110" s="4" t="s">
        <v>285</v>
      </c>
      <c r="F110" s="3" t="s">
        <v>331</v>
      </c>
      <c r="G110" s="3" t="s">
        <v>15</v>
      </c>
      <c r="H110" s="3" t="s">
        <v>16</v>
      </c>
      <c r="I110" s="3" t="s">
        <v>11</v>
      </c>
      <c r="J110" s="3" t="s">
        <v>408</v>
      </c>
      <c r="K110" s="3"/>
      <c r="L110" s="3">
        <v>1</v>
      </c>
      <c r="M110" s="3"/>
      <c r="N110" s="3"/>
    </row>
    <row r="111" spans="1:14" ht="42.75" x14ac:dyDescent="0.45">
      <c r="A111" s="3" t="s">
        <v>270</v>
      </c>
      <c r="B111" s="3" t="s">
        <v>5</v>
      </c>
      <c r="C111" s="3" t="s">
        <v>12</v>
      </c>
      <c r="D111" s="4" t="str">
        <f t="shared" si="4"/>
        <v>Compatibility</v>
      </c>
      <c r="E111" s="4" t="s">
        <v>286</v>
      </c>
      <c r="F111" s="3" t="s">
        <v>332</v>
      </c>
      <c r="G111" s="3" t="s">
        <v>15</v>
      </c>
      <c r="H111" s="3" t="s">
        <v>16</v>
      </c>
      <c r="I111" s="3" t="s">
        <v>11</v>
      </c>
      <c r="J111" s="3" t="s">
        <v>408</v>
      </c>
      <c r="K111" s="3"/>
      <c r="L111" s="3">
        <v>1</v>
      </c>
      <c r="M111" s="3"/>
      <c r="N111" s="3"/>
    </row>
    <row r="112" spans="1:14" ht="42.75" x14ac:dyDescent="0.45">
      <c r="A112" s="3" t="s">
        <v>271</v>
      </c>
      <c r="B112" s="3" t="s">
        <v>5</v>
      </c>
      <c r="C112" s="3" t="s">
        <v>12</v>
      </c>
      <c r="D112" s="4" t="str">
        <f t="shared" si="4"/>
        <v>Compatibility</v>
      </c>
      <c r="E112" s="4" t="s">
        <v>287</v>
      </c>
      <c r="F112" s="3" t="s">
        <v>333</v>
      </c>
      <c r="G112" s="3" t="s">
        <v>15</v>
      </c>
      <c r="H112" s="3" t="s">
        <v>16</v>
      </c>
      <c r="I112" s="3" t="s">
        <v>11</v>
      </c>
      <c r="J112" s="3" t="s">
        <v>408</v>
      </c>
      <c r="K112" s="3"/>
      <c r="L112" s="3">
        <v>1</v>
      </c>
      <c r="M112" s="3"/>
      <c r="N112" s="3"/>
    </row>
    <row r="113" spans="1:14" ht="42.75" x14ac:dyDescent="0.45">
      <c r="A113" s="3" t="s">
        <v>272</v>
      </c>
      <c r="B113" s="3" t="s">
        <v>5</v>
      </c>
      <c r="C113" s="3" t="s">
        <v>12</v>
      </c>
      <c r="D113" s="4" t="str">
        <f t="shared" si="4"/>
        <v>Compatibility</v>
      </c>
      <c r="E113" s="4" t="s">
        <v>288</v>
      </c>
      <c r="F113" s="3" t="s">
        <v>334</v>
      </c>
      <c r="G113" s="3" t="s">
        <v>15</v>
      </c>
      <c r="H113" s="3" t="s">
        <v>16</v>
      </c>
      <c r="I113" s="3" t="s">
        <v>11</v>
      </c>
      <c r="J113" s="3" t="s">
        <v>408</v>
      </c>
      <c r="K113" s="3"/>
      <c r="L113" s="3">
        <v>1</v>
      </c>
      <c r="M113" s="3"/>
      <c r="N113" s="3"/>
    </row>
    <row r="114" spans="1:14" ht="42.75" x14ac:dyDescent="0.45">
      <c r="A114" s="3" t="s">
        <v>273</v>
      </c>
      <c r="B114" s="3" t="s">
        <v>5</v>
      </c>
      <c r="C114" s="3" t="s">
        <v>12</v>
      </c>
      <c r="D114" s="4" t="str">
        <f t="shared" si="4"/>
        <v>Compatibility</v>
      </c>
      <c r="E114" s="4" t="s">
        <v>289</v>
      </c>
      <c r="F114" s="3" t="s">
        <v>335</v>
      </c>
      <c r="G114" s="3" t="s">
        <v>15</v>
      </c>
      <c r="H114" s="3" t="s">
        <v>16</v>
      </c>
      <c r="I114" s="3" t="s">
        <v>11</v>
      </c>
      <c r="J114" s="3" t="s">
        <v>408</v>
      </c>
      <c r="K114" s="3"/>
      <c r="L114" s="3">
        <v>1</v>
      </c>
      <c r="M114" s="3"/>
      <c r="N114" s="3"/>
    </row>
    <row r="115" spans="1:14" ht="42.75" x14ac:dyDescent="0.45">
      <c r="A115" s="3" t="s">
        <v>274</v>
      </c>
      <c r="B115" s="3" t="s">
        <v>5</v>
      </c>
      <c r="C115" s="3" t="s">
        <v>12</v>
      </c>
      <c r="D115" s="4" t="str">
        <f t="shared" si="4"/>
        <v>Compatibility</v>
      </c>
      <c r="E115" s="4" t="s">
        <v>290</v>
      </c>
      <c r="F115" s="3" t="s">
        <v>336</v>
      </c>
      <c r="G115" s="3" t="s">
        <v>15</v>
      </c>
      <c r="H115" s="3" t="s">
        <v>16</v>
      </c>
      <c r="I115" s="3" t="s">
        <v>11</v>
      </c>
      <c r="J115" s="3" t="s">
        <v>408</v>
      </c>
      <c r="K115" s="3"/>
      <c r="L115" s="3">
        <v>1</v>
      </c>
      <c r="M115" s="3"/>
      <c r="N115" s="3"/>
    </row>
    <row r="116" spans="1:14" ht="42.75" x14ac:dyDescent="0.45">
      <c r="A116" s="3" t="s">
        <v>275</v>
      </c>
      <c r="B116" s="3" t="s">
        <v>5</v>
      </c>
      <c r="C116" s="3" t="s">
        <v>12</v>
      </c>
      <c r="D116" s="4" t="str">
        <f t="shared" si="4"/>
        <v>Compatibility</v>
      </c>
      <c r="E116" s="4" t="s">
        <v>291</v>
      </c>
      <c r="F116" s="3" t="s">
        <v>337</v>
      </c>
      <c r="G116" s="3" t="s">
        <v>15</v>
      </c>
      <c r="H116" s="3" t="s">
        <v>16</v>
      </c>
      <c r="I116" s="3" t="s">
        <v>11</v>
      </c>
      <c r="J116" s="3" t="s">
        <v>408</v>
      </c>
      <c r="K116" s="3"/>
      <c r="L116" s="3">
        <v>1</v>
      </c>
      <c r="M116" s="3"/>
      <c r="N116" s="3"/>
    </row>
    <row r="117" spans="1:14" ht="42.75" x14ac:dyDescent="0.45">
      <c r="A117" s="3" t="s">
        <v>276</v>
      </c>
      <c r="B117" s="3" t="s">
        <v>5</v>
      </c>
      <c r="C117" s="3" t="s">
        <v>12</v>
      </c>
      <c r="D117" s="4" t="str">
        <f t="shared" si="4"/>
        <v>Compatibility</v>
      </c>
      <c r="E117" s="4" t="s">
        <v>292</v>
      </c>
      <c r="F117" s="3" t="s">
        <v>338</v>
      </c>
      <c r="G117" s="3" t="s">
        <v>15</v>
      </c>
      <c r="H117" s="3" t="s">
        <v>16</v>
      </c>
      <c r="I117" s="3" t="s">
        <v>11</v>
      </c>
      <c r="J117" s="3" t="s">
        <v>408</v>
      </c>
      <c r="K117" s="3"/>
      <c r="L117" s="3">
        <v>1</v>
      </c>
      <c r="M117" s="3"/>
      <c r="N117" s="3"/>
    </row>
    <row r="118" spans="1:14" ht="42.75" x14ac:dyDescent="0.45">
      <c r="A118" s="3" t="s">
        <v>277</v>
      </c>
      <c r="B118" s="3" t="s">
        <v>5</v>
      </c>
      <c r="C118" s="3" t="s">
        <v>12</v>
      </c>
      <c r="D118" s="4" t="str">
        <f t="shared" si="4"/>
        <v>Compatibility</v>
      </c>
      <c r="E118" s="4" t="s">
        <v>293</v>
      </c>
      <c r="F118" s="3" t="s">
        <v>339</v>
      </c>
      <c r="G118" s="3" t="s">
        <v>15</v>
      </c>
      <c r="H118" s="3" t="s">
        <v>16</v>
      </c>
      <c r="I118" s="3" t="s">
        <v>11</v>
      </c>
      <c r="J118" s="3" t="s">
        <v>408</v>
      </c>
      <c r="K118" s="3"/>
      <c r="L118" s="3">
        <v>1</v>
      </c>
      <c r="M118" s="3"/>
      <c r="N118" s="3"/>
    </row>
    <row r="119" spans="1:14" ht="42.75" x14ac:dyDescent="0.45">
      <c r="A119" s="3" t="s">
        <v>278</v>
      </c>
      <c r="B119" s="3" t="s">
        <v>5</v>
      </c>
      <c r="C119" s="3" t="s">
        <v>12</v>
      </c>
      <c r="D119" s="4" t="str">
        <f t="shared" si="4"/>
        <v>Compatibility</v>
      </c>
      <c r="E119" s="4" t="s">
        <v>295</v>
      </c>
      <c r="F119" s="3" t="s">
        <v>340</v>
      </c>
      <c r="G119" s="3" t="s">
        <v>15</v>
      </c>
      <c r="H119" s="3" t="s">
        <v>16</v>
      </c>
      <c r="I119" s="3" t="s">
        <v>11</v>
      </c>
      <c r="J119" s="3" t="s">
        <v>408</v>
      </c>
      <c r="K119" s="3"/>
      <c r="L119" s="3">
        <v>1</v>
      </c>
      <c r="M119" s="3"/>
      <c r="N119" s="3"/>
    </row>
    <row r="120" spans="1:14" ht="42.75" x14ac:dyDescent="0.45">
      <c r="A120" s="3" t="s">
        <v>279</v>
      </c>
      <c r="B120" s="3" t="s">
        <v>5</v>
      </c>
      <c r="C120" s="3" t="s">
        <v>12</v>
      </c>
      <c r="D120" s="4" t="str">
        <f t="shared" si="4"/>
        <v>Compatibility</v>
      </c>
      <c r="E120" s="4" t="s">
        <v>296</v>
      </c>
      <c r="F120" s="3" t="s">
        <v>341</v>
      </c>
      <c r="G120" s="3" t="s">
        <v>15</v>
      </c>
      <c r="H120" s="3" t="s">
        <v>16</v>
      </c>
      <c r="I120" s="3" t="s">
        <v>11</v>
      </c>
      <c r="J120" s="3" t="s">
        <v>408</v>
      </c>
      <c r="K120" s="3"/>
      <c r="L120" s="3">
        <v>1</v>
      </c>
      <c r="M120" s="3"/>
      <c r="N120" s="3"/>
    </row>
    <row r="121" spans="1:14" s="19" customFormat="1" ht="57" x14ac:dyDescent="0.45">
      <c r="A121" s="15" t="s">
        <v>430</v>
      </c>
      <c r="B121" s="15" t="s">
        <v>5</v>
      </c>
      <c r="C121" s="15" t="s">
        <v>12</v>
      </c>
      <c r="D121" s="18" t="s">
        <v>5</v>
      </c>
      <c r="E121" s="18" t="s">
        <v>431</v>
      </c>
      <c r="F121" s="15" t="s">
        <v>435</v>
      </c>
      <c r="G121" s="15" t="s">
        <v>68</v>
      </c>
      <c r="H121" s="15" t="s">
        <v>10</v>
      </c>
      <c r="I121" s="15" t="s">
        <v>11</v>
      </c>
      <c r="J121" s="15"/>
      <c r="K121" s="15" t="s">
        <v>433</v>
      </c>
      <c r="L121" s="15"/>
      <c r="M121" s="15"/>
      <c r="N121" s="15" t="s">
        <v>406</v>
      </c>
    </row>
  </sheetData>
  <autoFilter ref="A1:N121"/>
  <sortState ref="B2:K105">
    <sortCondition ref="B2:B105"/>
    <sortCondition ref="C2:C105"/>
  </sortState>
  <customSheetViews>
    <customSheetView guid="{E399876F-6D08-4CE2-9B1D-ADF6C9E192F2}" scale="90" fitToPage="1" showAutoFilter="1">
      <pane xSplit="2" ySplit="2" topLeftCell="C10" activePane="bottomRight" state="frozen"/>
      <selection pane="bottomRight" activeCell="D10" sqref="D10"/>
      <pageMargins left="0" right="0" top="0" bottom="0" header="0" footer="0"/>
      <pageSetup paperSize="9" scale="61" fitToHeight="0" orientation="landscape" r:id="rId1"/>
      <autoFilter ref="E1:E89"/>
    </customSheetView>
    <customSheetView guid="{89C01890-DCAD-40B1-98C5-E13723D56B1A}" scale="80" showPageBreaks="1" fitToPage="1" printArea="1" showAutoFilter="1">
      <pane xSplit="2" ySplit="1" topLeftCell="C2" activePane="bottomRight" state="frozen"/>
      <selection pane="bottomRight" activeCell="D2" sqref="D2"/>
      <pageMargins left="0.25" right="0.25" top="0.75" bottom="0.75" header="0.3" footer="0.3"/>
      <pageSetup paperSize="9" scale="49" fitToHeight="0" orientation="landscape" r:id="rId2"/>
      <autoFilter ref="A1:I97"/>
    </customSheetView>
  </customSheetViews>
  <pageMargins left="0.25" right="0.25" top="0.75" bottom="0.75" header="0.3" footer="0.3"/>
  <pageSetup paperSize="9" scale="49" fitToHeight="0"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16569248DCEFC468825F0E5D05B12C9" ma:contentTypeVersion="14" ma:contentTypeDescription="Create a new document." ma:contentTypeScope="" ma:versionID="cbc6160723724aaa4f28100588291185">
  <xsd:schema xmlns:xsd="http://www.w3.org/2001/XMLSchema" xmlns:xs="http://www.w3.org/2001/XMLSchema" xmlns:p="http://schemas.microsoft.com/office/2006/metadata/properties" xmlns:ns2="74565e04-d6b2-45a3-b9b7-4a15edde7cb9" xmlns:ns3="631298fc-6a88-4548-b7d9-3b164918c4a3" xmlns:ns4="bb8073fa-251c-4d0f-9166-b1873d0bc4c8" targetNamespace="http://schemas.microsoft.com/office/2006/metadata/properties" ma:root="true" ma:fieldsID="544640fd6fbabd71582317ff51b9f6f3" ns2:_="" ns3:_="" ns4:_="">
    <xsd:import namespace="74565e04-d6b2-45a3-b9b7-4a15edde7cb9"/>
    <xsd:import namespace="631298fc-6a88-4548-b7d9-3b164918c4a3"/>
    <xsd:import namespace="bb8073fa-251c-4d0f-9166-b1873d0bc4c8"/>
    <xsd:element name="properties">
      <xsd:complexType>
        <xsd:sequence>
          <xsd:element name="documentManagement">
            <xsd:complexType>
              <xsd:all>
                <xsd:element ref="ns2:Document_x0020_Type" minOccurs="0"/>
                <xsd:element ref="ns2:m9a5c924f20c43a495de0dd9d6f62bb0" minOccurs="0"/>
                <xsd:element ref="ns3:TaxCatchAll" minOccurs="0"/>
                <xsd:element ref="ns3:TaxCatchAllLabel" minOccurs="0"/>
                <xsd:element ref="ns2:Organisation_SM" minOccurs="0"/>
                <xsd:element ref="ns2:Project_x0020_state"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565e04-d6b2-45a3-b9b7-4a15edde7cb9"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ma:readOnly="false">
      <xsd:simpleType>
        <xsd:restriction base="dms:Choice">
          <xsd:enumeration value="Administrative Document"/>
          <xsd:enumeration value="Agenda"/>
          <xsd:enumeration value="Analysis"/>
          <xsd:enumeration value="Briefing Note"/>
          <xsd:enumeration value="Commercial Document"/>
          <xsd:enumeration value="Consultation"/>
          <xsd:enumeration value="Consultation Responses"/>
          <xsd:enumeration value="Data"/>
          <xsd:enumeration value="Economic Model"/>
          <xsd:enumeration value="Email Correspondence"/>
          <xsd:enumeration value="External Data"/>
          <xsd:enumeration value="External Letter"/>
          <xsd:enumeration value="External Publication"/>
          <xsd:enumeration value="FOI Request"/>
          <xsd:enumeration value="Governance"/>
          <xsd:enumeration value="Information"/>
          <xsd:enumeration value="Internal Paper"/>
          <xsd:enumeration value="Invoice"/>
          <xsd:enumeration value="Legal Advice"/>
          <xsd:enumeration value="Legal Advice Text"/>
          <xsd:enumeration value="Letters"/>
          <xsd:enumeration value="Licences &amp; Codes"/>
          <xsd:enumeration value="Log"/>
          <xsd:enumeration value="Management Paper"/>
          <xsd:enumeration value="Meeting Note"/>
          <xsd:enumeration value="Minutes"/>
          <xsd:enumeration value="Ofgem Email"/>
          <xsd:enumeration value="Ofgem Letter"/>
          <xsd:enumeration value="Ofgem Publication"/>
          <xsd:enumeration value="Plan"/>
          <xsd:enumeration value="PMO Document"/>
          <xsd:enumeration value="Policy Paper"/>
          <xsd:enumeration value="Presentation"/>
          <xsd:enumeration value="Process Flow"/>
          <xsd:enumeration value="Project Initiation Document"/>
          <xsd:enumeration value="Project Mandate"/>
          <xsd:enumeration value="Project Plan"/>
          <xsd:enumeration value="Publication"/>
          <xsd:enumeration value="Regulatory"/>
          <xsd:enumeration value="Request for Information"/>
          <xsd:enumeration value="Query"/>
          <xsd:enumeration value="Terms &amp; Conditions"/>
        </xsd:restriction>
      </xsd:simpleType>
    </xsd:element>
    <xsd:element name="m9a5c924f20c43a495de0dd9d6f62bb0" ma:index="9" nillable="true" ma:taxonomy="true" ma:internalName="m9a5c924f20c43a495de0dd9d6f62bb0" ma:taxonomyFieldName="Folksonomy" ma:displayName="Folksonomy" ma:readOnly="false" ma:default="" ma:fieldId="{69a5c924-f20c-43a4-95de-0dd9d6f62bb0}" ma:taxonomyMulti="true" ma:sspId="ca9306fc-8436-45f0-b931-e34f519be3a3" ma:termSetId="d489b2e8-374a-47a3-a44e-3f1b5aae522d" ma:anchorId="00000000-0000-0000-0000-000000000000" ma:open="true" ma:isKeyword="false">
      <xsd:complexType>
        <xsd:sequence>
          <xsd:element ref="pc:Terms" minOccurs="0" maxOccurs="1"/>
        </xsd:sequence>
      </xsd:complexType>
    </xsd:element>
    <xsd:element name="Organisation_SM" ma:index="13" nillable="true" ma:displayName="Organisation_SM" ma:format="Dropdown" ma:internalName="Organisation_SM" ma:readOnly="false">
      <xsd:simpleType>
        <xsd:restriction base="dms:Choice">
          <xsd:enumeration value="Enter Choice #1"/>
          <xsd:enumeration value="Enter Choice #2"/>
          <xsd:enumeration value="Enter Choice #3"/>
        </xsd:restriction>
      </xsd:simpleType>
    </xsd:element>
    <xsd:element name="Project_x0020_state" ma:index="14" nillable="true" ma:displayName="Project state" ma:format="Dropdown" ma:internalName="Project_x0020_state" ma:readOnly="false">
      <xsd:simpleType>
        <xsd:restriction base="dms:Choice">
          <xsd:enumeration value="Project management"/>
          <xsd:enumeration value="Research"/>
          <xsd:enumeration value="Policy development"/>
          <xsd:enumeration value="Finalise"/>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322fadc-f799-4e41-8862-be1b14da3f2e}" ma:internalName="TaxCatchAll" ma:showField="CatchAllData" ma:web="74565e04-d6b2-45a3-b9b7-4a15edde7cb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322fadc-f799-4e41-8862-be1b14da3f2e}" ma:internalName="TaxCatchAllLabel" ma:readOnly="true" ma:showField="CatchAllDataLabel" ma:web="74565e04-d6b2-45a3-b9b7-4a15edde7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8073fa-251c-4d0f-9166-b1873d0bc4c8" elementFormDefault="qualified">
    <xsd:import namespace="http://schemas.microsoft.com/office/2006/documentManagement/types"/>
    <xsd:import namespace="http://schemas.microsoft.com/office/infopath/2007/PartnerControls"/>
    <xsd:element name="BJSCInternalLabel" ma:index="15" nillable="true" ma:displayName="Classifier Label" ma:internalName="BJSCInternalLabel">
      <xsd:simpleType>
        <xsd:restriction base="dms:Unknown"/>
      </xsd:simpleType>
    </xsd:element>
    <xsd:element name="BJSCid_group_classification" ma:index="16" nillable="true" ma:displayName="Classification" ma:internalName="BJSCid_group_classification">
      <xsd:simpleType>
        <xsd:restriction base="dms:Text"/>
      </xsd:simpleType>
    </xsd:element>
    <xsd:element name="BJSC514bdf30_x002D_2227_x002D_4016_x" ma:index="17" nillable="true" ma:displayName="Descriptor" ma:internalName="BJSC514bdf30_x002D_2227_x002D_4016_x">
      <xsd:simpleType>
        <xsd:restriction base="dms:Text"/>
      </xsd:simpleType>
    </xsd:element>
    <xsd:element name="BJSCdd9eba61_x002D_d6b9_x002D_469b_x" ma:index="18" nillable="true" ma:displayName="Audience" ma:internalName="BJSCdd9eba61_x002D_d6b9_x002D_469b_x">
      <xsd:simpleType>
        <xsd:restriction base="dms:Text"/>
      </xsd:simpleType>
    </xsd:element>
    <xsd:element name="BJSCc5a055b0_x002D_1bed_x002D_4579_x" ma:index="19" nillable="true" ma:displayName="Visual marking" ma:internalName="BJSCc5a055b0_x002D_1bed_x002D_4579_x">
      <xsd:simpleType>
        <xsd:restriction base="dms:Text"/>
      </xsd:simpleType>
    </xsd:element>
    <xsd:element name="BJSCSummaryMarking" ma:index="20" nillable="true" ma:displayName="Summary Marking" ma:internalName="BJSCSummaryMarking">
      <xsd:simpleType>
        <xsd:restriction base="dms:Text"/>
      </xsd:simpleType>
    </xsd:element>
    <xsd:element name="Workstream" ma:index="21" nillable="true" ma:displayName="Workstream" ma:format="Dropdown" ma:internalName="Workstream">
      <xsd:simpleType>
        <xsd:restriction base="dms:Choice">
          <xsd:enumeration value="Archive"/>
          <xsd:enumeration value="Assurance"/>
          <xsd:enumeration value="C&amp;M"/>
          <xsd:enumeration value="Change Management"/>
          <xsd:enumeration value="Commercial"/>
          <xsd:enumeration value="Data"/>
          <xsd:enumeration value="Delivery"/>
          <xsd:enumeration value="Delivery Group"/>
          <xsd:enumeration value="Design"/>
          <xsd:enumeration value="Governance"/>
          <xsd:enumeration value="Implementation Group"/>
          <xsd:enumeration value="Industry Coordination"/>
          <xsd:enumeration value="LPA"/>
          <xsd:enumeration value="PMO"/>
          <xsd:enumeration value="Programme Coordinator"/>
          <xsd:enumeration value="Regulation"/>
          <xsd:enumeration value="RST"/>
          <xsd:enumeration value="Security"/>
          <xsd:enumeration value="Switching Compensation"/>
          <xsd:enumeration value="Testing"/>
          <xsd:enumeration value="Erroneous Transfer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187</Value>
    </TaxCatchAll>
    <Organisation_SM xmlns="74565e04-d6b2-45a3-b9b7-4a15edde7cb9" xsi:nil="true"/>
    <BJSCid_group_classification xmlns="bb8073fa-251c-4d0f-9166-b1873d0bc4c8" xsi:nil="true"/>
    <BJSC514bdf30_x002D_2227_x002D_4016_x xmlns="bb8073fa-251c-4d0f-9166-b1873d0bc4c8" xsi:nil="true"/>
    <Document_x0020_Type xmlns="74565e04-d6b2-45a3-b9b7-4a15edde7cb9">Administrative Document</Document_x0020_Type>
    <Project_x0020_state xmlns="74565e04-d6b2-45a3-b9b7-4a15edde7cb9" xsi:nil="true"/>
    <m9a5c924f20c43a495de0dd9d6f62bb0 xmlns="74565e04-d6b2-45a3-b9b7-4a15edde7cb9">
      <Terms xmlns="http://schemas.microsoft.com/office/infopath/2007/PartnerControls">
        <TermInfo xmlns="http://schemas.microsoft.com/office/infopath/2007/PartnerControls">
          <TermName xmlns="http://schemas.microsoft.com/office/infopath/2007/PartnerControls">products</TermName>
          <TermId xmlns="http://schemas.microsoft.com/office/infopath/2007/PartnerControls">d5b9915a-f157-453b-9a94-ec3ddf7845ea</TermId>
        </TermInfo>
      </Terms>
    </m9a5c924f20c43a495de0dd9d6f62bb0>
    <BJSCdd9eba61_x002D_d6b9_x002D_469b_x xmlns="bb8073fa-251c-4d0f-9166-b1873d0bc4c8" xsi:nil="true"/>
    <BJSCc5a055b0_x002D_1bed_x002D_4579_x xmlns="bb8073fa-251c-4d0f-9166-b1873d0bc4c8" xsi:nil="true"/>
    <Workstream xmlns="bb8073fa-251c-4d0f-9166-b1873d0bc4c8">Design</Workstream>
    <BJSCSummaryMarking xmlns="bb8073fa-251c-4d0f-9166-b1873d0bc4c8">This item has no classification</BJSCSummaryMarking>
    <BJSCInternalLabel xmlns="bb8073fa-251c-4d0f-9166-b1873d0bc4c8">&lt;?xml version="1.0" encoding="us-ascii"?&gt;&lt;sisl xmlns:xsi="http://www.w3.org/2001/XMLSchema-instance" xmlns:xsd="http://www.w3.org/2001/XMLSchema" sislVersion="0" policy="973096ae-7329-4b3b-9368-47aeba6959e1" xmlns="http://www.boldonjames.com/2008/01/sie/internal/label" /&gt;</BJSCInternalLabel>
  </documentManagement>
</p:properties>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060A83EC-CE8D-486A-9A1B-212BB0D6C994}">
  <ds:schemaRefs>
    <ds:schemaRef ds:uri="http://schemas.microsoft.com/sharepoint/v3/contenttype/forms"/>
  </ds:schemaRefs>
</ds:datastoreItem>
</file>

<file path=customXml/itemProps2.xml><?xml version="1.0" encoding="utf-8"?>
<ds:datastoreItem xmlns:ds="http://schemas.openxmlformats.org/officeDocument/2006/customXml" ds:itemID="{4AA2515D-2E03-471E-90DA-114C2AD6A9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565e04-d6b2-45a3-b9b7-4a15edde7cb9"/>
    <ds:schemaRef ds:uri="631298fc-6a88-4548-b7d9-3b164918c4a3"/>
    <ds:schemaRef ds:uri="bb8073fa-251c-4d0f-9166-b1873d0bc4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B05658-96A8-4D42-B14D-F5751DB9E65A}">
  <ds:schemaRefs>
    <ds:schemaRef ds:uri="5a21664d-21e8-4da5-b4c4-fd982a3f26b8"/>
    <ds:schemaRef ds:uri="http://schemas.microsoft.com/office/infopath/2007/PartnerControls"/>
    <ds:schemaRef ds:uri="http://schemas.microsoft.com/office/2006/documentManagement/types"/>
    <ds:schemaRef ds:uri="dc66c712-1ecc-44b3-afdb-a3299a91424e"/>
    <ds:schemaRef ds:uri="http://purl.org/dc/elements/1.1/"/>
    <ds:schemaRef ds:uri="http://schemas.openxmlformats.org/package/2006/metadata/core-properties"/>
    <ds:schemaRef ds:uri="73cdd3e0-78ca-4def-969c-b957866b4813"/>
    <ds:schemaRef ds:uri="http://schemas.microsoft.com/office/2006/metadata/properties"/>
    <ds:schemaRef ds:uri="http://purl.org/dc/terms/"/>
    <ds:schemaRef ds:uri="09778cf9-7beb-4936-af83-0d410385dc2c"/>
    <ds:schemaRef ds:uri="http://www.w3.org/XML/1998/namespace"/>
    <ds:schemaRef ds:uri="http://purl.org/dc/dcmitype/"/>
    <ds:schemaRef ds:uri="631298fc-6a88-4548-b7d9-3b164918c4a3"/>
    <ds:schemaRef ds:uri="74565e04-d6b2-45a3-b9b7-4a15edde7cb9"/>
    <ds:schemaRef ds:uri="bb8073fa-251c-4d0f-9166-b1873d0bc4c8"/>
  </ds:schemaRefs>
</ds:datastoreItem>
</file>

<file path=customXml/itemProps4.xml><?xml version="1.0" encoding="utf-8"?>
<ds:datastoreItem xmlns:ds="http://schemas.openxmlformats.org/officeDocument/2006/customXml" ds:itemID="{B4832B7E-06A3-4923-80E0-C1D812B7237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Changes Made</vt:lpstr>
      <vt:lpstr>CSS NFRs</vt:lpstr>
      <vt:lpstr>'CSS NFRs'!_ftnref1</vt:lpstr>
      <vt:lpstr>'CSS NFRs'!_Hlk494293471</vt:lpstr>
      <vt:lpstr>'CSS NFRs'!Print_Area</vt:lpstr>
    </vt:vector>
  </TitlesOfParts>
  <Manager/>
  <Company>Capita IT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D-4.2.2 CSS Non-Functional Requirements v2.2 - Clean</dc:title>
  <dc:subject/>
  <dc:creator>Walsh, David (DCC)</dc:creator>
  <cp:keywords/>
  <dc:description/>
  <cp:lastModifiedBy>James Hardy</cp:lastModifiedBy>
  <cp:revision/>
  <dcterms:created xsi:type="dcterms:W3CDTF">2017-10-24T10:25:49Z</dcterms:created>
  <dcterms:modified xsi:type="dcterms:W3CDTF">2019-07-08T08:59:44Z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0x010100B16569248DCEFC468825F0E5D05B12C9</vt:lpwstr>
  </property>
  <property fmtid="{D5CDD505-2E9C-101B-9397-08002B2CF9AE}" pid="3" name="_dlc_DocIdItemGuid">
    <vt:lpwstr>9aefbb82-7b83-4016-9ecd-af47965aaa41</vt:lpwstr>
  </property>
  <property fmtid="{D5CDD505-2E9C-101B-9397-08002B2CF9AE}" pid="4" name="SmartDCCDocumentType">
    <vt:lpwstr>43;#Form|1c342dc5-60a1-4509-83d5-1b5f2a6d9c3f</vt:lpwstr>
  </property>
  <property fmtid="{D5CDD505-2E9C-101B-9397-08002B2CF9AE}" pid="5" name="TaxKeyword">
    <vt:lpwstr/>
  </property>
  <property fmtid="{D5CDD505-2E9C-101B-9397-08002B2CF9AE}" pid="6" name="SmartDCCSecurityClassification">
    <vt:lpwstr>1;#DCC Controlled|acf3b25a-0f54-496a-874b-0b3cadfe1240</vt:lpwstr>
  </property>
  <property fmtid="{D5CDD505-2E9C-101B-9397-08002B2CF9AE}" pid="7" name="SmartDCCFunction">
    <vt:lpwstr>24;#Programme|e24db258-5cc0-4671-945e-52c385cb4a03</vt:lpwstr>
  </property>
  <property fmtid="{D5CDD505-2E9C-101B-9397-08002B2CF9AE}" pid="8" name="Knowledge Type">
    <vt:lpwstr/>
  </property>
  <property fmtid="{D5CDD505-2E9C-101B-9397-08002B2CF9AE}" pid="9" name="SmartDCCOrganisation">
    <vt:lpwstr>33;#DCC|9001f3ef-cba9-4c18-8efc-7201d15ad4f8</vt:lpwstr>
  </property>
  <property fmtid="{D5CDD505-2E9C-101B-9397-08002B2CF9AE}" pid="10" name="docIndexRef">
    <vt:lpwstr>21db8674-af2c-4d44-9f81-c2a15703fe90</vt:lpwstr>
  </property>
  <property fmtid="{D5CDD505-2E9C-101B-9397-08002B2CF9AE}" pid="11" name="bjSaver">
    <vt:lpwstr>VSfovZyt/M/uUlHNWC0t9wvIYNpPKCV5</vt:lpwstr>
  </property>
  <property fmtid="{D5CDD505-2E9C-101B-9397-08002B2CF9AE}" pid="12" name="Folksonomy">
    <vt:lpwstr>187;#products|d5b9915a-f157-453b-9a94-ec3ddf7845ea</vt:lpwstr>
  </property>
  <property fmtid="{D5CDD505-2E9C-101B-9397-08002B2CF9AE}" pid="13" name="bjDocumentSecurityLabel">
    <vt:lpwstr>This item has no classification</vt:lpwstr>
  </property>
</Properties>
</file>